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1 year tables\"/>
    </mc:Choice>
  </mc:AlternateContent>
  <xr:revisionPtr revIDLastSave="0" documentId="13_ncr:1_{8A055315-71F0-48A8-B72B-61B4360D447E}"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8" r:id="rId2"/>
    <sheet name="Notation" sheetId="49" r:id="rId3"/>
    <sheet name="2022" sheetId="47" r:id="rId4"/>
    <sheet name="2021" sheetId="46" r:id="rId5"/>
    <sheet name="2020" sheetId="45" r:id="rId6"/>
    <sheet name="2019" sheetId="44" r:id="rId7"/>
    <sheet name="2018" sheetId="43" r:id="rId8"/>
    <sheet name="2017" sheetId="42" r:id="rId9"/>
    <sheet name="2016" sheetId="41" r:id="rId10"/>
    <sheet name="2015" sheetId="40" r:id="rId11"/>
    <sheet name="2014" sheetId="39" r:id="rId12"/>
    <sheet name="2013" sheetId="38" r:id="rId13"/>
    <sheet name="2012" sheetId="37" r:id="rId14"/>
    <sheet name="2011" sheetId="36" r:id="rId15"/>
    <sheet name="2010" sheetId="35" r:id="rId16"/>
    <sheet name="2009" sheetId="34" r:id="rId17"/>
    <sheet name="2008" sheetId="33" r:id="rId18"/>
    <sheet name="2007" sheetId="32" r:id="rId19"/>
    <sheet name="2006" sheetId="31" r:id="rId20"/>
    <sheet name="2005" sheetId="30" r:id="rId21"/>
    <sheet name="2004" sheetId="29" r:id="rId22"/>
    <sheet name="2003" sheetId="28" r:id="rId23"/>
    <sheet name="2002" sheetId="27" r:id="rId24"/>
    <sheet name="2001" sheetId="26" r:id="rId25"/>
    <sheet name="2000" sheetId="25" r:id="rId26"/>
    <sheet name="1999" sheetId="24" r:id="rId27"/>
    <sheet name="1998" sheetId="23" r:id="rId28"/>
    <sheet name="1997" sheetId="22" r:id="rId29"/>
    <sheet name="1996" sheetId="21" r:id="rId30"/>
    <sheet name="1995" sheetId="20" r:id="rId31"/>
    <sheet name="1994" sheetId="19" r:id="rId32"/>
    <sheet name="1993" sheetId="18" r:id="rId33"/>
    <sheet name="1992" sheetId="17" r:id="rId34"/>
    <sheet name="1991" sheetId="16" r:id="rId35"/>
    <sheet name="1990" sheetId="15" r:id="rId36"/>
    <sheet name="1989" sheetId="14" r:id="rId37"/>
    <sheet name="1988" sheetId="13" r:id="rId38"/>
    <sheet name="1987" sheetId="12" r:id="rId39"/>
    <sheet name="1986" sheetId="11" r:id="rId40"/>
    <sheet name="1985" sheetId="10" r:id="rId41"/>
    <sheet name="1984" sheetId="9" r:id="rId42"/>
    <sheet name="1983" sheetId="8" r:id="rId43"/>
    <sheet name="1982" sheetId="7" r:id="rId44"/>
    <sheet name="1981" sheetId="6" r:id="rId45"/>
    <sheet name="1980"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A4" i="47"/>
  <c r="A17" i="1"/>
  <c r="J16"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<sst xmlns="http://schemas.openxmlformats.org/spreadsheetml/2006/main" count="5179" uniqueCount="109">
  <si>
    <t>pop.info@ons.gov.uk</t>
  </si>
  <si>
    <t>This worksheet contains two tables, presented horizontally with one blank column in between the tables.</t>
  </si>
  <si>
    <t>This worksheet uses notation in the column headers, please see the notation worksheet for explanations.</t>
  </si>
  <si>
    <t>age</t>
  </si>
  <si>
    <t>mx</t>
  </si>
  <si>
    <t>qx</t>
  </si>
  <si>
    <t>lx</t>
  </si>
  <si>
    <t>dx</t>
  </si>
  <si>
    <t>ex</t>
  </si>
  <si>
    <t/>
  </si>
  <si>
    <t>Publication dates</t>
  </si>
  <si>
    <t>Next publication: to be confirmed.</t>
  </si>
  <si>
    <t>Description of the life tables</t>
  </si>
  <si>
    <t xml:space="preserve">Single year life tables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</si>
  <si>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</si>
  <si>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Each life table is based on the population estimates and deaths by date of registration data for a period of 1 year.</t>
  </si>
  <si>
    <t>Contents</t>
  </si>
  <si>
    <t>Information on where to find related data or supporting publications.</t>
  </si>
  <si>
    <t>Notes</t>
  </si>
  <si>
    <t>Notation</t>
  </si>
  <si>
    <t>National life tables QMI</t>
  </si>
  <si>
    <t>Guide to calculating national life tables</t>
  </si>
  <si>
    <t>Life expectancy releases and their different uses</t>
  </si>
  <si>
    <t>About us</t>
  </si>
  <si>
    <t>The Office for National Statistics (ONS) is the executive office of the UK Statistics Authority, a non-ministerial department which reports directly to Parliament.</t>
  </si>
  <si>
    <t>ONS is the UK government’s single largest statistical producer. 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</si>
  <si>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</si>
  <si>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</si>
  <si>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</si>
  <si>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</si>
  <si>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</si>
  <si>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</si>
  <si>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</si>
  <si>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</si>
  <si>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</si>
  <si>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</si>
  <si>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</si>
  <si>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</si>
  <si>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</si>
  <si>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</si>
  <si>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</si>
  <si>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</si>
  <si>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single-year life tables are the latest available at time of publication of the 2022 single-year life tables.</t>
  </si>
  <si>
    <t>We recommend that single-year life tables should be used alongside the 3-year National life tables to draw conclusions about longer-term trends. Users should exercise caution when considering using single-year life tables to look at trends for UK constituent countries; the relatively small size of the populations of Northern Ireland, Scotland and Wales makes the annual life expectancy data for these countries more volatile.</t>
  </si>
  <si>
    <t xml:space="preserve">is the central rate of mortality, defined as the number of deaths at age x last birthday in the year to which the single year life table </t>
  </si>
  <si>
    <t>relates divided by the estimated population at that age over the same year.</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</si>
  <si>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</si>
  <si>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year to which the single year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</si>
  <si>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</si>
  <si>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</si>
  <si>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year to which the single year life table relates.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</si>
  <si>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</si>
  <si>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</si>
  <si>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The current set of single year life tables for 2022 is based on the mid-year population estimates for 2022 and corresponding data on birth occurrences by month, infant deaths by age in months and deaths by individual year of age (the calculation of infant mortality also requires monthly birth occurrences data for 2021).</t>
  </si>
  <si>
    <t xml:space="preserve">The 2012 to 2020 life tables for England, Wales and Northern Ireland have been revised to take account of revisions to population estimates following the 2021 Census. The 2021 and 2022 life tables are published for the first time and take account of the 2021 Census. </t>
  </si>
  <si>
    <t>Single Year Life Tables, Northern Ireland, 1980-2022</t>
  </si>
  <si>
    <t>This spreadsheet contains Single Year Life Tables for Northern Ireland.</t>
  </si>
  <si>
    <t>The data tables in this spreadsheet were published on 11 January 2024.</t>
  </si>
  <si>
    <t>The current single year life tables for 2022 and tables from 1980 to 2021 can be accessed by clicking on the links below.</t>
  </si>
  <si>
    <t>© Crown copyright 2024</t>
  </si>
  <si>
    <t>Single-year Life Tables, Northern Ireland, period expectation of life, based on data for the year 2022</t>
  </si>
  <si>
    <t>Single year life tables, Males</t>
  </si>
  <si>
    <t>Single year life tables, Females</t>
  </si>
  <si>
    <t>Single-year Life Tables, Northern Ireland, period expectation of life, based on data for the year 2021</t>
  </si>
  <si>
    <t>Single-year Life Tables, Northern Ireland, period expectation of life, based on data for the year 2020</t>
  </si>
  <si>
    <t>Single-year Life Tables, Northern Ireland, period expectation of life, based on data for the year 2019</t>
  </si>
  <si>
    <t>Single-year Life Tables, Northern Ireland, period expectation of life, based on data for the year 2018</t>
  </si>
  <si>
    <t>Single-year Life Tables, Northern Ireland, period expectation of life, based on data for the year 2017</t>
  </si>
  <si>
    <t>Single-year Life Tables, Northern Ireland, period expectation of life, based on data for the year 2016</t>
  </si>
  <si>
    <t>Single-year Life Tables, Northern Ireland, period expectation of life, based on data for the year 2015</t>
  </si>
  <si>
    <t>Single-year Life Tables, Northern Ireland, period expectation of life, based on data for the year 2014</t>
  </si>
  <si>
    <t>Single-year Life Tables, Northern Ireland, period expectation of life, based on data for the year 2013</t>
  </si>
  <si>
    <t>Single-year Life Tables, Northern Ireland, period expectation of life, based on data for the year 2012</t>
  </si>
  <si>
    <t>Single-year Life Tables, Northern Ireland, period expectation of life, based on data for the year 2011</t>
  </si>
  <si>
    <t>Single-year Life Tables, Northern Ireland, period expectation of life, based on data for the year 2010</t>
  </si>
  <si>
    <t>Single-year Life Tables, Northern Ireland, period expectation of life, based on data for the year 2009</t>
  </si>
  <si>
    <t>Single-year Life Tables, Northern Ireland, period expectation of life, based on data for the year 2008</t>
  </si>
  <si>
    <t>Single-year Life Tables, Northern Ireland, period expectation of life, based on data for the year 2006</t>
  </si>
  <si>
    <t>Single-year Life Tables, Northern Ireland, period expectation of life, based on data for the year 2007</t>
  </si>
  <si>
    <t>Single-year Life Tables, Northern Ireland, period expectation of life, based on data for the year 2005</t>
  </si>
  <si>
    <t>Single-year Life Tables, Northern Ireland, period expectation of life, based on data for the year 2004</t>
  </si>
  <si>
    <t>Single-year Life Tables, Northern Ireland, period expectation of life, based on data for the year 2003</t>
  </si>
  <si>
    <t>Single-year Life Tables, Northern Ireland, period expectation of life, based on data for the year 2002</t>
  </si>
  <si>
    <t>Single-year Life Tables, Northern Ireland, period expectation of life, based on data for the year 2001</t>
  </si>
  <si>
    <t>Single-year Life Tables, Northern Ireland, period expectation of life, based on data for the year 2000</t>
  </si>
  <si>
    <t>Single-year Life Tables, Northern Ireland, period expectation of life, based on data for the year 1999</t>
  </si>
  <si>
    <t>Single-year Life Tables, Northern Ireland, period expectation of life, based on data for the year 1998</t>
  </si>
  <si>
    <t>Single-year Life Tables, Northern Ireland, period expectation of life, based on data for the year 1997</t>
  </si>
  <si>
    <t>Single-year Life Tables, Northern Ireland, period expectation of life, based on data for the year 1996</t>
  </si>
  <si>
    <t>Single-year Life Tables, Northern Ireland, period expectation of life, based on data for the year 1995</t>
  </si>
  <si>
    <t>Single-year Life Tables, Northern Ireland, period expectation of life, based on data for the year 1994</t>
  </si>
  <si>
    <t>Single-year Life Tables, Northern Ireland, period expectation of life, based on data for the year 1993</t>
  </si>
  <si>
    <t>Single-year Life Tables, Northern Ireland, period expectation of life, based on data for the year 1992</t>
  </si>
  <si>
    <t>Single-year Life Tables, Northern Ireland, period expectation of life, based on data for the year 1991</t>
  </si>
  <si>
    <t>Single-year Life Tables, Northern Ireland, period expectation of life, based on data for the year 1990</t>
  </si>
  <si>
    <t>Single-year Life Tables, Northern Ireland, period expectation of life, based on data for the year 1989</t>
  </si>
  <si>
    <t>Single-year Life Tables, Northern Ireland, period expectation of life, based on data for the year 1988</t>
  </si>
  <si>
    <t>Single-year Life Tables, Northern Ireland, period expectation of life, based on data for the year 1987</t>
  </si>
  <si>
    <t>Single-year Life Tables, Northern Ireland, period expectation of life, based on data for the year 1986</t>
  </si>
  <si>
    <t>Single-year Life Tables, Northern Ireland, period expectation of life, based on data for the year 1985</t>
  </si>
  <si>
    <t>Single-year Life Tables, Northern Ireland, period expectation of life, based on data for the year 1984</t>
  </si>
  <si>
    <t>Single-year Life Tables, Northern Ireland, period expectation of life, based on data for the year 1983</t>
  </si>
  <si>
    <t>Single-year Life Tables, Northern Ireland, period expectation of life, based on data for the year 1982</t>
  </si>
  <si>
    <t>Single-year Life Tables, Northern Ireland, period expectation of life, based on data for the year 1981</t>
  </si>
  <si>
    <t>Single-year Life Tables, Northern Ireland, period expectation of life, based on data for the year 1980</t>
  </si>
  <si>
    <t>In March 2014, ONS published a complete set of revised National Life Tables for the UK, GB, and the constituent countries for the years 2000-2002 to 2008-2010 to take into account revisions to the underlying population estimates following the 2011 Census.</t>
  </si>
  <si>
    <t>Population estimates for those aged 90 and over (by single year of age and sex) for Northern Ireland are calculated using the Kannisto-Thatcher (KT) methodology.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t>
  </si>
  <si>
    <t>For more information see the Quality and Methodology Information Document for Estimates of the Very Old (including Centenarians)</t>
  </si>
  <si>
    <t>While the national life tables are based on three consecutive years of data, the ONS also publishes single-year life tables. Single-year life tables give a more granular and up to date perspective on whether mortality patterns are improving, worsening or staying in equilibrium than 3-year average life tables. However, unlike 3-year life tables, single-year life tables are not National Statistics. They are considered less robust as they are more prone to annual fluctuations in deaths caused by seasonal events. Single-year life tables show figures which are typically more volatile than 3-year average life tables. This is because events, such as a flu epidemic, can affect mortality rates dramatically for only a short period. In this respect, single-year life tables are a less robust indicator of mortality trends. Particular caution should be exercised when looking at the single year life tables for 2020 and 2021, which reflect higher mortality during the Coronavirus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</si>
</sst>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4"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11"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57">
    <xf numFmtId="0" fontId="0" fillId="0" borderId="0" xfId="0"/>
    <xf numFmtId="0" fontId="5" fillId="0" borderId="0"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top"/>
    </xf>
    <xf numFmtId="0" fontId="8" fillId="0" borderId="0" xfId="2" applyFont="1" applyFill="1" applyBorder="1" applyAlignment="1">
      <alignment horizontal="left"/>
    </xf>
    <xf numFmtId="0" fontId="7" fillId="0" borderId="0" xfId="0" applyFont="1"/>
    <xf numFmtId="0" fontId="9" fillId="0" borderId="0" xfId="0" applyFont="1"/>
    <xf numFmtId="0" fontId="10" fillId="0" borderId="0" xfId="0" applyFont="1"/>
    <xf numFmtId="0" fontId="10" fillId="0" borderId="0" xfId="0" applyFont="1" applyAlignment="1">
      <alignment vertical="top"/>
    </xf>
    <xf numFmtId="0" fontId="10" fillId="0" borderId="0" xfId="3" applyFont="1"/>
    <xf numFmtId="0" fontId="10" fillId="0" borderId="0" xfId="3" applyFont="1" applyAlignment="1"/>
    <xf numFmtId="0" fontId="10" fillId="0" borderId="0" xfId="3" applyFont="1" applyAlignment="1">
      <alignment vertical="top"/>
    </xf>
    <xf numFmtId="0" fontId="8" fillId="0" borderId="0" xfId="4" applyFont="1"/>
    <xf numFmtId="0" fontId="13" fillId="0" borderId="0" xfId="4" applyFont="1"/>
    <xf numFmtId="0" fontId="8" fillId="0" borderId="0" xfId="4" applyFont="1" applyAlignment="1">
      <alignment wrapText="1"/>
    </xf>
    <xf numFmtId="0" fontId="13" fillId="0" borderId="0" xfId="4" applyFont="1" applyAlignment="1">
      <alignment vertical="top"/>
    </xf>
    <xf numFmtId="0" fontId="13" fillId="0" borderId="0" xfId="6" applyFont="1" applyAlignment="1">
      <alignment horizontal="left" vertical="top"/>
    </xf>
    <xf numFmtId="0" fontId="10" fillId="0" borderId="0" xfId="3" applyFont="1" applyFill="1" applyBorder="1" applyAlignment="1" applyProtection="1">
      <alignment horizontal="left" vertical="top"/>
    </xf>
    <xf numFmtId="0" fontId="13" fillId="0" borderId="0" xfId="5" applyFont="1" applyAlignment="1">
      <alignment horizontal="left"/>
    </xf>
    <xf numFmtId="0" fontId="10"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10" fillId="0" borderId="0" xfId="3" applyFont="1" applyAlignment="1">
      <alignment horizontal="left" vertical="top"/>
    </xf>
    <xf numFmtId="0" fontId="4" fillId="0" borderId="0" xfId="0" applyFont="1" applyAlignment="1">
      <alignmen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9"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10" fillId="0" borderId="0" xfId="8" applyFont="1" applyAlignment="1">
      <alignment horizontal="left" vertical="top"/>
    </xf>
    <xf numFmtId="0" fontId="10" fillId="0" borderId="0" xfId="8" applyFont="1" applyAlignment="1">
      <alignment horizontal="left"/>
    </xf>
    <xf numFmtId="0" fontId="9" fillId="0" borderId="4"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9" fillId="0" borderId="0" xfId="0" applyFont="1" applyAlignment="1">
      <alignment vertical="center"/>
    </xf>
    <xf numFmtId="0" fontId="9" fillId="0" borderId="1" xfId="0" applyFont="1" applyBorder="1" applyAlignment="1">
      <alignment horizontal="center" vertical="center"/>
    </xf>
    <xf numFmtId="0" fontId="13" fillId="0" borderId="0" xfId="0" applyFont="1"/>
    <xf numFmtId="0" fontId="23" fillId="0" borderId="0" xfId="0" applyFont="1" applyAlignment="1">
      <alignment vertical="center"/>
    </xf>
    <xf numFmtId="0" fontId="13" fillId="0" borderId="0" xfId="0" applyFont="1" applyAlignment="1">
      <alignment vertical="center"/>
    </xf>
    <xf numFmtId="0" fontId="8" fillId="0" borderId="0" xfId="0" applyFont="1"/>
    <xf numFmtId="0" fontId="8" fillId="0" borderId="0" xfId="0" applyFont="1" applyAlignment="1">
      <alignment vertical="top"/>
    </xf>
    <xf numFmtId="49" fontId="13" fillId="0" borderId="0" xfId="6" applyNumberFormat="1" applyFont="1" applyAlignment="1">
      <alignment horizontal="left" vertical="top" wrapText="1"/>
    </xf>
    <xf numFmtId="0" fontId="13" fillId="0" borderId="0" xfId="0" applyFont="1" applyAlignment="1">
      <alignment wrapText="1"/>
    </xf>
    <xf numFmtId="0" fontId="10" fillId="0" borderId="0" xfId="3" applyFont="1" applyFill="1" applyAlignment="1" applyProtection="1">
      <alignment vertical="top" wrapText="1"/>
    </xf>
  </cellXfs>
  <cellStyles count="9">
    <cellStyle name="Heading 1" xfId="1" builtinId="16"/>
    <cellStyle name="Heading 1 2" xfId="7" xr:uid="{03C6A096-D297-4914-9316-201525C1E264}"/>
    <cellStyle name="Heading 2" xfId="2" builtinId="17"/>
    <cellStyle name="Hyperlink" xfId="8" builtinId="8"/>
    <cellStyle name="Hyperlink 3" xfId="3" xr:uid="{0448CBC3-2A97-416F-915D-8C31A6DA21E7}"/>
    <cellStyle name="Normal" xfId="0" builtinId="0"/>
    <cellStyle name="Normal 2" xfId="6" xr:uid="{9A9B5CC0-EA79-4EBC-A28C-AF94F70D83A6}"/>
    <cellStyle name="Normal 3" xfId="5" xr:uid="{CD825CA5-8354-4FC3-9CA8-C9DD25E204C6}"/>
    <cellStyle name="Normal_proposed UK Electoral Statistics 2007" xfId="4" xr:uid="{FEEA279A-CE11-4FFA-A723-B3B38BC512FF}"/>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E3E9E3-6481-44B6-BCD1-53E4599A77A5}" name="Table1" displayName="Table1" ref="A6:F107" totalsRowShown="0" headerRowDxfId="39" dataDxfId="37" headerRowBorderDxfId="38" tableBorderDxfId="36">
  <autoFilter ref="A6:F107" xr:uid="{0CE3E9E3-6481-44B6-BCD1-53E4599A77A5}">
    <filterColumn colId="0" hiddenButton="1"/>
    <filterColumn colId="1" hiddenButton="1"/>
    <filterColumn colId="2" hiddenButton="1"/>
    <filterColumn colId="3" hiddenButton="1"/>
    <filterColumn colId="4" hiddenButton="1"/>
    <filterColumn colId="5" hiddenButton="1"/>
  </autoFilter>
  <tableColumns count="6">
    <tableColumn id="1" xr3:uid="{7F03CBED-680B-44BF-B5C2-5103DA750BEC}" name="age" dataDxfId="35"/>
    <tableColumn id="2" xr3:uid="{4F7FBEFE-7EBB-439D-907F-E3E8E5253339}" name="mx" dataDxfId="34"/>
    <tableColumn id="3" xr3:uid="{EA4FE359-B148-4DA8-A46E-1658902BD25C}" name="qx" dataDxfId="33"/>
    <tableColumn id="4" xr3:uid="{6973D235-0028-4F84-B612-44BDDCB40522}" name="lx" dataDxfId="32"/>
    <tableColumn id="5" xr3:uid="{D0054EAC-C392-4122-8437-F1F585F3FA3B}" name="dx" dataDxfId="31"/>
    <tableColumn id="6" xr3:uid="{130B841B-DDFF-49BA-A9FA-15C336B65773}"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F4F871-3A31-4656-8D29-DDB13B71AB00}" name="Table2" displayName="Table2" ref="H6:M107" totalsRowShown="0" headerRowDxfId="29" dataDxfId="27" headerRowBorderDxfId="28" tableBorderDxfId="26">
  <autoFilter ref="H6:M107" xr:uid="{2EF4F871-3A31-4656-8D29-DDB13B71AB00}">
    <filterColumn colId="0" hiddenButton="1"/>
    <filterColumn colId="1" hiddenButton="1"/>
    <filterColumn colId="2" hiddenButton="1"/>
    <filterColumn colId="3" hiddenButton="1"/>
    <filterColumn colId="4" hiddenButton="1"/>
    <filterColumn colId="5" hiddenButton="1"/>
  </autoFilter>
  <tableColumns count="6">
    <tableColumn id="1" xr3:uid="{1EB1AF43-CDBA-4C15-91A1-67BABC48510D}" name="age" dataDxfId="25"/>
    <tableColumn id="2" xr3:uid="{77BA7230-43DF-442C-9912-7D7D8C4CC6FC}" name="mx" dataDxfId="24"/>
    <tableColumn id="3" xr3:uid="{ED56A63B-D163-4A3C-BA14-97D053FEB54E}" name="qx" dataDxfId="23"/>
    <tableColumn id="4" xr3:uid="{284C0E19-4ABC-46AE-99E6-38FADDD05D09}" name="lx" dataDxfId="22"/>
    <tableColumn id="5" xr3:uid="{B9FA9861-8BC7-4D18-B88A-AD16953A22FE}" name="dx" dataDxfId="21"/>
    <tableColumn id="6" xr3:uid="{C67F15D2-DE2F-492F-A06A-A9EA0E4BD749}"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F4B889-84A8-477A-8B7E-E66EDFBC8AE4}" name="Table3" displayName="Table3" ref="A6:F107" totalsRowShown="0" headerRowDxfId="19" dataDxfId="17" headerRowBorderDxfId="18" tableBorderDxfId="16">
  <autoFilter ref="A6:F107" xr:uid="{F6F4B889-84A8-477A-8B7E-E66EDFBC8AE4}">
    <filterColumn colId="0" hiddenButton="1"/>
    <filterColumn colId="1" hiddenButton="1"/>
    <filterColumn colId="2" hiddenButton="1"/>
    <filterColumn colId="3" hiddenButton="1"/>
    <filterColumn colId="4" hiddenButton="1"/>
    <filterColumn colId="5" hiddenButton="1"/>
  </autoFilter>
  <tableColumns count="6">
    <tableColumn id="1" xr3:uid="{B40CFC85-A243-41C9-92F4-0D624E7AB63D}" name="age" dataDxfId="15"/>
    <tableColumn id="2" xr3:uid="{4DF2F273-71F9-4D8B-ADA9-B1F59AAF035B}" name="mx" dataDxfId="14"/>
    <tableColumn id="3" xr3:uid="{64211DBA-84E7-42F5-B8A4-DE4894B273C4}" name="qx" dataDxfId="13"/>
    <tableColumn id="4" xr3:uid="{B11D852C-CADD-4F5E-9198-5C5D0605B1EB}" name="lx" dataDxfId="12"/>
    <tableColumn id="5" xr3:uid="{8AB8D737-57DF-445A-A2AA-D93383C5C0FD}" name="dx" dataDxfId="11"/>
    <tableColumn id="6" xr3:uid="{6C7F8FBD-503E-4ABE-B7CE-6A033389516A}"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922439-D994-4113-B61F-14E3AFCBB2B5}" name="Table4" displayName="Table4" ref="H6:M107" totalsRowShown="0" headerRowDxfId="9" dataDxfId="7" headerRowBorderDxfId="8" tableBorderDxfId="6">
  <autoFilter ref="H6:M107" xr:uid="{2D922439-D994-4113-B61F-14E3AFCBB2B5}">
    <filterColumn colId="0" hiddenButton="1"/>
    <filterColumn colId="1" hiddenButton="1"/>
    <filterColumn colId="2" hiddenButton="1"/>
    <filterColumn colId="3" hiddenButton="1"/>
    <filterColumn colId="4" hiddenButton="1"/>
    <filterColumn colId="5" hiddenButton="1"/>
  </autoFilter>
  <tableColumns count="6">
    <tableColumn id="1" xr3:uid="{170963BF-47F3-44A6-87E4-53EF632D0A89}" name="age" dataDxfId="5"/>
    <tableColumn id="2" xr3:uid="{FF0E61C5-DFEF-437D-8171-97759567A660}" name="mx" dataDxfId="4"/>
    <tableColumn id="3" xr3:uid="{27127ED6-B9C9-436D-A008-48C616CF63CE}" name="qx" dataDxfId="3"/>
    <tableColumn id="4" xr3:uid="{CECF0F91-B4D6-42D6-8766-FE464DF354A1}" name="lx" dataDxfId="2"/>
    <tableColumn id="5" xr3:uid="{9080014C-16EF-41D8-82C5-8ED57C79DC99}" name="dx" dataDxfId="1"/>
    <tableColumn id="6" xr3:uid="{FA4697BA-3212-4201-9AF6-4DCF0E14632B}"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methodologies/nationallifetablesqmi" TargetMode="External"/><Relationship Id="rId3" Type="http://schemas.openxmlformats.org/officeDocument/2006/relationships/hyperlink" Target="mailto:psi@nationalarchives.gov.uk." TargetMode="External"/><Relationship Id="rId7" Type="http://schemas.openxmlformats.org/officeDocument/2006/relationships/hyperlink" Target="mailto:lifetables@ons.gov.uk?subject=National%20life%20tables%20United%20Kingdom%20-%20this%20isn't%20what%20I%20need"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hyperlink" Target="mailto:lifetables@ons.gov.uk?subject=National%20life%20tables%20United%20Kingdom%20-%20needs%20something%20slightly%20different" TargetMode="External"/><Relationship Id="rId11" Type="http://schemas.openxmlformats.org/officeDocument/2006/relationships/printerSettings" Target="../printerSettings/printerSettings1.bin"/><Relationship Id="rId5" Type="http://schemas.openxmlformats.org/officeDocument/2006/relationships/hyperlink" Target="mailto:lifetables@ons.gov.uk?subject=National%20life%20tables%20United%20Kingdom%20-%20meets%20needs" TargetMode="External"/><Relationship Id="rId10" Type="http://schemas.openxmlformats.org/officeDocument/2006/relationships/hyperlink" Target="https://www.ons.gov.uk/peoplepopulationandcommunity/healthandsocialcare/healthandlifeexpectancies/articles/lifeexpectancyreleasesandtheirdifferentuses/2018-12-17" TargetMode="External"/><Relationship Id="rId4" Type="http://schemas.openxmlformats.org/officeDocument/2006/relationships/hyperlink" Target="http://www.ons.gov.uk/" TargetMode="External"/><Relationship Id="rId9" Type="http://schemas.openxmlformats.org/officeDocument/2006/relationships/hyperlink" Target="https://www.ons.gov.uk/peoplepopulationandcommunity/healthandsocialcare/healthandlifeexpectancies/methodologies/guidetocalculatingnationallifetab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showGridLines="0" tabSelected="1" workbookViewId="0"/>
  </sheetViews>
  <sheetFormatPr defaultColWidth="8.81640625" defaultRowHeight="15.5" x14ac:dyDescent="0.35"/>
  <cols>
    <col min="1" max="1" width="11.1796875" style="6" customWidth="1"/>
    <col min="2" max="6" width="12" style="6" customWidth="1"/>
    <col min="7" max="16384" width="8.81640625" style="6"/>
  </cols>
  <sheetData>
    <row r="1" spans="1:10" s="50" customFormat="1" ht="31" customHeight="1" x14ac:dyDescent="0.25">
      <c r="A1" s="1" t="s">
        <v>55</v>
      </c>
    </row>
    <row r="2" spans="1:10" s="23" customFormat="1" ht="31" customHeight="1" x14ac:dyDescent="0.25">
      <c r="A2" s="51" t="s">
        <v>56</v>
      </c>
    </row>
    <row r="3" spans="1:10" s="49" customFormat="1" x14ac:dyDescent="0.35">
      <c r="A3" s="5" t="s">
        <v>10</v>
      </c>
    </row>
    <row r="4" spans="1:10" s="49" customFormat="1" x14ac:dyDescent="0.35">
      <c r="A4" s="49" t="s">
        <v>57</v>
      </c>
    </row>
    <row r="5" spans="1:10" s="23" customFormat="1" ht="31" customHeight="1" x14ac:dyDescent="0.25">
      <c r="A5" s="23" t="s">
        <v>11</v>
      </c>
    </row>
    <row r="6" spans="1:10" s="49" customFormat="1" x14ac:dyDescent="0.35">
      <c r="A6" s="52" t="s">
        <v>12</v>
      </c>
    </row>
    <row r="7" spans="1:10" s="49" customFormat="1" x14ac:dyDescent="0.35">
      <c r="A7" s="23" t="s">
        <v>13</v>
      </c>
    </row>
    <row r="8" spans="1:10" s="49" customFormat="1" x14ac:dyDescent="0.35">
      <c r="A8" s="23" t="s">
        <v>14</v>
      </c>
    </row>
    <row r="9" spans="1:10" s="49" customFormat="1" x14ac:dyDescent="0.35">
      <c r="A9" s="23" t="s">
        <v>15</v>
      </c>
    </row>
    <row r="10" spans="1:10" s="49" customFormat="1" ht="31" customHeight="1" x14ac:dyDescent="0.35">
      <c r="A10" s="23" t="s">
        <v>53</v>
      </c>
    </row>
    <row r="11" spans="1:10" s="49" customFormat="1" x14ac:dyDescent="0.35">
      <c r="A11" s="53" t="s">
        <v>16</v>
      </c>
    </row>
    <row r="12" spans="1:10" s="49" customFormat="1" x14ac:dyDescent="0.35">
      <c r="A12" s="49" t="s">
        <v>58</v>
      </c>
    </row>
    <row r="13" spans="1:10" x14ac:dyDescent="0.35">
      <c r="A13" s="8" t="str">
        <f>HYPERLINK("#'1980'!A1", "1980")</f>
        <v>1980</v>
      </c>
      <c r="B13" s="8" t="str">
        <f>HYPERLINK("#'1981'!A1", "1981")</f>
        <v>1981</v>
      </c>
      <c r="C13" s="8" t="str">
        <f>HYPERLINK("#'1982'!A1", "1982")</f>
        <v>1982</v>
      </c>
      <c r="D13" s="8" t="str">
        <f>HYPERLINK("#'1983'!A1", "1983")</f>
        <v>1983</v>
      </c>
      <c r="E13" s="8" t="str">
        <f>HYPERLINK("#'1984'!A1", "1984")</f>
        <v>1984</v>
      </c>
      <c r="F13" s="8" t="str">
        <f>HYPERLINK("#'1985'!A1", "1985")</f>
        <v>1985</v>
      </c>
      <c r="G13" s="8" t="str">
        <f>HYPERLINK("#'1986'!A1", "1986")</f>
        <v>1986</v>
      </c>
      <c r="H13" s="8" t="str">
        <f>HYPERLINK("#'1987'!A1", "1987")</f>
        <v>1987</v>
      </c>
      <c r="I13" s="8" t="str">
        <f>HYPERLINK("#'1988'!A1", "1988")</f>
        <v>1988</v>
      </c>
      <c r="J13" s="8" t="str">
        <f>HYPERLINK("#'1989'!A1", "1989")</f>
        <v>1989</v>
      </c>
    </row>
    <row r="14" spans="1:10" x14ac:dyDescent="0.35">
      <c r="A14" s="8" t="str">
        <f>HYPERLINK("#'1990'!A1", "1990")</f>
        <v>1990</v>
      </c>
      <c r="B14" s="8" t="str">
        <f>HYPERLINK("#'1991'!A1", "1991")</f>
        <v>1991</v>
      </c>
      <c r="C14" s="8" t="str">
        <f>HYPERLINK("#'1992'!A1", "1992")</f>
        <v>1992</v>
      </c>
      <c r="D14" s="8" t="str">
        <f>HYPERLINK("#'1993'!A1", "1993")</f>
        <v>1993</v>
      </c>
      <c r="E14" s="8" t="str">
        <f>HYPERLINK("#'1994'!A1", "1994")</f>
        <v>1994</v>
      </c>
      <c r="F14" s="8" t="str">
        <f>HYPERLINK("#'1995'!A1", "1995")</f>
        <v>1995</v>
      </c>
      <c r="G14" s="8" t="str">
        <f>HYPERLINK("#'1996'!A1", "1996")</f>
        <v>1996</v>
      </c>
      <c r="H14" s="8" t="str">
        <f>HYPERLINK("#'1997'!A1", "1997")</f>
        <v>1997</v>
      </c>
      <c r="I14" s="8" t="str">
        <f>HYPERLINK("#'1998'!A1", "1998")</f>
        <v>1998</v>
      </c>
      <c r="J14" s="8" t="str">
        <f>HYPERLINK("#'1999'!A1", "1999")</f>
        <v>1999</v>
      </c>
    </row>
    <row r="15" spans="1:10" x14ac:dyDescent="0.35">
      <c r="A15" s="8" t="str">
        <f>HYPERLINK("#'2000'!A1", "2000")</f>
        <v>2000</v>
      </c>
      <c r="B15" s="8" t="str">
        <f>HYPERLINK("#'2001'!A1", "2001")</f>
        <v>2001</v>
      </c>
      <c r="C15" s="8" t="str">
        <f>HYPERLINK("#'2002'!A1", "2002")</f>
        <v>2002</v>
      </c>
      <c r="D15" s="8" t="str">
        <f>HYPERLINK("#'2003'!A1", "2003")</f>
        <v>2003</v>
      </c>
      <c r="E15" s="8" t="str">
        <f>HYPERLINK("#'2004'!A1", "2004")</f>
        <v>2004</v>
      </c>
      <c r="F15" s="8" t="str">
        <f>HYPERLINK("#'2005'!A1", "2005")</f>
        <v>2005</v>
      </c>
      <c r="G15" s="8" t="str">
        <f>HYPERLINK("#'2006'!A1", "2006")</f>
        <v>2006</v>
      </c>
      <c r="H15" s="8" t="str">
        <f>HYPERLINK("#'2007'!A1", "2007")</f>
        <v>2007</v>
      </c>
      <c r="I15" s="8" t="str">
        <f>HYPERLINK("#'2008'!A1", "2008")</f>
        <v>2008</v>
      </c>
      <c r="J15" s="8" t="str">
        <f>HYPERLINK("#'2009'!A1", "2009")</f>
        <v>2009</v>
      </c>
    </row>
    <row r="16" spans="1:10" x14ac:dyDescent="0.35">
      <c r="A16" s="8" t="str">
        <f>HYPERLINK("#'2010'!A1", "2010")</f>
        <v>2010</v>
      </c>
      <c r="B16" s="8" t="str">
        <f>HYPERLINK("#'2011'!A1", "2011")</f>
        <v>2011</v>
      </c>
      <c r="C16" s="8" t="str">
        <f>HYPERLINK("#'2012'!A1", "2012")</f>
        <v>2012</v>
      </c>
      <c r="D16" s="8" t="str">
        <f>HYPERLINK("#'2013'!A1", "2013")</f>
        <v>2013</v>
      </c>
      <c r="E16" s="8" t="str">
        <f>HYPERLINK("#'2014'!A1", "2014")</f>
        <v>2014</v>
      </c>
      <c r="F16" s="8" t="str">
        <f>HYPERLINK("#'2015'!A1", "2015")</f>
        <v>2015</v>
      </c>
      <c r="G16" s="8" t="str">
        <f>HYPERLINK("#'2016'!A1", "2016")</f>
        <v>2016</v>
      </c>
      <c r="H16" s="8" t="str">
        <f>HYPERLINK("#'2017'!A1", "2017")</f>
        <v>2017</v>
      </c>
      <c r="I16" s="8" t="str">
        <f>HYPERLINK("#'2018'!A1", "2018")</f>
        <v>2018</v>
      </c>
      <c r="J16" s="8" t="str">
        <f>HYPERLINK("#'2019'!A1", "2019")</f>
        <v>2019</v>
      </c>
    </row>
    <row r="17" spans="1:6" s="4" customFormat="1" ht="31" customHeight="1" x14ac:dyDescent="0.25">
      <c r="A17" s="9" t="str">
        <f>HYPERLINK("#'2020'!A1", "2020")</f>
        <v>2020</v>
      </c>
      <c r="B17" s="41">
        <v>2021</v>
      </c>
      <c r="C17" s="41">
        <v>2022</v>
      </c>
      <c r="D17" s="23"/>
    </row>
    <row r="18" spans="1:6" x14ac:dyDescent="0.35">
      <c r="A18" s="7" t="s">
        <v>17</v>
      </c>
    </row>
    <row r="19" spans="1:6" x14ac:dyDescent="0.35">
      <c r="A19" s="10" t="s">
        <v>18</v>
      </c>
    </row>
    <row r="20" spans="1:6" x14ac:dyDescent="0.35">
      <c r="A20" s="11" t="s">
        <v>19</v>
      </c>
      <c r="B20" s="8"/>
      <c r="C20" s="8"/>
      <c r="D20" s="8"/>
      <c r="E20" s="8"/>
      <c r="F20" s="8"/>
    </row>
    <row r="21" spans="1:6" x14ac:dyDescent="0.35">
      <c r="A21" s="11" t="s">
        <v>20</v>
      </c>
      <c r="B21" s="8"/>
      <c r="C21" s="8"/>
      <c r="D21" s="8"/>
      <c r="E21" s="8"/>
      <c r="F21" s="8"/>
    </row>
    <row r="22" spans="1:6" x14ac:dyDescent="0.35">
      <c r="A22" s="11" t="s">
        <v>21</v>
      </c>
    </row>
    <row r="23" spans="1:6" s="4" customFormat="1" ht="31" customHeight="1" x14ac:dyDescent="0.25">
      <c r="A23" s="12" t="s">
        <v>22</v>
      </c>
      <c r="B23" s="9"/>
      <c r="C23" s="9"/>
      <c r="D23" s="9"/>
      <c r="E23" s="9"/>
      <c r="F23" s="9"/>
    </row>
    <row r="24" spans="1:6" x14ac:dyDescent="0.35">
      <c r="A24" s="15" t="s">
        <v>23</v>
      </c>
    </row>
    <row r="25" spans="1:6" x14ac:dyDescent="0.35">
      <c r="A25" s="14" t="s">
        <v>24</v>
      </c>
    </row>
    <row r="26" spans="1:6" s="4" customFormat="1" ht="31" customHeight="1" x14ac:dyDescent="0.25">
      <c r="A26" s="16" t="s">
        <v>25</v>
      </c>
    </row>
    <row r="27" spans="1:6" x14ac:dyDescent="0.35">
      <c r="A27" s="5" t="s">
        <v>26</v>
      </c>
    </row>
    <row r="28" spans="1:6" x14ac:dyDescent="0.35">
      <c r="A28" s="11" t="s">
        <v>0</v>
      </c>
    </row>
    <row r="29" spans="1:6" ht="31" customHeight="1" x14ac:dyDescent="0.35">
      <c r="A29" s="5" t="s">
        <v>27</v>
      </c>
    </row>
    <row r="30" spans="1:6" x14ac:dyDescent="0.35">
      <c r="A30" s="17" t="s">
        <v>28</v>
      </c>
    </row>
    <row r="31" spans="1:6" x14ac:dyDescent="0.35">
      <c r="A31" s="18" t="s">
        <v>29</v>
      </c>
    </row>
    <row r="32" spans="1:6" x14ac:dyDescent="0.35">
      <c r="A32" s="18" t="s">
        <v>30</v>
      </c>
    </row>
    <row r="33" spans="1:1" ht="31" customHeight="1" x14ac:dyDescent="0.35">
      <c r="A33" s="18" t="s">
        <v>31</v>
      </c>
    </row>
    <row r="34" spans="1:1" x14ac:dyDescent="0.35">
      <c r="A34" s="13" t="s">
        <v>32</v>
      </c>
    </row>
    <row r="35" spans="1:1" s="49" customFormat="1" x14ac:dyDescent="0.35">
      <c r="A35" s="19" t="s">
        <v>59</v>
      </c>
    </row>
    <row r="36" spans="1:1" x14ac:dyDescent="0.35">
      <c r="A36" s="19" t="s">
        <v>33</v>
      </c>
    </row>
    <row r="37" spans="1:1" x14ac:dyDescent="0.35">
      <c r="A37" s="42" t="s">
        <v>51</v>
      </c>
    </row>
    <row r="38" spans="1:1" x14ac:dyDescent="0.35">
      <c r="A38" s="21" t="s">
        <v>34</v>
      </c>
    </row>
    <row r="39" spans="1:1" x14ac:dyDescent="0.35">
      <c r="A39" s="20" t="s">
        <v>35</v>
      </c>
    </row>
    <row r="40" spans="1:1" x14ac:dyDescent="0.35">
      <c r="A40" s="19" t="s">
        <v>36</v>
      </c>
    </row>
    <row r="41" spans="1:1" s="23" customFormat="1" x14ac:dyDescent="0.25">
      <c r="A41" s="22" t="s">
        <v>37</v>
      </c>
    </row>
    <row r="42" spans="1:1" s="25" customFormat="1" x14ac:dyDescent="0.25">
      <c r="A42" s="24" t="s">
        <v>38</v>
      </c>
    </row>
  </sheetData>
  <hyperlinks>
    <hyperlink ref="A28" r:id="rId1" xr:uid="{5921D281-585A-4FC5-B5A7-55AAF63BC84D}"/>
    <hyperlink ref="A37" r:id="rId2" xr:uid="{1894ADFA-C2C6-4EFE-BC38-B6287C334DAB}"/>
    <hyperlink ref="A39" r:id="rId3" xr:uid="{79119526-E645-4860-BF19-D77F26E85287}"/>
    <hyperlink ref="A42" r:id="rId4" xr:uid="{5242B64D-68C8-4290-83C9-D2933723C1E8}"/>
    <hyperlink ref="A31" r:id="rId5" xr:uid="{6B50405A-3E69-4223-B0CE-FFBC49145644}"/>
    <hyperlink ref="A32" r:id="rId6" xr:uid="{65416D89-0598-4E2D-B9A5-C6E4CB43ADEB}"/>
    <hyperlink ref="A33" r:id="rId7" display="mailto:lifetables@ons.gov.uk?subject=National%20life%20tables%20United%20Kingdom%20-%20this%20isn't%20what%20I%20need" xr:uid="{A55356E7-D934-4A9F-B9B1-A3A87101D0D8}"/>
    <hyperlink ref="A21" r:id="rId8" xr:uid="{A8A4396B-BD57-4F29-8192-B661F1EC782E}"/>
    <hyperlink ref="A22" r:id="rId9" xr:uid="{7D80CBE6-BFB5-46F1-97C7-3E68BE9020C1}"/>
    <hyperlink ref="A23" r:id="rId10" display="Life Expectancy releases and their different uses" xr:uid="{9C944042-8B36-4AED-91C5-303EFBC9EC6D}"/>
    <hyperlink ref="A20" location="Notation!A1" display="Notation" xr:uid="{87223196-C495-4DB4-AC75-3AA64F1C3192}"/>
    <hyperlink ref="A19" location="Notes!A1" display="Notes" xr:uid="{E2E9A322-A2CF-4B1E-859D-3718E56EA12A}"/>
    <hyperlink ref="B17" location="'2021'!A1" display="'2021'!A1" xr:uid="{48BE1DD7-32E4-4DD7-8A84-DF025ACCB2D0}"/>
    <hyperlink ref="C17" location="'2022'!A1" display="'2022'!A1" xr:uid="{15B5FDE9-09EC-4E7B-A21B-A08C01E695BE}"/>
  </hyperlinks>
  <pageMargins left="0.7" right="0.7" top="0.75" bottom="0.75" header="0.3" footer="0.3"/>
  <pageSetup paperSize="9" orientation="portrait" horizontalDpi="300" verticalDpi="3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4.359E-3</v>
      </c>
      <c r="C7" s="44">
        <v>4.3499999999999997E-3</v>
      </c>
      <c r="D7" s="45">
        <v>100000</v>
      </c>
      <c r="E7" s="45">
        <v>435</v>
      </c>
      <c r="F7" s="46">
        <v>78.790000000000006</v>
      </c>
      <c r="G7" s="6" t="s">
        <v>9</v>
      </c>
      <c r="H7" s="6">
        <v>0</v>
      </c>
      <c r="I7" s="44">
        <v>4.9849999999999998E-3</v>
      </c>
      <c r="J7" s="44">
        <v>4.973E-3</v>
      </c>
      <c r="K7" s="45">
        <v>100000</v>
      </c>
      <c r="L7" s="45">
        <v>497.3</v>
      </c>
      <c r="M7" s="46">
        <v>82.28</v>
      </c>
    </row>
    <row r="8" spans="1:13" x14ac:dyDescent="0.35">
      <c r="A8" s="6">
        <v>1</v>
      </c>
      <c r="B8" s="44">
        <v>3.21E-4</v>
      </c>
      <c r="C8" s="44">
        <v>3.21E-4</v>
      </c>
      <c r="D8" s="45">
        <v>99565</v>
      </c>
      <c r="E8" s="45">
        <v>31.9</v>
      </c>
      <c r="F8" s="46">
        <v>78.13</v>
      </c>
      <c r="G8" s="6" t="s">
        <v>9</v>
      </c>
      <c r="H8" s="6">
        <v>1</v>
      </c>
      <c r="I8" s="44">
        <v>8.3999999999999995E-5</v>
      </c>
      <c r="J8" s="44">
        <v>8.3999999999999995E-5</v>
      </c>
      <c r="K8" s="45">
        <v>99502.7</v>
      </c>
      <c r="L8" s="45">
        <v>8.4</v>
      </c>
      <c r="M8" s="46">
        <v>81.69</v>
      </c>
    </row>
    <row r="9" spans="1:13" x14ac:dyDescent="0.35">
      <c r="A9" s="6">
        <v>2</v>
      </c>
      <c r="B9" s="44">
        <v>3.19E-4</v>
      </c>
      <c r="C9" s="44">
        <v>3.19E-4</v>
      </c>
      <c r="D9" s="45">
        <v>99533.1</v>
      </c>
      <c r="E9" s="45">
        <v>31.8</v>
      </c>
      <c r="F9" s="46">
        <v>77.16</v>
      </c>
      <c r="G9" s="6" t="s">
        <v>9</v>
      </c>
      <c r="H9" s="6">
        <v>2</v>
      </c>
      <c r="I9" s="44">
        <v>8.3999999999999995E-5</v>
      </c>
      <c r="J9" s="44">
        <v>8.3999999999999995E-5</v>
      </c>
      <c r="K9" s="45">
        <v>99494.3</v>
      </c>
      <c r="L9" s="45">
        <v>8.3000000000000007</v>
      </c>
      <c r="M9" s="46">
        <v>80.7</v>
      </c>
    </row>
    <row r="10" spans="1:13" x14ac:dyDescent="0.35">
      <c r="A10" s="6">
        <v>3</v>
      </c>
      <c r="B10" s="44">
        <v>0</v>
      </c>
      <c r="C10" s="44">
        <v>0</v>
      </c>
      <c r="D10" s="45">
        <v>99501.3</v>
      </c>
      <c r="E10" s="45">
        <v>0</v>
      </c>
      <c r="F10" s="46">
        <v>76.180000000000007</v>
      </c>
      <c r="G10" s="6" t="s">
        <v>9</v>
      </c>
      <c r="H10" s="6">
        <v>3</v>
      </c>
      <c r="I10" s="44">
        <v>8.2000000000000001E-5</v>
      </c>
      <c r="J10" s="44">
        <v>8.2000000000000001E-5</v>
      </c>
      <c r="K10" s="45">
        <v>99486</v>
      </c>
      <c r="L10" s="45">
        <v>8.1</v>
      </c>
      <c r="M10" s="46">
        <v>79.709999999999994</v>
      </c>
    </row>
    <row r="11" spans="1:13" x14ac:dyDescent="0.35">
      <c r="A11" s="6">
        <v>4</v>
      </c>
      <c r="B11" s="44">
        <v>7.6000000000000004E-5</v>
      </c>
      <c r="C11" s="44">
        <v>7.6000000000000004E-5</v>
      </c>
      <c r="D11" s="45">
        <v>99501.3</v>
      </c>
      <c r="E11" s="45">
        <v>7.6</v>
      </c>
      <c r="F11" s="46">
        <v>75.180000000000007</v>
      </c>
      <c r="G11" s="6" t="s">
        <v>9</v>
      </c>
      <c r="H11" s="6">
        <v>4</v>
      </c>
      <c r="I11" s="44">
        <v>0</v>
      </c>
      <c r="J11" s="44">
        <v>0</v>
      </c>
      <c r="K11" s="45">
        <v>99477.9</v>
      </c>
      <c r="L11" s="45">
        <v>0</v>
      </c>
      <c r="M11" s="46">
        <v>78.709999999999994</v>
      </c>
    </row>
    <row r="12" spans="1:13" x14ac:dyDescent="0.35">
      <c r="A12" s="6">
        <v>5</v>
      </c>
      <c r="B12" s="44">
        <v>0</v>
      </c>
      <c r="C12" s="44">
        <v>0</v>
      </c>
      <c r="D12" s="45">
        <v>99493.7</v>
      </c>
      <c r="E12" s="45">
        <v>0</v>
      </c>
      <c r="F12" s="46">
        <v>74.19</v>
      </c>
      <c r="G12" s="6" t="s">
        <v>9</v>
      </c>
      <c r="H12" s="6">
        <v>5</v>
      </c>
      <c r="I12" s="44">
        <v>1.5899999999999999E-4</v>
      </c>
      <c r="J12" s="44">
        <v>1.5899999999999999E-4</v>
      </c>
      <c r="K12" s="45">
        <v>99477.9</v>
      </c>
      <c r="L12" s="45">
        <v>15.8</v>
      </c>
      <c r="M12" s="46">
        <v>77.709999999999994</v>
      </c>
    </row>
    <row r="13" spans="1:13" x14ac:dyDescent="0.35">
      <c r="A13" s="6">
        <v>6</v>
      </c>
      <c r="B13" s="44">
        <v>1.55E-4</v>
      </c>
      <c r="C13" s="44">
        <v>1.55E-4</v>
      </c>
      <c r="D13" s="45">
        <v>99493.7</v>
      </c>
      <c r="E13" s="45">
        <v>15.4</v>
      </c>
      <c r="F13" s="46">
        <v>73.19</v>
      </c>
      <c r="G13" s="6" t="s">
        <v>9</v>
      </c>
      <c r="H13" s="6">
        <v>6</v>
      </c>
      <c r="I13" s="44">
        <v>1.6200000000000001E-4</v>
      </c>
      <c r="J13" s="44">
        <v>1.6200000000000001E-4</v>
      </c>
      <c r="K13" s="45">
        <v>99462</v>
      </c>
      <c r="L13" s="45">
        <v>16.100000000000001</v>
      </c>
      <c r="M13" s="46">
        <v>76.72</v>
      </c>
    </row>
    <row r="14" spans="1:13" x14ac:dyDescent="0.35">
      <c r="A14" s="6">
        <v>7</v>
      </c>
      <c r="B14" s="44">
        <v>0</v>
      </c>
      <c r="C14" s="44">
        <v>0</v>
      </c>
      <c r="D14" s="45">
        <v>99478.3</v>
      </c>
      <c r="E14" s="45">
        <v>0</v>
      </c>
      <c r="F14" s="46">
        <v>72.2</v>
      </c>
      <c r="G14" s="6" t="s">
        <v>9</v>
      </c>
      <c r="H14" s="6">
        <v>7</v>
      </c>
      <c r="I14" s="44">
        <v>0</v>
      </c>
      <c r="J14" s="44">
        <v>0</v>
      </c>
      <c r="K14" s="45">
        <v>99445.9</v>
      </c>
      <c r="L14" s="45">
        <v>0</v>
      </c>
      <c r="M14" s="46">
        <v>75.739999999999995</v>
      </c>
    </row>
    <row r="15" spans="1:13" x14ac:dyDescent="0.35">
      <c r="A15" s="6">
        <v>8</v>
      </c>
      <c r="B15" s="44">
        <v>7.6000000000000004E-5</v>
      </c>
      <c r="C15" s="44">
        <v>7.6000000000000004E-5</v>
      </c>
      <c r="D15" s="45">
        <v>99478.3</v>
      </c>
      <c r="E15" s="45">
        <v>7.6</v>
      </c>
      <c r="F15" s="46">
        <v>71.2</v>
      </c>
      <c r="G15" s="6" t="s">
        <v>9</v>
      </c>
      <c r="H15" s="6">
        <v>8</v>
      </c>
      <c r="I15" s="44">
        <v>8.0000000000000007E-5</v>
      </c>
      <c r="J15" s="44">
        <v>8.0000000000000007E-5</v>
      </c>
      <c r="K15" s="45">
        <v>99445.9</v>
      </c>
      <c r="L15" s="45">
        <v>8</v>
      </c>
      <c r="M15" s="46">
        <v>74.739999999999995</v>
      </c>
    </row>
    <row r="16" spans="1:13" x14ac:dyDescent="0.35">
      <c r="A16" s="6">
        <v>9</v>
      </c>
      <c r="B16" s="44">
        <v>0</v>
      </c>
      <c r="C16" s="44">
        <v>0</v>
      </c>
      <c r="D16" s="45">
        <v>99470.7</v>
      </c>
      <c r="E16" s="45">
        <v>0</v>
      </c>
      <c r="F16" s="46">
        <v>70.2</v>
      </c>
      <c r="G16" s="6" t="s">
        <v>9</v>
      </c>
      <c r="H16" s="6">
        <v>9</v>
      </c>
      <c r="I16" s="44">
        <v>8.3999999999999995E-5</v>
      </c>
      <c r="J16" s="44">
        <v>8.3999999999999995E-5</v>
      </c>
      <c r="K16" s="45">
        <v>99438</v>
      </c>
      <c r="L16" s="45">
        <v>8.4</v>
      </c>
      <c r="M16" s="46">
        <v>73.739999999999995</v>
      </c>
    </row>
    <row r="17" spans="1:13" x14ac:dyDescent="0.35">
      <c r="A17" s="6">
        <v>10</v>
      </c>
      <c r="B17" s="44">
        <v>1.6799999999999999E-4</v>
      </c>
      <c r="C17" s="44">
        <v>1.6799999999999999E-4</v>
      </c>
      <c r="D17" s="45">
        <v>99470.7</v>
      </c>
      <c r="E17" s="45">
        <v>16.7</v>
      </c>
      <c r="F17" s="46">
        <v>69.2</v>
      </c>
      <c r="G17" s="6" t="s">
        <v>9</v>
      </c>
      <c r="H17" s="6">
        <v>10</v>
      </c>
      <c r="I17" s="44">
        <v>8.7999999999999998E-5</v>
      </c>
      <c r="J17" s="44">
        <v>8.7999999999999998E-5</v>
      </c>
      <c r="K17" s="45">
        <v>99429.6</v>
      </c>
      <c r="L17" s="45">
        <v>8.8000000000000007</v>
      </c>
      <c r="M17" s="46">
        <v>72.75</v>
      </c>
    </row>
    <row r="18" spans="1:13" x14ac:dyDescent="0.35">
      <c r="A18" s="6">
        <v>11</v>
      </c>
      <c r="B18" s="44">
        <v>8.3999999999999995E-5</v>
      </c>
      <c r="C18" s="44">
        <v>8.3999999999999995E-5</v>
      </c>
      <c r="D18" s="45">
        <v>99454</v>
      </c>
      <c r="E18" s="45">
        <v>8.4</v>
      </c>
      <c r="F18" s="46">
        <v>68.209999999999994</v>
      </c>
      <c r="G18" s="6" t="s">
        <v>9</v>
      </c>
      <c r="H18" s="6">
        <v>11</v>
      </c>
      <c r="I18" s="44">
        <v>8.8999999999999995E-5</v>
      </c>
      <c r="J18" s="44">
        <v>8.8999999999999995E-5</v>
      </c>
      <c r="K18" s="45">
        <v>99420.800000000003</v>
      </c>
      <c r="L18" s="45">
        <v>8.9</v>
      </c>
      <c r="M18" s="46">
        <v>71.760000000000005</v>
      </c>
    </row>
    <row r="19" spans="1:13" x14ac:dyDescent="0.35">
      <c r="A19" s="6">
        <v>12</v>
      </c>
      <c r="B19" s="44">
        <v>0</v>
      </c>
      <c r="C19" s="44">
        <v>0</v>
      </c>
      <c r="D19" s="45">
        <v>99445.6</v>
      </c>
      <c r="E19" s="45">
        <v>0</v>
      </c>
      <c r="F19" s="46">
        <v>67.22</v>
      </c>
      <c r="G19" s="6" t="s">
        <v>9</v>
      </c>
      <c r="H19" s="6">
        <v>12</v>
      </c>
      <c r="I19" s="44">
        <v>9.0000000000000006E-5</v>
      </c>
      <c r="J19" s="44">
        <v>9.0000000000000006E-5</v>
      </c>
      <c r="K19" s="45">
        <v>99411.9</v>
      </c>
      <c r="L19" s="45">
        <v>9</v>
      </c>
      <c r="M19" s="46">
        <v>70.760000000000005</v>
      </c>
    </row>
    <row r="20" spans="1:13" x14ac:dyDescent="0.35">
      <c r="A20" s="6">
        <v>13</v>
      </c>
      <c r="B20" s="44">
        <v>0</v>
      </c>
      <c r="C20" s="44">
        <v>0</v>
      </c>
      <c r="D20" s="45">
        <v>99445.6</v>
      </c>
      <c r="E20" s="45">
        <v>0</v>
      </c>
      <c r="F20" s="46">
        <v>66.22</v>
      </c>
      <c r="G20" s="6" t="s">
        <v>9</v>
      </c>
      <c r="H20" s="6">
        <v>13</v>
      </c>
      <c r="I20" s="44">
        <v>9.2E-5</v>
      </c>
      <c r="J20" s="44">
        <v>9.2E-5</v>
      </c>
      <c r="K20" s="45">
        <v>99402.9</v>
      </c>
      <c r="L20" s="45">
        <v>9.1</v>
      </c>
      <c r="M20" s="46">
        <v>69.77</v>
      </c>
    </row>
    <row r="21" spans="1:13" x14ac:dyDescent="0.35">
      <c r="A21" s="6">
        <v>14</v>
      </c>
      <c r="B21" s="44">
        <v>1.7799999999999999E-4</v>
      </c>
      <c r="C21" s="44">
        <v>1.7799999999999999E-4</v>
      </c>
      <c r="D21" s="45">
        <v>99445.6</v>
      </c>
      <c r="E21" s="45">
        <v>17.7</v>
      </c>
      <c r="F21" s="46">
        <v>65.22</v>
      </c>
      <c r="G21" s="6" t="s">
        <v>9</v>
      </c>
      <c r="H21" s="6">
        <v>14</v>
      </c>
      <c r="I21" s="44">
        <v>9.1000000000000003E-5</v>
      </c>
      <c r="J21" s="44">
        <v>9.1000000000000003E-5</v>
      </c>
      <c r="K21" s="45">
        <v>99393.8</v>
      </c>
      <c r="L21" s="45">
        <v>9</v>
      </c>
      <c r="M21" s="46">
        <v>68.77</v>
      </c>
    </row>
    <row r="22" spans="1:13" x14ac:dyDescent="0.35">
      <c r="A22" s="6">
        <v>15</v>
      </c>
      <c r="B22" s="44">
        <v>1.75E-4</v>
      </c>
      <c r="C22" s="44">
        <v>1.75E-4</v>
      </c>
      <c r="D22" s="45">
        <v>99427.9</v>
      </c>
      <c r="E22" s="45">
        <v>17.399999999999999</v>
      </c>
      <c r="F22" s="46">
        <v>64.23</v>
      </c>
      <c r="G22" s="6" t="s">
        <v>9</v>
      </c>
      <c r="H22" s="6">
        <v>15</v>
      </c>
      <c r="I22" s="44">
        <v>1.8000000000000001E-4</v>
      </c>
      <c r="J22" s="44">
        <v>1.8000000000000001E-4</v>
      </c>
      <c r="K22" s="45">
        <v>99384.8</v>
      </c>
      <c r="L22" s="45">
        <v>17.899999999999999</v>
      </c>
      <c r="M22" s="46">
        <v>67.78</v>
      </c>
    </row>
    <row r="23" spans="1:13" x14ac:dyDescent="0.35">
      <c r="A23" s="6">
        <v>16</v>
      </c>
      <c r="B23" s="44">
        <v>4.2000000000000002E-4</v>
      </c>
      <c r="C23" s="44">
        <v>4.2000000000000002E-4</v>
      </c>
      <c r="D23" s="45">
        <v>99410.6</v>
      </c>
      <c r="E23" s="45">
        <v>41.8</v>
      </c>
      <c r="F23" s="46">
        <v>63.24</v>
      </c>
      <c r="G23" s="6" t="s">
        <v>9</v>
      </c>
      <c r="H23" s="6">
        <v>16</v>
      </c>
      <c r="I23" s="44">
        <v>1.8000000000000001E-4</v>
      </c>
      <c r="J23" s="44">
        <v>1.8000000000000001E-4</v>
      </c>
      <c r="K23" s="45">
        <v>99366.9</v>
      </c>
      <c r="L23" s="45">
        <v>17.8</v>
      </c>
      <c r="M23" s="46">
        <v>66.790000000000006</v>
      </c>
    </row>
    <row r="24" spans="1:13" x14ac:dyDescent="0.35">
      <c r="A24" s="6">
        <v>17</v>
      </c>
      <c r="B24" s="44">
        <v>3.2200000000000002E-4</v>
      </c>
      <c r="C24" s="44">
        <v>3.2200000000000002E-4</v>
      </c>
      <c r="D24" s="45">
        <v>99368.8</v>
      </c>
      <c r="E24" s="45">
        <v>32</v>
      </c>
      <c r="F24" s="46">
        <v>62.27</v>
      </c>
      <c r="G24" s="6" t="s">
        <v>9</v>
      </c>
      <c r="H24" s="6">
        <v>17</v>
      </c>
      <c r="I24" s="44">
        <v>8.5000000000000006E-5</v>
      </c>
      <c r="J24" s="44">
        <v>8.5000000000000006E-5</v>
      </c>
      <c r="K24" s="45">
        <v>99349.1</v>
      </c>
      <c r="L24" s="45">
        <v>8.5</v>
      </c>
      <c r="M24" s="46">
        <v>65.81</v>
      </c>
    </row>
    <row r="25" spans="1:13" x14ac:dyDescent="0.35">
      <c r="A25" s="6">
        <v>18</v>
      </c>
      <c r="B25" s="44">
        <v>6.3699999999999998E-4</v>
      </c>
      <c r="C25" s="44">
        <v>6.3599999999999996E-4</v>
      </c>
      <c r="D25" s="45">
        <v>99336.7</v>
      </c>
      <c r="E25" s="45">
        <v>63.2</v>
      </c>
      <c r="F25" s="46">
        <v>61.29</v>
      </c>
      <c r="G25" s="6" t="s">
        <v>9</v>
      </c>
      <c r="H25" s="6">
        <v>18</v>
      </c>
      <c r="I25" s="44">
        <v>2.4800000000000001E-4</v>
      </c>
      <c r="J25" s="44">
        <v>2.4800000000000001E-4</v>
      </c>
      <c r="K25" s="45">
        <v>99340.6</v>
      </c>
      <c r="L25" s="45">
        <v>24.6</v>
      </c>
      <c r="M25" s="46">
        <v>64.81</v>
      </c>
    </row>
    <row r="26" spans="1:13" x14ac:dyDescent="0.35">
      <c r="A26" s="6">
        <v>19</v>
      </c>
      <c r="B26" s="44">
        <v>7.9900000000000001E-4</v>
      </c>
      <c r="C26" s="44">
        <v>7.9900000000000001E-4</v>
      </c>
      <c r="D26" s="45">
        <v>99273.5</v>
      </c>
      <c r="E26" s="45">
        <v>79.3</v>
      </c>
      <c r="F26" s="46">
        <v>60.33</v>
      </c>
      <c r="G26" s="6" t="s">
        <v>9</v>
      </c>
      <c r="H26" s="6">
        <v>19</v>
      </c>
      <c r="I26" s="44">
        <v>8.3999999999999995E-5</v>
      </c>
      <c r="J26" s="44">
        <v>8.3999999999999995E-5</v>
      </c>
      <c r="K26" s="45">
        <v>99316</v>
      </c>
      <c r="L26" s="45">
        <v>8.4</v>
      </c>
      <c r="M26" s="46">
        <v>63.83</v>
      </c>
    </row>
    <row r="27" spans="1:13" x14ac:dyDescent="0.35">
      <c r="A27" s="6">
        <v>20</v>
      </c>
      <c r="B27" s="44">
        <v>5.6899999999999995E-4</v>
      </c>
      <c r="C27" s="44">
        <v>5.6899999999999995E-4</v>
      </c>
      <c r="D27" s="45">
        <v>99194.2</v>
      </c>
      <c r="E27" s="45">
        <v>56.5</v>
      </c>
      <c r="F27" s="46">
        <v>59.38</v>
      </c>
      <c r="G27" s="6" t="s">
        <v>9</v>
      </c>
      <c r="H27" s="6">
        <v>20</v>
      </c>
      <c r="I27" s="44">
        <v>1.7799999999999999E-4</v>
      </c>
      <c r="J27" s="44">
        <v>1.7799999999999999E-4</v>
      </c>
      <c r="K27" s="45">
        <v>99307.6</v>
      </c>
      <c r="L27" s="45">
        <v>17.7</v>
      </c>
      <c r="M27" s="46">
        <v>62.83</v>
      </c>
    </row>
    <row r="28" spans="1:13" x14ac:dyDescent="0.35">
      <c r="A28" s="6">
        <v>21</v>
      </c>
      <c r="B28" s="44">
        <v>1.072E-3</v>
      </c>
      <c r="C28" s="44">
        <v>1.072E-3</v>
      </c>
      <c r="D28" s="45">
        <v>99137.7</v>
      </c>
      <c r="E28" s="45">
        <v>106.2</v>
      </c>
      <c r="F28" s="46">
        <v>58.41</v>
      </c>
      <c r="G28" s="6" t="s">
        <v>9</v>
      </c>
      <c r="H28" s="6">
        <v>21</v>
      </c>
      <c r="I28" s="44">
        <v>2.6899999999999998E-4</v>
      </c>
      <c r="J28" s="44">
        <v>2.6899999999999998E-4</v>
      </c>
      <c r="K28" s="45">
        <v>99289.9</v>
      </c>
      <c r="L28" s="45">
        <v>26.7</v>
      </c>
      <c r="M28" s="46">
        <v>61.84</v>
      </c>
    </row>
    <row r="29" spans="1:13" x14ac:dyDescent="0.35">
      <c r="A29" s="6">
        <v>22</v>
      </c>
      <c r="B29" s="44">
        <v>5.8600000000000004E-4</v>
      </c>
      <c r="C29" s="44">
        <v>5.8600000000000004E-4</v>
      </c>
      <c r="D29" s="45">
        <v>99031.5</v>
      </c>
      <c r="E29" s="45">
        <v>58.1</v>
      </c>
      <c r="F29" s="46">
        <v>57.47</v>
      </c>
      <c r="G29" s="6" t="s">
        <v>9</v>
      </c>
      <c r="H29" s="6">
        <v>22</v>
      </c>
      <c r="I29" s="44">
        <v>6.8999999999999997E-4</v>
      </c>
      <c r="J29" s="44">
        <v>6.8999999999999997E-4</v>
      </c>
      <c r="K29" s="45">
        <v>99263.2</v>
      </c>
      <c r="L29" s="45">
        <v>68.5</v>
      </c>
      <c r="M29" s="46">
        <v>60.86</v>
      </c>
    </row>
    <row r="30" spans="1:13" x14ac:dyDescent="0.35">
      <c r="A30" s="6">
        <v>23</v>
      </c>
      <c r="B30" s="44">
        <v>1.1869999999999999E-3</v>
      </c>
      <c r="C30" s="44">
        <v>1.186E-3</v>
      </c>
      <c r="D30" s="45">
        <v>98973.4</v>
      </c>
      <c r="E30" s="45">
        <v>117.4</v>
      </c>
      <c r="F30" s="46">
        <v>56.51</v>
      </c>
      <c r="G30" s="6" t="s">
        <v>9</v>
      </c>
      <c r="H30" s="6">
        <v>23</v>
      </c>
      <c r="I30" s="44">
        <v>5.1000000000000004E-4</v>
      </c>
      <c r="J30" s="44">
        <v>5.0900000000000001E-4</v>
      </c>
      <c r="K30" s="45">
        <v>99194.7</v>
      </c>
      <c r="L30" s="45">
        <v>50.5</v>
      </c>
      <c r="M30" s="46">
        <v>59.9</v>
      </c>
    </row>
    <row r="31" spans="1:13" x14ac:dyDescent="0.35">
      <c r="A31" s="6">
        <v>24</v>
      </c>
      <c r="B31" s="44">
        <v>9.19E-4</v>
      </c>
      <c r="C31" s="44">
        <v>9.19E-4</v>
      </c>
      <c r="D31" s="45">
        <v>98856.1</v>
      </c>
      <c r="E31" s="45">
        <v>90.8</v>
      </c>
      <c r="F31" s="46">
        <v>55.57</v>
      </c>
      <c r="G31" s="6" t="s">
        <v>9</v>
      </c>
      <c r="H31" s="6">
        <v>24</v>
      </c>
      <c r="I31" s="44">
        <v>4.9299999999999995E-4</v>
      </c>
      <c r="J31" s="44">
        <v>4.9299999999999995E-4</v>
      </c>
      <c r="K31" s="45">
        <v>99144.2</v>
      </c>
      <c r="L31" s="45">
        <v>48.9</v>
      </c>
      <c r="M31" s="46">
        <v>58.93</v>
      </c>
    </row>
    <row r="32" spans="1:13" x14ac:dyDescent="0.35">
      <c r="A32" s="6">
        <v>25</v>
      </c>
      <c r="B32" s="44">
        <v>9.19E-4</v>
      </c>
      <c r="C32" s="44">
        <v>9.19E-4</v>
      </c>
      <c r="D32" s="45">
        <v>98765.2</v>
      </c>
      <c r="E32" s="45">
        <v>90.7</v>
      </c>
      <c r="F32" s="46">
        <v>54.62</v>
      </c>
      <c r="G32" s="6" t="s">
        <v>9</v>
      </c>
      <c r="H32" s="6">
        <v>25</v>
      </c>
      <c r="I32" s="44">
        <v>5.6999999999999998E-4</v>
      </c>
      <c r="J32" s="44">
        <v>5.6999999999999998E-4</v>
      </c>
      <c r="K32" s="45">
        <v>99095.3</v>
      </c>
      <c r="L32" s="45">
        <v>56.5</v>
      </c>
      <c r="M32" s="46">
        <v>57.96</v>
      </c>
    </row>
    <row r="33" spans="1:13" x14ac:dyDescent="0.35">
      <c r="A33" s="6">
        <v>26</v>
      </c>
      <c r="B33" s="44">
        <v>8.2700000000000004E-4</v>
      </c>
      <c r="C33" s="44">
        <v>8.2600000000000002E-4</v>
      </c>
      <c r="D33" s="45">
        <v>98674.5</v>
      </c>
      <c r="E33" s="45">
        <v>81.5</v>
      </c>
      <c r="F33" s="46">
        <v>53.67</v>
      </c>
      <c r="G33" s="6" t="s">
        <v>9</v>
      </c>
      <c r="H33" s="6">
        <v>26</v>
      </c>
      <c r="I33" s="44">
        <v>1.6200000000000001E-4</v>
      </c>
      <c r="J33" s="44">
        <v>1.6200000000000001E-4</v>
      </c>
      <c r="K33" s="45">
        <v>99038.9</v>
      </c>
      <c r="L33" s="45">
        <v>16</v>
      </c>
      <c r="M33" s="46">
        <v>56.99</v>
      </c>
    </row>
    <row r="34" spans="1:13" x14ac:dyDescent="0.35">
      <c r="A34" s="6">
        <v>27</v>
      </c>
      <c r="B34" s="44">
        <v>5.7799999999999995E-4</v>
      </c>
      <c r="C34" s="44">
        <v>5.7799999999999995E-4</v>
      </c>
      <c r="D34" s="45">
        <v>98593</v>
      </c>
      <c r="E34" s="45">
        <v>57</v>
      </c>
      <c r="F34" s="46">
        <v>52.72</v>
      </c>
      <c r="G34" s="6" t="s">
        <v>9</v>
      </c>
      <c r="H34" s="6">
        <v>27</v>
      </c>
      <c r="I34" s="44">
        <v>4.0499999999999998E-4</v>
      </c>
      <c r="J34" s="44">
        <v>4.0499999999999998E-4</v>
      </c>
      <c r="K34" s="45">
        <v>99022.8</v>
      </c>
      <c r="L34" s="45">
        <v>40.1</v>
      </c>
      <c r="M34" s="46">
        <v>56</v>
      </c>
    </row>
    <row r="35" spans="1:13" x14ac:dyDescent="0.35">
      <c r="A35" s="6">
        <v>28</v>
      </c>
      <c r="B35" s="44">
        <v>9.859999999999999E-4</v>
      </c>
      <c r="C35" s="44">
        <v>9.8499999999999998E-4</v>
      </c>
      <c r="D35" s="45">
        <v>98536</v>
      </c>
      <c r="E35" s="45">
        <v>97.1</v>
      </c>
      <c r="F35" s="46">
        <v>51.75</v>
      </c>
      <c r="G35" s="6" t="s">
        <v>9</v>
      </c>
      <c r="H35" s="6">
        <v>28</v>
      </c>
      <c r="I35" s="44">
        <v>7.0100000000000002E-4</v>
      </c>
      <c r="J35" s="44">
        <v>7.0100000000000002E-4</v>
      </c>
      <c r="K35" s="45">
        <v>98982.7</v>
      </c>
      <c r="L35" s="45">
        <v>69.400000000000006</v>
      </c>
      <c r="M35" s="46">
        <v>55.02</v>
      </c>
    </row>
    <row r="36" spans="1:13" x14ac:dyDescent="0.35">
      <c r="A36" s="6">
        <v>29</v>
      </c>
      <c r="B36" s="44">
        <v>6.5399999999999996E-4</v>
      </c>
      <c r="C36" s="44">
        <v>6.5399999999999996E-4</v>
      </c>
      <c r="D36" s="45">
        <v>98438.9</v>
      </c>
      <c r="E36" s="45">
        <v>64.400000000000006</v>
      </c>
      <c r="F36" s="46">
        <v>50.8</v>
      </c>
      <c r="G36" s="6" t="s">
        <v>9</v>
      </c>
      <c r="H36" s="6">
        <v>29</v>
      </c>
      <c r="I36" s="44">
        <v>4.66E-4</v>
      </c>
      <c r="J36" s="44">
        <v>4.66E-4</v>
      </c>
      <c r="K36" s="45">
        <v>98913.4</v>
      </c>
      <c r="L36" s="45">
        <v>46.1</v>
      </c>
      <c r="M36" s="46">
        <v>54.06</v>
      </c>
    </row>
    <row r="37" spans="1:13" x14ac:dyDescent="0.35">
      <c r="A37" s="6">
        <v>30</v>
      </c>
      <c r="B37" s="44">
        <v>8.8800000000000001E-4</v>
      </c>
      <c r="C37" s="44">
        <v>8.8699999999999998E-4</v>
      </c>
      <c r="D37" s="45">
        <v>98374.5</v>
      </c>
      <c r="E37" s="45">
        <v>87.3</v>
      </c>
      <c r="F37" s="46">
        <v>49.83</v>
      </c>
      <c r="G37" s="6" t="s">
        <v>9</v>
      </c>
      <c r="H37" s="6">
        <v>30</v>
      </c>
      <c r="I37" s="44">
        <v>3.0899999999999998E-4</v>
      </c>
      <c r="J37" s="44">
        <v>3.0899999999999998E-4</v>
      </c>
      <c r="K37" s="45">
        <v>98867.3</v>
      </c>
      <c r="L37" s="45">
        <v>30.5</v>
      </c>
      <c r="M37" s="46">
        <v>53.09</v>
      </c>
    </row>
    <row r="38" spans="1:13" x14ac:dyDescent="0.35">
      <c r="A38" s="6">
        <v>31</v>
      </c>
      <c r="B38" s="44">
        <v>8.83E-4</v>
      </c>
      <c r="C38" s="44">
        <v>8.83E-4</v>
      </c>
      <c r="D38" s="45">
        <v>98287.3</v>
      </c>
      <c r="E38" s="45">
        <v>86.8</v>
      </c>
      <c r="F38" s="46">
        <v>48.87</v>
      </c>
      <c r="G38" s="6" t="s">
        <v>9</v>
      </c>
      <c r="H38" s="6">
        <v>31</v>
      </c>
      <c r="I38" s="44">
        <v>7.0200000000000004E-4</v>
      </c>
      <c r="J38" s="44">
        <v>7.0200000000000004E-4</v>
      </c>
      <c r="K38" s="45">
        <v>98836.800000000003</v>
      </c>
      <c r="L38" s="45">
        <v>69.400000000000006</v>
      </c>
      <c r="M38" s="46">
        <v>52.1</v>
      </c>
    </row>
    <row r="39" spans="1:13" x14ac:dyDescent="0.35">
      <c r="A39" s="6">
        <v>32</v>
      </c>
      <c r="B39" s="44">
        <v>1.242E-3</v>
      </c>
      <c r="C39" s="44">
        <v>1.2409999999999999E-3</v>
      </c>
      <c r="D39" s="45">
        <v>98200.5</v>
      </c>
      <c r="E39" s="45">
        <v>121.9</v>
      </c>
      <c r="F39" s="46">
        <v>47.92</v>
      </c>
      <c r="G39" s="6" t="s">
        <v>9</v>
      </c>
      <c r="H39" s="6">
        <v>32</v>
      </c>
      <c r="I39" s="44">
        <v>5.4699999999999996E-4</v>
      </c>
      <c r="J39" s="44">
        <v>5.4699999999999996E-4</v>
      </c>
      <c r="K39" s="45">
        <v>98767.4</v>
      </c>
      <c r="L39" s="45">
        <v>54.1</v>
      </c>
      <c r="M39" s="46">
        <v>51.14</v>
      </c>
    </row>
    <row r="40" spans="1:13" x14ac:dyDescent="0.35">
      <c r="A40" s="6">
        <v>33</v>
      </c>
      <c r="B40" s="44">
        <v>1.158E-3</v>
      </c>
      <c r="C40" s="44">
        <v>1.157E-3</v>
      </c>
      <c r="D40" s="45">
        <v>98078.6</v>
      </c>
      <c r="E40" s="45">
        <v>113.5</v>
      </c>
      <c r="F40" s="46">
        <v>46.98</v>
      </c>
      <c r="G40" s="6" t="s">
        <v>9</v>
      </c>
      <c r="H40" s="6">
        <v>33</v>
      </c>
      <c r="I40" s="44">
        <v>3.1500000000000001E-4</v>
      </c>
      <c r="J40" s="44">
        <v>3.1500000000000001E-4</v>
      </c>
      <c r="K40" s="45">
        <v>98713.4</v>
      </c>
      <c r="L40" s="45">
        <v>31.1</v>
      </c>
      <c r="M40" s="46">
        <v>50.17</v>
      </c>
    </row>
    <row r="41" spans="1:13" x14ac:dyDescent="0.35">
      <c r="A41" s="6">
        <v>34</v>
      </c>
      <c r="B41" s="44">
        <v>1.823E-3</v>
      </c>
      <c r="C41" s="44">
        <v>1.8209999999999999E-3</v>
      </c>
      <c r="D41" s="45">
        <v>97965.1</v>
      </c>
      <c r="E41" s="45">
        <v>178.4</v>
      </c>
      <c r="F41" s="46">
        <v>46.03</v>
      </c>
      <c r="G41" s="6" t="s">
        <v>9</v>
      </c>
      <c r="H41" s="6">
        <v>34</v>
      </c>
      <c r="I41" s="44">
        <v>2.3499999999999999E-4</v>
      </c>
      <c r="J41" s="44">
        <v>2.3499999999999999E-4</v>
      </c>
      <c r="K41" s="45">
        <v>98682.2</v>
      </c>
      <c r="L41" s="45">
        <v>23.2</v>
      </c>
      <c r="M41" s="46">
        <v>49.18</v>
      </c>
    </row>
    <row r="42" spans="1:13" x14ac:dyDescent="0.35">
      <c r="A42" s="6">
        <v>35</v>
      </c>
      <c r="B42" s="44">
        <v>9.8499999999999998E-4</v>
      </c>
      <c r="C42" s="44">
        <v>9.8499999999999998E-4</v>
      </c>
      <c r="D42" s="45">
        <v>97786.7</v>
      </c>
      <c r="E42" s="45">
        <v>96.3</v>
      </c>
      <c r="F42" s="46">
        <v>45.11</v>
      </c>
      <c r="G42" s="6" t="s">
        <v>9</v>
      </c>
      <c r="H42" s="6">
        <v>35</v>
      </c>
      <c r="I42" s="44">
        <v>3.8699999999999997E-4</v>
      </c>
      <c r="J42" s="44">
        <v>3.8699999999999997E-4</v>
      </c>
      <c r="K42" s="45">
        <v>98659</v>
      </c>
      <c r="L42" s="45">
        <v>38.1</v>
      </c>
      <c r="M42" s="46">
        <v>48.2</v>
      </c>
    </row>
    <row r="43" spans="1:13" x14ac:dyDescent="0.35">
      <c r="A43" s="6">
        <v>36</v>
      </c>
      <c r="B43" s="44">
        <v>5.5999999999999995E-4</v>
      </c>
      <c r="C43" s="44">
        <v>5.5999999999999995E-4</v>
      </c>
      <c r="D43" s="45">
        <v>97690.4</v>
      </c>
      <c r="E43" s="45">
        <v>54.7</v>
      </c>
      <c r="F43" s="46">
        <v>44.16</v>
      </c>
      <c r="G43" s="6" t="s">
        <v>9</v>
      </c>
      <c r="H43" s="6">
        <v>36</v>
      </c>
      <c r="I43" s="44">
        <v>4.5899999999999999E-4</v>
      </c>
      <c r="J43" s="44">
        <v>4.5899999999999999E-4</v>
      </c>
      <c r="K43" s="45">
        <v>98620.9</v>
      </c>
      <c r="L43" s="45">
        <v>45.3</v>
      </c>
      <c r="M43" s="46">
        <v>47.21</v>
      </c>
    </row>
    <row r="44" spans="1:13" x14ac:dyDescent="0.35">
      <c r="A44" s="6">
        <v>37</v>
      </c>
      <c r="B44" s="44">
        <v>1.106E-3</v>
      </c>
      <c r="C44" s="44">
        <v>1.1050000000000001E-3</v>
      </c>
      <c r="D44" s="45">
        <v>97635.7</v>
      </c>
      <c r="E44" s="45">
        <v>107.9</v>
      </c>
      <c r="F44" s="46">
        <v>43.18</v>
      </c>
      <c r="G44" s="6" t="s">
        <v>9</v>
      </c>
      <c r="H44" s="6">
        <v>37</v>
      </c>
      <c r="I44" s="44">
        <v>5.53E-4</v>
      </c>
      <c r="J44" s="44">
        <v>5.53E-4</v>
      </c>
      <c r="K44" s="45">
        <v>98575.6</v>
      </c>
      <c r="L44" s="45">
        <v>54.5</v>
      </c>
      <c r="M44" s="46">
        <v>46.24</v>
      </c>
    </row>
    <row r="45" spans="1:13" x14ac:dyDescent="0.35">
      <c r="A45" s="6">
        <v>38</v>
      </c>
      <c r="B45" s="44">
        <v>1.158E-3</v>
      </c>
      <c r="C45" s="44">
        <v>1.157E-3</v>
      </c>
      <c r="D45" s="45">
        <v>97527.8</v>
      </c>
      <c r="E45" s="45">
        <v>112.8</v>
      </c>
      <c r="F45" s="46">
        <v>42.23</v>
      </c>
      <c r="G45" s="6" t="s">
        <v>9</v>
      </c>
      <c r="H45" s="6">
        <v>38</v>
      </c>
      <c r="I45" s="44">
        <v>4.2099999999999999E-4</v>
      </c>
      <c r="J45" s="44">
        <v>4.2099999999999999E-4</v>
      </c>
      <c r="K45" s="45">
        <v>98521.1</v>
      </c>
      <c r="L45" s="45">
        <v>41.4</v>
      </c>
      <c r="M45" s="46">
        <v>45.26</v>
      </c>
    </row>
    <row r="46" spans="1:13" x14ac:dyDescent="0.35">
      <c r="A46" s="6">
        <v>39</v>
      </c>
      <c r="B46" s="44">
        <v>1.5319999999999999E-3</v>
      </c>
      <c r="C46" s="44">
        <v>1.531E-3</v>
      </c>
      <c r="D46" s="45">
        <v>97414.9</v>
      </c>
      <c r="E46" s="45">
        <v>149.19999999999999</v>
      </c>
      <c r="F46" s="46">
        <v>41.28</v>
      </c>
      <c r="G46" s="6" t="s">
        <v>9</v>
      </c>
      <c r="H46" s="6">
        <v>39</v>
      </c>
      <c r="I46" s="44">
        <v>1.464E-3</v>
      </c>
      <c r="J46" s="44">
        <v>1.4630000000000001E-3</v>
      </c>
      <c r="K46" s="45">
        <v>98479.7</v>
      </c>
      <c r="L46" s="45">
        <v>144</v>
      </c>
      <c r="M46" s="46">
        <v>44.28</v>
      </c>
    </row>
    <row r="47" spans="1:13" x14ac:dyDescent="0.35">
      <c r="A47" s="6">
        <v>40</v>
      </c>
      <c r="B47" s="44">
        <v>9.7999999999999997E-4</v>
      </c>
      <c r="C47" s="44">
        <v>9.7999999999999997E-4</v>
      </c>
      <c r="D47" s="45">
        <v>97265.8</v>
      </c>
      <c r="E47" s="45">
        <v>95.3</v>
      </c>
      <c r="F47" s="46">
        <v>40.340000000000003</v>
      </c>
      <c r="G47" s="6" t="s">
        <v>9</v>
      </c>
      <c r="H47" s="6">
        <v>40</v>
      </c>
      <c r="I47" s="44">
        <v>1.016E-3</v>
      </c>
      <c r="J47" s="44">
        <v>1.0150000000000001E-3</v>
      </c>
      <c r="K47" s="45">
        <v>98335.6</v>
      </c>
      <c r="L47" s="45">
        <v>99.8</v>
      </c>
      <c r="M47" s="46">
        <v>43.34</v>
      </c>
    </row>
    <row r="48" spans="1:13" x14ac:dyDescent="0.35">
      <c r="A48" s="6">
        <v>41</v>
      </c>
      <c r="B48" s="44">
        <v>1.828E-3</v>
      </c>
      <c r="C48" s="44">
        <v>1.8270000000000001E-3</v>
      </c>
      <c r="D48" s="45">
        <v>97170.5</v>
      </c>
      <c r="E48" s="45">
        <v>177.5</v>
      </c>
      <c r="F48" s="46">
        <v>39.380000000000003</v>
      </c>
      <c r="G48" s="6" t="s">
        <v>9</v>
      </c>
      <c r="H48" s="6">
        <v>41</v>
      </c>
      <c r="I48" s="44">
        <v>1.0150000000000001E-3</v>
      </c>
      <c r="J48" s="44">
        <v>1.0150000000000001E-3</v>
      </c>
      <c r="K48" s="45">
        <v>98235.8</v>
      </c>
      <c r="L48" s="45">
        <v>99.7</v>
      </c>
      <c r="M48" s="46">
        <v>42.39</v>
      </c>
    </row>
    <row r="49" spans="1:13" x14ac:dyDescent="0.35">
      <c r="A49" s="6">
        <v>42</v>
      </c>
      <c r="B49" s="44">
        <v>2.0330000000000001E-3</v>
      </c>
      <c r="C49" s="44">
        <v>2.0309999999999998E-3</v>
      </c>
      <c r="D49" s="45">
        <v>96993</v>
      </c>
      <c r="E49" s="45">
        <v>197</v>
      </c>
      <c r="F49" s="46">
        <v>38.450000000000003</v>
      </c>
      <c r="G49" s="6" t="s">
        <v>9</v>
      </c>
      <c r="H49" s="6">
        <v>42</v>
      </c>
      <c r="I49" s="44">
        <v>7.3200000000000001E-4</v>
      </c>
      <c r="J49" s="44">
        <v>7.3200000000000001E-4</v>
      </c>
      <c r="K49" s="45">
        <v>98136.1</v>
      </c>
      <c r="L49" s="45">
        <v>71.8</v>
      </c>
      <c r="M49" s="46">
        <v>41.43</v>
      </c>
    </row>
    <row r="50" spans="1:13" x14ac:dyDescent="0.35">
      <c r="A50" s="6">
        <v>43</v>
      </c>
      <c r="B50" s="44">
        <v>2.4380000000000001E-3</v>
      </c>
      <c r="C50" s="44">
        <v>2.4350000000000001E-3</v>
      </c>
      <c r="D50" s="45">
        <v>96796</v>
      </c>
      <c r="E50" s="45">
        <v>235.7</v>
      </c>
      <c r="F50" s="46">
        <v>37.53</v>
      </c>
      <c r="G50" s="6" t="s">
        <v>9</v>
      </c>
      <c r="H50" s="6">
        <v>43</v>
      </c>
      <c r="I50" s="44">
        <v>8.6700000000000004E-4</v>
      </c>
      <c r="J50" s="44">
        <v>8.6700000000000004E-4</v>
      </c>
      <c r="K50" s="45">
        <v>98064.3</v>
      </c>
      <c r="L50" s="45">
        <v>85</v>
      </c>
      <c r="M50" s="46">
        <v>40.46</v>
      </c>
    </row>
    <row r="51" spans="1:13" x14ac:dyDescent="0.35">
      <c r="A51" s="6">
        <v>44</v>
      </c>
      <c r="B51" s="44">
        <v>1.6789999999999999E-3</v>
      </c>
      <c r="C51" s="44">
        <v>1.678E-3</v>
      </c>
      <c r="D51" s="45">
        <v>96560.4</v>
      </c>
      <c r="E51" s="45">
        <v>162</v>
      </c>
      <c r="F51" s="46">
        <v>36.619999999999997</v>
      </c>
      <c r="G51" s="6" t="s">
        <v>9</v>
      </c>
      <c r="H51" s="6">
        <v>44</v>
      </c>
      <c r="I51" s="44">
        <v>1.098E-3</v>
      </c>
      <c r="J51" s="44">
        <v>1.0970000000000001E-3</v>
      </c>
      <c r="K51" s="45">
        <v>97979.3</v>
      </c>
      <c r="L51" s="45">
        <v>107.5</v>
      </c>
      <c r="M51" s="46">
        <v>39.49</v>
      </c>
    </row>
    <row r="52" spans="1:13" x14ac:dyDescent="0.35">
      <c r="A52" s="6">
        <v>45</v>
      </c>
      <c r="B52" s="44">
        <v>2.215E-3</v>
      </c>
      <c r="C52" s="44">
        <v>2.212E-3</v>
      </c>
      <c r="D52" s="45">
        <v>96398.3</v>
      </c>
      <c r="E52" s="45">
        <v>213.3</v>
      </c>
      <c r="F52" s="46">
        <v>35.68</v>
      </c>
      <c r="G52" s="6" t="s">
        <v>9</v>
      </c>
      <c r="H52" s="6">
        <v>45</v>
      </c>
      <c r="I52" s="44">
        <v>1.578E-3</v>
      </c>
      <c r="J52" s="44">
        <v>1.5770000000000001E-3</v>
      </c>
      <c r="K52" s="45">
        <v>97871.8</v>
      </c>
      <c r="L52" s="45">
        <v>154.4</v>
      </c>
      <c r="M52" s="46">
        <v>38.54</v>
      </c>
    </row>
    <row r="53" spans="1:13" x14ac:dyDescent="0.35">
      <c r="A53" s="6">
        <v>46</v>
      </c>
      <c r="B53" s="44">
        <v>2.6080000000000001E-3</v>
      </c>
      <c r="C53" s="44">
        <v>2.6050000000000001E-3</v>
      </c>
      <c r="D53" s="45">
        <v>96185.1</v>
      </c>
      <c r="E53" s="45">
        <v>250.6</v>
      </c>
      <c r="F53" s="46">
        <v>34.76</v>
      </c>
      <c r="G53" s="6" t="s">
        <v>9</v>
      </c>
      <c r="H53" s="6">
        <v>46</v>
      </c>
      <c r="I53" s="44">
        <v>1.366E-3</v>
      </c>
      <c r="J53" s="44">
        <v>1.3649999999999999E-3</v>
      </c>
      <c r="K53" s="45">
        <v>97717.4</v>
      </c>
      <c r="L53" s="45">
        <v>133.4</v>
      </c>
      <c r="M53" s="46">
        <v>37.6</v>
      </c>
    </row>
    <row r="54" spans="1:13" x14ac:dyDescent="0.35">
      <c r="A54" s="6">
        <v>47</v>
      </c>
      <c r="B54" s="44">
        <v>3.0439999999999998E-3</v>
      </c>
      <c r="C54" s="44">
        <v>3.0400000000000002E-3</v>
      </c>
      <c r="D54" s="45">
        <v>95934.5</v>
      </c>
      <c r="E54" s="45">
        <v>291.60000000000002</v>
      </c>
      <c r="F54" s="46">
        <v>33.840000000000003</v>
      </c>
      <c r="G54" s="6" t="s">
        <v>9</v>
      </c>
      <c r="H54" s="6">
        <v>47</v>
      </c>
      <c r="I54" s="44">
        <v>2.2399999999999998E-3</v>
      </c>
      <c r="J54" s="44">
        <v>2.238E-3</v>
      </c>
      <c r="K54" s="45">
        <v>97584</v>
      </c>
      <c r="L54" s="45">
        <v>218.4</v>
      </c>
      <c r="M54" s="46">
        <v>36.65</v>
      </c>
    </row>
    <row r="55" spans="1:13" x14ac:dyDescent="0.35">
      <c r="A55" s="6">
        <v>48</v>
      </c>
      <c r="B55" s="44">
        <v>2.666E-3</v>
      </c>
      <c r="C55" s="44">
        <v>2.663E-3</v>
      </c>
      <c r="D55" s="45">
        <v>95642.9</v>
      </c>
      <c r="E55" s="45">
        <v>254.7</v>
      </c>
      <c r="F55" s="46">
        <v>32.950000000000003</v>
      </c>
      <c r="G55" s="6" t="s">
        <v>9</v>
      </c>
      <c r="H55" s="6">
        <v>48</v>
      </c>
      <c r="I55" s="44">
        <v>1.776E-3</v>
      </c>
      <c r="J55" s="44">
        <v>1.774E-3</v>
      </c>
      <c r="K55" s="45">
        <v>97365.6</v>
      </c>
      <c r="L55" s="45">
        <v>172.7</v>
      </c>
      <c r="M55" s="46">
        <v>35.729999999999997</v>
      </c>
    </row>
    <row r="56" spans="1:13" x14ac:dyDescent="0.35">
      <c r="A56" s="6">
        <v>49</v>
      </c>
      <c r="B56" s="44">
        <v>3.0079999999999998E-3</v>
      </c>
      <c r="C56" s="44">
        <v>3.003E-3</v>
      </c>
      <c r="D56" s="45">
        <v>95388.2</v>
      </c>
      <c r="E56" s="45">
        <v>286.5</v>
      </c>
      <c r="F56" s="46">
        <v>32.03</v>
      </c>
      <c r="G56" s="6" t="s">
        <v>9</v>
      </c>
      <c r="H56" s="6">
        <v>49</v>
      </c>
      <c r="I56" s="44">
        <v>1.916E-3</v>
      </c>
      <c r="J56" s="44">
        <v>1.9139999999999999E-3</v>
      </c>
      <c r="K56" s="45">
        <v>97192.9</v>
      </c>
      <c r="L56" s="45">
        <v>186</v>
      </c>
      <c r="M56" s="46">
        <v>34.79</v>
      </c>
    </row>
    <row r="57" spans="1:13" x14ac:dyDescent="0.35">
      <c r="A57" s="6">
        <v>50</v>
      </c>
      <c r="B57" s="44">
        <v>3.339E-3</v>
      </c>
      <c r="C57" s="44">
        <v>3.333E-3</v>
      </c>
      <c r="D57" s="45">
        <v>95101.7</v>
      </c>
      <c r="E57" s="45">
        <v>317</v>
      </c>
      <c r="F57" s="46">
        <v>31.13</v>
      </c>
      <c r="G57" s="6" t="s">
        <v>9</v>
      </c>
      <c r="H57" s="6">
        <v>50</v>
      </c>
      <c r="I57" s="44">
        <v>2.0110000000000002E-3</v>
      </c>
      <c r="J57" s="44">
        <v>2.0089999999999999E-3</v>
      </c>
      <c r="K57" s="45">
        <v>97006.9</v>
      </c>
      <c r="L57" s="45">
        <v>194.8</v>
      </c>
      <c r="M57" s="46">
        <v>33.86</v>
      </c>
    </row>
    <row r="58" spans="1:13" x14ac:dyDescent="0.35">
      <c r="A58" s="6">
        <v>51</v>
      </c>
      <c r="B58" s="44">
        <v>3.689E-3</v>
      </c>
      <c r="C58" s="44">
        <v>3.6819999999999999E-3</v>
      </c>
      <c r="D58" s="45">
        <v>94784.7</v>
      </c>
      <c r="E58" s="45">
        <v>349</v>
      </c>
      <c r="F58" s="46">
        <v>30.23</v>
      </c>
      <c r="G58" s="6" t="s">
        <v>9</v>
      </c>
      <c r="H58" s="6">
        <v>51</v>
      </c>
      <c r="I58" s="44">
        <v>2.0379999999999999E-3</v>
      </c>
      <c r="J58" s="44">
        <v>2.0349999999999999E-3</v>
      </c>
      <c r="K58" s="45">
        <v>96812</v>
      </c>
      <c r="L58" s="45">
        <v>197.1</v>
      </c>
      <c r="M58" s="46">
        <v>32.92</v>
      </c>
    </row>
    <row r="59" spans="1:13" x14ac:dyDescent="0.35">
      <c r="A59" s="6">
        <v>52</v>
      </c>
      <c r="B59" s="44">
        <v>3.9659999999999999E-3</v>
      </c>
      <c r="C59" s="44">
        <v>3.9579999999999997E-3</v>
      </c>
      <c r="D59" s="45">
        <v>94435.7</v>
      </c>
      <c r="E59" s="45">
        <v>373.8</v>
      </c>
      <c r="F59" s="46">
        <v>29.34</v>
      </c>
      <c r="G59" s="6" t="s">
        <v>9</v>
      </c>
      <c r="H59" s="6">
        <v>52</v>
      </c>
      <c r="I59" s="44">
        <v>2.222E-3</v>
      </c>
      <c r="J59" s="44">
        <v>2.2200000000000002E-3</v>
      </c>
      <c r="K59" s="45">
        <v>96615</v>
      </c>
      <c r="L59" s="45">
        <v>214.5</v>
      </c>
      <c r="M59" s="46">
        <v>31.99</v>
      </c>
    </row>
    <row r="60" spans="1:13" x14ac:dyDescent="0.35">
      <c r="A60" s="6">
        <v>53</v>
      </c>
      <c r="B60" s="44">
        <v>3.8080000000000002E-3</v>
      </c>
      <c r="C60" s="44">
        <v>3.8E-3</v>
      </c>
      <c r="D60" s="45">
        <v>94061.9</v>
      </c>
      <c r="E60" s="45">
        <v>357.5</v>
      </c>
      <c r="F60" s="46">
        <v>28.45</v>
      </c>
      <c r="G60" s="6" t="s">
        <v>9</v>
      </c>
      <c r="H60" s="6">
        <v>53</v>
      </c>
      <c r="I60" s="44">
        <v>2.856E-3</v>
      </c>
      <c r="J60" s="44">
        <v>2.8519999999999999E-3</v>
      </c>
      <c r="K60" s="45">
        <v>96400.5</v>
      </c>
      <c r="L60" s="45">
        <v>274.89999999999998</v>
      </c>
      <c r="M60" s="46">
        <v>31.06</v>
      </c>
    </row>
    <row r="61" spans="1:13" x14ac:dyDescent="0.35">
      <c r="A61" s="6">
        <v>54</v>
      </c>
      <c r="B61" s="44">
        <v>4.8399999999999997E-3</v>
      </c>
      <c r="C61" s="44">
        <v>4.829E-3</v>
      </c>
      <c r="D61" s="45">
        <v>93704.5</v>
      </c>
      <c r="E61" s="45">
        <v>452.5</v>
      </c>
      <c r="F61" s="46">
        <v>27.56</v>
      </c>
      <c r="G61" s="6" t="s">
        <v>9</v>
      </c>
      <c r="H61" s="6">
        <v>54</v>
      </c>
      <c r="I61" s="44">
        <v>3.2000000000000002E-3</v>
      </c>
      <c r="J61" s="44">
        <v>3.1949999999999999E-3</v>
      </c>
      <c r="K61" s="45">
        <v>96125.6</v>
      </c>
      <c r="L61" s="45">
        <v>307.10000000000002</v>
      </c>
      <c r="M61" s="46">
        <v>30.15</v>
      </c>
    </row>
    <row r="62" spans="1:13" x14ac:dyDescent="0.35">
      <c r="A62" s="6">
        <v>55</v>
      </c>
      <c r="B62" s="44">
        <v>5.3699999999999998E-3</v>
      </c>
      <c r="C62" s="44">
        <v>5.3550000000000004E-3</v>
      </c>
      <c r="D62" s="45">
        <v>93252</v>
      </c>
      <c r="E62" s="45">
        <v>499.4</v>
      </c>
      <c r="F62" s="46">
        <v>26.69</v>
      </c>
      <c r="G62" s="6" t="s">
        <v>9</v>
      </c>
      <c r="H62" s="6">
        <v>55</v>
      </c>
      <c r="I62" s="44">
        <v>4.4970000000000001E-3</v>
      </c>
      <c r="J62" s="44">
        <v>4.4869999999999997E-3</v>
      </c>
      <c r="K62" s="45">
        <v>95818.5</v>
      </c>
      <c r="L62" s="45">
        <v>430</v>
      </c>
      <c r="M62" s="46">
        <v>29.24</v>
      </c>
    </row>
    <row r="63" spans="1:13" x14ac:dyDescent="0.35">
      <c r="A63" s="6">
        <v>56</v>
      </c>
      <c r="B63" s="44">
        <v>6.4790000000000004E-3</v>
      </c>
      <c r="C63" s="44">
        <v>6.4580000000000002E-3</v>
      </c>
      <c r="D63" s="45">
        <v>92752.6</v>
      </c>
      <c r="E63" s="45">
        <v>599</v>
      </c>
      <c r="F63" s="46">
        <v>25.83</v>
      </c>
      <c r="G63" s="6" t="s">
        <v>9</v>
      </c>
      <c r="H63" s="6">
        <v>56</v>
      </c>
      <c r="I63" s="44">
        <v>3.79E-3</v>
      </c>
      <c r="J63" s="44">
        <v>3.7829999999999999E-3</v>
      </c>
      <c r="K63" s="45">
        <v>95388.6</v>
      </c>
      <c r="L63" s="45">
        <v>360.8</v>
      </c>
      <c r="M63" s="46">
        <v>28.37</v>
      </c>
    </row>
    <row r="64" spans="1:13" x14ac:dyDescent="0.35">
      <c r="A64" s="6">
        <v>57</v>
      </c>
      <c r="B64" s="44">
        <v>5.8019999999999999E-3</v>
      </c>
      <c r="C64" s="44">
        <v>5.7850000000000002E-3</v>
      </c>
      <c r="D64" s="45">
        <v>92153.600000000006</v>
      </c>
      <c r="E64" s="45">
        <v>533.1</v>
      </c>
      <c r="F64" s="46">
        <v>25</v>
      </c>
      <c r="G64" s="6" t="s">
        <v>9</v>
      </c>
      <c r="H64" s="6">
        <v>57</v>
      </c>
      <c r="I64" s="44">
        <v>4.7660000000000003E-3</v>
      </c>
      <c r="J64" s="44">
        <v>4.7540000000000004E-3</v>
      </c>
      <c r="K64" s="45">
        <v>95027.7</v>
      </c>
      <c r="L64" s="45">
        <v>451.8</v>
      </c>
      <c r="M64" s="46">
        <v>27.48</v>
      </c>
    </row>
    <row r="65" spans="1:13" x14ac:dyDescent="0.35">
      <c r="A65" s="6">
        <v>58</v>
      </c>
      <c r="B65" s="44">
        <v>6.1199999999999996E-3</v>
      </c>
      <c r="C65" s="44">
        <v>6.1009999999999997E-3</v>
      </c>
      <c r="D65" s="45">
        <v>91620.4</v>
      </c>
      <c r="E65" s="45">
        <v>559</v>
      </c>
      <c r="F65" s="46">
        <v>24.14</v>
      </c>
      <c r="G65" s="6" t="s">
        <v>9</v>
      </c>
      <c r="H65" s="6">
        <v>58</v>
      </c>
      <c r="I65" s="44">
        <v>4.6639999999999997E-3</v>
      </c>
      <c r="J65" s="44">
        <v>4.653E-3</v>
      </c>
      <c r="K65" s="45">
        <v>94575.9</v>
      </c>
      <c r="L65" s="45">
        <v>440</v>
      </c>
      <c r="M65" s="46">
        <v>26.61</v>
      </c>
    </row>
    <row r="66" spans="1:13" x14ac:dyDescent="0.35">
      <c r="A66" s="6">
        <v>59</v>
      </c>
      <c r="B66" s="44">
        <v>7.8869999999999999E-3</v>
      </c>
      <c r="C66" s="44">
        <v>7.8560000000000001E-3</v>
      </c>
      <c r="D66" s="45">
        <v>91061.4</v>
      </c>
      <c r="E66" s="45">
        <v>715.4</v>
      </c>
      <c r="F66" s="46">
        <v>23.29</v>
      </c>
      <c r="G66" s="6" t="s">
        <v>9</v>
      </c>
      <c r="H66" s="6">
        <v>59</v>
      </c>
      <c r="I66" s="44">
        <v>4.6299999999999996E-3</v>
      </c>
      <c r="J66" s="44">
        <v>4.62E-3</v>
      </c>
      <c r="K66" s="45">
        <v>94135.9</v>
      </c>
      <c r="L66" s="45">
        <v>434.9</v>
      </c>
      <c r="M66" s="46">
        <v>25.73</v>
      </c>
    </row>
    <row r="67" spans="1:13" x14ac:dyDescent="0.35">
      <c r="A67" s="6">
        <v>60</v>
      </c>
      <c r="B67" s="44">
        <v>7.5249999999999996E-3</v>
      </c>
      <c r="C67" s="44">
        <v>7.4960000000000001E-3</v>
      </c>
      <c r="D67" s="45">
        <v>90346.1</v>
      </c>
      <c r="E67" s="45">
        <v>677.3</v>
      </c>
      <c r="F67" s="46">
        <v>22.47</v>
      </c>
      <c r="G67" s="6" t="s">
        <v>9</v>
      </c>
      <c r="H67" s="6">
        <v>60</v>
      </c>
      <c r="I67" s="44">
        <v>4.2649999999999997E-3</v>
      </c>
      <c r="J67" s="44">
        <v>4.2560000000000002E-3</v>
      </c>
      <c r="K67" s="45">
        <v>93701</v>
      </c>
      <c r="L67" s="45">
        <v>398.8</v>
      </c>
      <c r="M67" s="46">
        <v>24.85</v>
      </c>
    </row>
    <row r="68" spans="1:13" x14ac:dyDescent="0.35">
      <c r="A68" s="6">
        <v>61</v>
      </c>
      <c r="B68" s="44">
        <v>8.2349999999999993E-3</v>
      </c>
      <c r="C68" s="44">
        <v>8.201E-3</v>
      </c>
      <c r="D68" s="45">
        <v>89668.800000000003</v>
      </c>
      <c r="E68" s="45">
        <v>735.4</v>
      </c>
      <c r="F68" s="46">
        <v>21.63</v>
      </c>
      <c r="G68" s="6" t="s">
        <v>9</v>
      </c>
      <c r="H68" s="6">
        <v>61</v>
      </c>
      <c r="I68" s="44">
        <v>6.3699999999999998E-3</v>
      </c>
      <c r="J68" s="44">
        <v>6.3499999999999997E-3</v>
      </c>
      <c r="K68" s="45">
        <v>93302.2</v>
      </c>
      <c r="L68" s="45">
        <v>592.5</v>
      </c>
      <c r="M68" s="46">
        <v>23.95</v>
      </c>
    </row>
    <row r="69" spans="1:13" x14ac:dyDescent="0.35">
      <c r="A69" s="6">
        <v>62</v>
      </c>
      <c r="B69" s="44">
        <v>9.3519999999999992E-3</v>
      </c>
      <c r="C69" s="44">
        <v>9.3089999999999996E-3</v>
      </c>
      <c r="D69" s="45">
        <v>88933.4</v>
      </c>
      <c r="E69" s="45">
        <v>827.9</v>
      </c>
      <c r="F69" s="46">
        <v>20.81</v>
      </c>
      <c r="G69" s="6" t="s">
        <v>9</v>
      </c>
      <c r="H69" s="6">
        <v>62</v>
      </c>
      <c r="I69" s="44">
        <v>7.7850000000000003E-3</v>
      </c>
      <c r="J69" s="44">
        <v>7.7549999999999997E-3</v>
      </c>
      <c r="K69" s="45">
        <v>92709.8</v>
      </c>
      <c r="L69" s="45">
        <v>718.9</v>
      </c>
      <c r="M69" s="46">
        <v>23.1</v>
      </c>
    </row>
    <row r="70" spans="1:13" x14ac:dyDescent="0.35">
      <c r="A70" s="6">
        <v>63</v>
      </c>
      <c r="B70" s="44">
        <v>9.5949999999999994E-3</v>
      </c>
      <c r="C70" s="44">
        <v>9.5490000000000002E-3</v>
      </c>
      <c r="D70" s="45">
        <v>88105.600000000006</v>
      </c>
      <c r="E70" s="45">
        <v>841.3</v>
      </c>
      <c r="F70" s="46">
        <v>20</v>
      </c>
      <c r="G70" s="6" t="s">
        <v>9</v>
      </c>
      <c r="H70" s="6">
        <v>63</v>
      </c>
      <c r="I70" s="44">
        <v>7.0280000000000004E-3</v>
      </c>
      <c r="J70" s="44">
        <v>7.0039999999999998E-3</v>
      </c>
      <c r="K70" s="45">
        <v>91990.8</v>
      </c>
      <c r="L70" s="45">
        <v>644.29999999999995</v>
      </c>
      <c r="M70" s="46">
        <v>22.28</v>
      </c>
    </row>
    <row r="71" spans="1:13" x14ac:dyDescent="0.35">
      <c r="A71" s="6">
        <v>64</v>
      </c>
      <c r="B71" s="44">
        <v>1.0404999999999999E-2</v>
      </c>
      <c r="C71" s="44">
        <v>1.0351000000000001E-2</v>
      </c>
      <c r="D71" s="45">
        <v>87264.2</v>
      </c>
      <c r="E71" s="45">
        <v>903.3</v>
      </c>
      <c r="F71" s="46">
        <v>19.190000000000001</v>
      </c>
      <c r="G71" s="6" t="s">
        <v>9</v>
      </c>
      <c r="H71" s="6">
        <v>64</v>
      </c>
      <c r="I71" s="44">
        <v>7.9340000000000001E-3</v>
      </c>
      <c r="J71" s="44">
        <v>7.9030000000000003E-3</v>
      </c>
      <c r="K71" s="45">
        <v>91346.5</v>
      </c>
      <c r="L71" s="45">
        <v>721.9</v>
      </c>
      <c r="M71" s="46">
        <v>21.43</v>
      </c>
    </row>
    <row r="72" spans="1:13" x14ac:dyDescent="0.35">
      <c r="A72" s="6">
        <v>65</v>
      </c>
      <c r="B72" s="44">
        <v>1.3081000000000001E-2</v>
      </c>
      <c r="C72" s="44">
        <v>1.2996000000000001E-2</v>
      </c>
      <c r="D72" s="45">
        <v>86360.9</v>
      </c>
      <c r="E72" s="45">
        <v>1122.4000000000001</v>
      </c>
      <c r="F72" s="46">
        <v>18.38</v>
      </c>
      <c r="G72" s="6" t="s">
        <v>9</v>
      </c>
      <c r="H72" s="6">
        <v>65</v>
      </c>
      <c r="I72" s="44">
        <v>8.1220000000000007E-3</v>
      </c>
      <c r="J72" s="44">
        <v>8.0890000000000007E-3</v>
      </c>
      <c r="K72" s="45">
        <v>90624.7</v>
      </c>
      <c r="L72" s="45">
        <v>733.1</v>
      </c>
      <c r="M72" s="46">
        <v>20.6</v>
      </c>
    </row>
    <row r="73" spans="1:13" x14ac:dyDescent="0.35">
      <c r="A73" s="6">
        <v>66</v>
      </c>
      <c r="B73" s="44">
        <v>1.4165000000000001E-2</v>
      </c>
      <c r="C73" s="44">
        <v>1.4066E-2</v>
      </c>
      <c r="D73" s="45">
        <v>85238.5</v>
      </c>
      <c r="E73" s="45">
        <v>1198.9000000000001</v>
      </c>
      <c r="F73" s="46">
        <v>17.62</v>
      </c>
      <c r="G73" s="6" t="s">
        <v>9</v>
      </c>
      <c r="H73" s="6">
        <v>66</v>
      </c>
      <c r="I73" s="44">
        <v>1.0643E-2</v>
      </c>
      <c r="J73" s="44">
        <v>1.0586999999999999E-2</v>
      </c>
      <c r="K73" s="45">
        <v>89891.6</v>
      </c>
      <c r="L73" s="45">
        <v>951.6</v>
      </c>
      <c r="M73" s="46">
        <v>19.760000000000002</v>
      </c>
    </row>
    <row r="74" spans="1:13" x14ac:dyDescent="0.35">
      <c r="A74" s="6">
        <v>67</v>
      </c>
      <c r="B74" s="44">
        <v>1.6049999999999998E-2</v>
      </c>
      <c r="C74" s="44">
        <v>1.5921999999999999E-2</v>
      </c>
      <c r="D74" s="45">
        <v>84039.6</v>
      </c>
      <c r="E74" s="45">
        <v>1338.1</v>
      </c>
      <c r="F74" s="46">
        <v>16.86</v>
      </c>
      <c r="G74" s="6" t="s">
        <v>9</v>
      </c>
      <c r="H74" s="6">
        <v>67</v>
      </c>
      <c r="I74" s="44">
        <v>1.0101000000000001E-2</v>
      </c>
      <c r="J74" s="44">
        <v>1.005E-2</v>
      </c>
      <c r="K74" s="45">
        <v>88939.9</v>
      </c>
      <c r="L74" s="45">
        <v>893.9</v>
      </c>
      <c r="M74" s="46">
        <v>18.97</v>
      </c>
    </row>
    <row r="75" spans="1:13" x14ac:dyDescent="0.35">
      <c r="A75" s="6">
        <v>68</v>
      </c>
      <c r="B75" s="44">
        <v>1.6757999999999999E-2</v>
      </c>
      <c r="C75" s="44">
        <v>1.6618999999999998E-2</v>
      </c>
      <c r="D75" s="45">
        <v>82701.5</v>
      </c>
      <c r="E75" s="45">
        <v>1374.4</v>
      </c>
      <c r="F75" s="46">
        <v>16.13</v>
      </c>
      <c r="G75" s="6" t="s">
        <v>9</v>
      </c>
      <c r="H75" s="6">
        <v>68</v>
      </c>
      <c r="I75" s="44">
        <v>1.1694E-2</v>
      </c>
      <c r="J75" s="44">
        <v>1.1625999999999999E-2</v>
      </c>
      <c r="K75" s="45">
        <v>88046.1</v>
      </c>
      <c r="L75" s="45">
        <v>1023.6</v>
      </c>
      <c r="M75" s="46">
        <v>18.149999999999999</v>
      </c>
    </row>
    <row r="76" spans="1:13" x14ac:dyDescent="0.35">
      <c r="A76" s="6">
        <v>69</v>
      </c>
      <c r="B76" s="44">
        <v>2.0563000000000001E-2</v>
      </c>
      <c r="C76" s="44">
        <v>2.0354000000000001E-2</v>
      </c>
      <c r="D76" s="45">
        <v>81327.100000000006</v>
      </c>
      <c r="E76" s="45">
        <v>1655.3</v>
      </c>
      <c r="F76" s="46">
        <v>15.39</v>
      </c>
      <c r="G76" s="6" t="s">
        <v>9</v>
      </c>
      <c r="H76" s="6">
        <v>69</v>
      </c>
      <c r="I76" s="44">
        <v>1.2376E-2</v>
      </c>
      <c r="J76" s="44">
        <v>1.23E-2</v>
      </c>
      <c r="K76" s="45">
        <v>87022.399999999994</v>
      </c>
      <c r="L76" s="45">
        <v>1070.4000000000001</v>
      </c>
      <c r="M76" s="46">
        <v>17.36</v>
      </c>
    </row>
    <row r="77" spans="1:13" x14ac:dyDescent="0.35">
      <c r="A77" s="6">
        <v>70</v>
      </c>
      <c r="B77" s="44">
        <v>1.9377999999999999E-2</v>
      </c>
      <c r="C77" s="44">
        <v>1.9192000000000001E-2</v>
      </c>
      <c r="D77" s="45">
        <v>79671.8</v>
      </c>
      <c r="E77" s="45">
        <v>1529.1</v>
      </c>
      <c r="F77" s="46">
        <v>14.7</v>
      </c>
      <c r="G77" s="6" t="s">
        <v>9</v>
      </c>
      <c r="H77" s="6">
        <v>70</v>
      </c>
      <c r="I77" s="44">
        <v>1.4474000000000001E-2</v>
      </c>
      <c r="J77" s="44">
        <v>1.4370000000000001E-2</v>
      </c>
      <c r="K77" s="45">
        <v>85952.1</v>
      </c>
      <c r="L77" s="45">
        <v>1235.0999999999999</v>
      </c>
      <c r="M77" s="46">
        <v>16.57</v>
      </c>
    </row>
    <row r="78" spans="1:13" x14ac:dyDescent="0.35">
      <c r="A78" s="6">
        <v>71</v>
      </c>
      <c r="B78" s="44">
        <v>2.1891000000000001E-2</v>
      </c>
      <c r="C78" s="44">
        <v>2.1654E-2</v>
      </c>
      <c r="D78" s="45">
        <v>78142.8</v>
      </c>
      <c r="E78" s="45">
        <v>1692.1</v>
      </c>
      <c r="F78" s="46">
        <v>13.98</v>
      </c>
      <c r="G78" s="6" t="s">
        <v>9</v>
      </c>
      <c r="H78" s="6">
        <v>71</v>
      </c>
      <c r="I78" s="44">
        <v>1.6830000000000001E-2</v>
      </c>
      <c r="J78" s="44">
        <v>1.6688999999999999E-2</v>
      </c>
      <c r="K78" s="45">
        <v>84716.9</v>
      </c>
      <c r="L78" s="45">
        <v>1413.9</v>
      </c>
      <c r="M78" s="46">
        <v>15.81</v>
      </c>
    </row>
    <row r="79" spans="1:13" x14ac:dyDescent="0.35">
      <c r="A79" s="6">
        <v>72</v>
      </c>
      <c r="B79" s="44">
        <v>2.4722999999999998E-2</v>
      </c>
      <c r="C79" s="44">
        <v>2.4421000000000002E-2</v>
      </c>
      <c r="D79" s="45">
        <v>76450.600000000006</v>
      </c>
      <c r="E79" s="45">
        <v>1867</v>
      </c>
      <c r="F79" s="46">
        <v>13.28</v>
      </c>
      <c r="G79" s="6" t="s">
        <v>9</v>
      </c>
      <c r="H79" s="6">
        <v>72</v>
      </c>
      <c r="I79" s="44">
        <v>1.7725999999999999E-2</v>
      </c>
      <c r="J79" s="44">
        <v>1.7569999999999999E-2</v>
      </c>
      <c r="K79" s="45">
        <v>83303.100000000006</v>
      </c>
      <c r="L79" s="45">
        <v>1463.6</v>
      </c>
      <c r="M79" s="46">
        <v>15.07</v>
      </c>
    </row>
    <row r="80" spans="1:13" x14ac:dyDescent="0.35">
      <c r="A80" s="6">
        <v>73</v>
      </c>
      <c r="B80" s="44">
        <v>2.7882000000000001E-2</v>
      </c>
      <c r="C80" s="44">
        <v>2.7498000000000002E-2</v>
      </c>
      <c r="D80" s="45">
        <v>74583.7</v>
      </c>
      <c r="E80" s="45">
        <v>2050.9</v>
      </c>
      <c r="F80" s="46">
        <v>12.6</v>
      </c>
      <c r="G80" s="6" t="s">
        <v>9</v>
      </c>
      <c r="H80" s="6">
        <v>73</v>
      </c>
      <c r="I80" s="44">
        <v>1.9486E-2</v>
      </c>
      <c r="J80" s="44">
        <v>1.9297999999999999E-2</v>
      </c>
      <c r="K80" s="45">
        <v>81839.399999999994</v>
      </c>
      <c r="L80" s="45">
        <v>1579.3</v>
      </c>
      <c r="M80" s="46">
        <v>14.33</v>
      </c>
    </row>
    <row r="81" spans="1:13" x14ac:dyDescent="0.35">
      <c r="A81" s="6">
        <v>74</v>
      </c>
      <c r="B81" s="44">
        <v>2.9734E-2</v>
      </c>
      <c r="C81" s="44">
        <v>2.9298999999999999E-2</v>
      </c>
      <c r="D81" s="45">
        <v>72532.7</v>
      </c>
      <c r="E81" s="45">
        <v>2125.1</v>
      </c>
      <c r="F81" s="46">
        <v>11.94</v>
      </c>
      <c r="G81" s="6" t="s">
        <v>9</v>
      </c>
      <c r="H81" s="6">
        <v>74</v>
      </c>
      <c r="I81" s="44">
        <v>2.1521999999999999E-2</v>
      </c>
      <c r="J81" s="44">
        <v>2.1292999999999999E-2</v>
      </c>
      <c r="K81" s="45">
        <v>80260.100000000006</v>
      </c>
      <c r="L81" s="45">
        <v>1709</v>
      </c>
      <c r="M81" s="46">
        <v>13.6</v>
      </c>
    </row>
    <row r="82" spans="1:13" x14ac:dyDescent="0.35">
      <c r="A82" s="6">
        <v>75</v>
      </c>
      <c r="B82" s="44">
        <v>3.4544999999999999E-2</v>
      </c>
      <c r="C82" s="44">
        <v>3.3959000000000003E-2</v>
      </c>
      <c r="D82" s="45">
        <v>70407.600000000006</v>
      </c>
      <c r="E82" s="45">
        <v>2390.9</v>
      </c>
      <c r="F82" s="46">
        <v>11.28</v>
      </c>
      <c r="G82" s="6" t="s">
        <v>9</v>
      </c>
      <c r="H82" s="6">
        <v>75</v>
      </c>
      <c r="I82" s="44">
        <v>2.1250000000000002E-2</v>
      </c>
      <c r="J82" s="44">
        <v>2.1027000000000001E-2</v>
      </c>
      <c r="K82" s="45">
        <v>78551.100000000006</v>
      </c>
      <c r="L82" s="45">
        <v>1651.7</v>
      </c>
      <c r="M82" s="46">
        <v>12.88</v>
      </c>
    </row>
    <row r="83" spans="1:13" x14ac:dyDescent="0.35">
      <c r="A83" s="6">
        <v>76</v>
      </c>
      <c r="B83" s="44">
        <v>3.6894999999999997E-2</v>
      </c>
      <c r="C83" s="44">
        <v>3.6227000000000002E-2</v>
      </c>
      <c r="D83" s="45">
        <v>68016.7</v>
      </c>
      <c r="E83" s="45">
        <v>2464</v>
      </c>
      <c r="F83" s="46">
        <v>10.66</v>
      </c>
      <c r="G83" s="6" t="s">
        <v>9</v>
      </c>
      <c r="H83" s="6">
        <v>76</v>
      </c>
      <c r="I83" s="44">
        <v>2.6123E-2</v>
      </c>
      <c r="J83" s="44">
        <v>2.5786E-2</v>
      </c>
      <c r="K83" s="45">
        <v>76899.399999999994</v>
      </c>
      <c r="L83" s="45">
        <v>1982.9</v>
      </c>
      <c r="M83" s="46">
        <v>12.15</v>
      </c>
    </row>
    <row r="84" spans="1:13" x14ac:dyDescent="0.35">
      <c r="A84" s="6">
        <v>77</v>
      </c>
      <c r="B84" s="44">
        <v>3.8951E-2</v>
      </c>
      <c r="C84" s="44">
        <v>3.8206999999999998E-2</v>
      </c>
      <c r="D84" s="45">
        <v>65552.600000000006</v>
      </c>
      <c r="E84" s="45">
        <v>2504.6</v>
      </c>
      <c r="F84" s="46">
        <v>10.039999999999999</v>
      </c>
      <c r="G84" s="6" t="s">
        <v>9</v>
      </c>
      <c r="H84" s="6">
        <v>77</v>
      </c>
      <c r="I84" s="44">
        <v>2.9464000000000001E-2</v>
      </c>
      <c r="J84" s="44">
        <v>2.9035999999999999E-2</v>
      </c>
      <c r="K84" s="45">
        <v>74916.5</v>
      </c>
      <c r="L84" s="45">
        <v>2175.3000000000002</v>
      </c>
      <c r="M84" s="46">
        <v>11.46</v>
      </c>
    </row>
    <row r="85" spans="1:13" x14ac:dyDescent="0.35">
      <c r="A85" s="6">
        <v>78</v>
      </c>
      <c r="B85" s="44">
        <v>4.0676999999999998E-2</v>
      </c>
      <c r="C85" s="44">
        <v>3.9865999999999999E-2</v>
      </c>
      <c r="D85" s="45">
        <v>63048.1</v>
      </c>
      <c r="E85" s="45">
        <v>2513.5</v>
      </c>
      <c r="F85" s="46">
        <v>9.42</v>
      </c>
      <c r="G85" s="6" t="s">
        <v>9</v>
      </c>
      <c r="H85" s="6">
        <v>78</v>
      </c>
      <c r="I85" s="44">
        <v>3.1734999999999999E-2</v>
      </c>
      <c r="J85" s="44">
        <v>3.124E-2</v>
      </c>
      <c r="K85" s="45">
        <v>72741.2</v>
      </c>
      <c r="L85" s="45">
        <v>2272.4</v>
      </c>
      <c r="M85" s="46">
        <v>10.79</v>
      </c>
    </row>
    <row r="86" spans="1:13" x14ac:dyDescent="0.35">
      <c r="A86" s="6">
        <v>79</v>
      </c>
      <c r="B86" s="44">
        <v>5.1865000000000001E-2</v>
      </c>
      <c r="C86" s="44">
        <v>5.0554000000000002E-2</v>
      </c>
      <c r="D86" s="45">
        <v>60534.5</v>
      </c>
      <c r="E86" s="45">
        <v>3060.3</v>
      </c>
      <c r="F86" s="46">
        <v>8.7899999999999991</v>
      </c>
      <c r="G86" s="6" t="s">
        <v>9</v>
      </c>
      <c r="H86" s="6">
        <v>79</v>
      </c>
      <c r="I86" s="44">
        <v>3.9670999999999998E-2</v>
      </c>
      <c r="J86" s="44">
        <v>3.8899999999999997E-2</v>
      </c>
      <c r="K86" s="45">
        <v>70468.800000000003</v>
      </c>
      <c r="L86" s="45">
        <v>2741.2</v>
      </c>
      <c r="M86" s="46">
        <v>10.119999999999999</v>
      </c>
    </row>
    <row r="87" spans="1:13" x14ac:dyDescent="0.35">
      <c r="A87" s="6">
        <v>80</v>
      </c>
      <c r="B87" s="44">
        <v>5.7848999999999998E-2</v>
      </c>
      <c r="C87" s="44">
        <v>5.6223000000000002E-2</v>
      </c>
      <c r="D87" s="45">
        <v>57474.3</v>
      </c>
      <c r="E87" s="45">
        <v>3231.4</v>
      </c>
      <c r="F87" s="46">
        <v>8.23</v>
      </c>
      <c r="G87" s="6" t="s">
        <v>9</v>
      </c>
      <c r="H87" s="6">
        <v>80</v>
      </c>
      <c r="I87" s="44">
        <v>4.4152999999999998E-2</v>
      </c>
      <c r="J87" s="44">
        <v>4.3200000000000002E-2</v>
      </c>
      <c r="K87" s="45">
        <v>67727.600000000006</v>
      </c>
      <c r="L87" s="45">
        <v>2925.8</v>
      </c>
      <c r="M87" s="46">
        <v>9.51</v>
      </c>
    </row>
    <row r="88" spans="1:13" x14ac:dyDescent="0.35">
      <c r="A88" s="6">
        <v>81</v>
      </c>
      <c r="B88" s="44">
        <v>6.25E-2</v>
      </c>
      <c r="C88" s="44">
        <v>6.0606E-2</v>
      </c>
      <c r="D88" s="45">
        <v>54242.9</v>
      </c>
      <c r="E88" s="45">
        <v>3287.4</v>
      </c>
      <c r="F88" s="46">
        <v>7.7</v>
      </c>
      <c r="G88" s="6" t="s">
        <v>9</v>
      </c>
      <c r="H88" s="6">
        <v>81</v>
      </c>
      <c r="I88" s="44">
        <v>4.2596000000000002E-2</v>
      </c>
      <c r="J88" s="44">
        <v>4.1708000000000002E-2</v>
      </c>
      <c r="K88" s="45">
        <v>64801.8</v>
      </c>
      <c r="L88" s="45">
        <v>2702.7</v>
      </c>
      <c r="M88" s="46">
        <v>8.91</v>
      </c>
    </row>
    <row r="89" spans="1:13" x14ac:dyDescent="0.35">
      <c r="A89" s="6">
        <v>82</v>
      </c>
      <c r="B89" s="44">
        <v>7.5868000000000005E-2</v>
      </c>
      <c r="C89" s="44">
        <v>7.3095999999999994E-2</v>
      </c>
      <c r="D89" s="45">
        <v>50955.5</v>
      </c>
      <c r="E89" s="45">
        <v>3724.6</v>
      </c>
      <c r="F89" s="46">
        <v>7.16</v>
      </c>
      <c r="G89" s="6" t="s">
        <v>9</v>
      </c>
      <c r="H89" s="6">
        <v>82</v>
      </c>
      <c r="I89" s="44">
        <v>5.1944999999999998E-2</v>
      </c>
      <c r="J89" s="44">
        <v>5.0630000000000001E-2</v>
      </c>
      <c r="K89" s="45">
        <v>62099</v>
      </c>
      <c r="L89" s="45">
        <v>3144.1</v>
      </c>
      <c r="M89" s="46">
        <v>8.2799999999999994</v>
      </c>
    </row>
    <row r="90" spans="1:13" x14ac:dyDescent="0.35">
      <c r="A90" s="6">
        <v>83</v>
      </c>
      <c r="B90" s="44">
        <v>8.1434000000000006E-2</v>
      </c>
      <c r="C90" s="44">
        <v>7.8247999999999998E-2</v>
      </c>
      <c r="D90" s="45">
        <v>47230.8</v>
      </c>
      <c r="E90" s="45">
        <v>3695.7</v>
      </c>
      <c r="F90" s="46">
        <v>6.68</v>
      </c>
      <c r="G90" s="6" t="s">
        <v>9</v>
      </c>
      <c r="H90" s="6">
        <v>83</v>
      </c>
      <c r="I90" s="44">
        <v>6.4169000000000004E-2</v>
      </c>
      <c r="J90" s="44">
        <v>6.2174E-2</v>
      </c>
      <c r="K90" s="45">
        <v>58955</v>
      </c>
      <c r="L90" s="45">
        <v>3665.5</v>
      </c>
      <c r="M90" s="46">
        <v>7.69</v>
      </c>
    </row>
    <row r="91" spans="1:13" x14ac:dyDescent="0.35">
      <c r="A91" s="6">
        <v>84</v>
      </c>
      <c r="B91" s="44">
        <v>9.1495999999999994E-2</v>
      </c>
      <c r="C91" s="44">
        <v>8.7493000000000001E-2</v>
      </c>
      <c r="D91" s="45">
        <v>43535.1</v>
      </c>
      <c r="E91" s="45">
        <v>3809</v>
      </c>
      <c r="F91" s="46">
        <v>6.21</v>
      </c>
      <c r="G91" s="6" t="s">
        <v>9</v>
      </c>
      <c r="H91" s="6">
        <v>84</v>
      </c>
      <c r="I91" s="44">
        <v>6.8584000000000006E-2</v>
      </c>
      <c r="J91" s="44">
        <v>6.6309999999999994E-2</v>
      </c>
      <c r="K91" s="45">
        <v>55289.5</v>
      </c>
      <c r="L91" s="45">
        <v>3666.3</v>
      </c>
      <c r="M91" s="46">
        <v>7.17</v>
      </c>
    </row>
    <row r="92" spans="1:13" x14ac:dyDescent="0.35">
      <c r="A92" s="6">
        <v>85</v>
      </c>
      <c r="B92" s="44">
        <v>9.9447999999999995E-2</v>
      </c>
      <c r="C92" s="44">
        <v>9.4737000000000002E-2</v>
      </c>
      <c r="D92" s="45">
        <v>39726.1</v>
      </c>
      <c r="E92" s="45">
        <v>3763.5</v>
      </c>
      <c r="F92" s="46">
        <v>5.76</v>
      </c>
      <c r="G92" s="6" t="s">
        <v>9</v>
      </c>
      <c r="H92" s="6">
        <v>85</v>
      </c>
      <c r="I92" s="44">
        <v>8.0273999999999998E-2</v>
      </c>
      <c r="J92" s="44">
        <v>7.7175999999999995E-2</v>
      </c>
      <c r="K92" s="45">
        <v>51623.199999999997</v>
      </c>
      <c r="L92" s="45">
        <v>3984.1</v>
      </c>
      <c r="M92" s="46">
        <v>6.65</v>
      </c>
    </row>
    <row r="93" spans="1:13" x14ac:dyDescent="0.35">
      <c r="A93" s="6">
        <v>86</v>
      </c>
      <c r="B93" s="44">
        <v>0.13167599999999999</v>
      </c>
      <c r="C93" s="44">
        <v>0.123543</v>
      </c>
      <c r="D93" s="45">
        <v>35962.6</v>
      </c>
      <c r="E93" s="45">
        <v>4442.8999999999996</v>
      </c>
      <c r="F93" s="46">
        <v>5.31</v>
      </c>
      <c r="G93" s="6" t="s">
        <v>9</v>
      </c>
      <c r="H93" s="6">
        <v>86</v>
      </c>
      <c r="I93" s="44">
        <v>0.10118000000000001</v>
      </c>
      <c r="J93" s="44">
        <v>9.6308000000000005E-2</v>
      </c>
      <c r="K93" s="45">
        <v>47639.1</v>
      </c>
      <c r="L93" s="45">
        <v>4588</v>
      </c>
      <c r="M93" s="46">
        <v>6.16</v>
      </c>
    </row>
    <row r="94" spans="1:13" x14ac:dyDescent="0.35">
      <c r="A94" s="6">
        <v>87</v>
      </c>
      <c r="B94" s="44">
        <v>0.136661</v>
      </c>
      <c r="C94" s="44">
        <v>0.12792000000000001</v>
      </c>
      <c r="D94" s="45">
        <v>31519.7</v>
      </c>
      <c r="E94" s="45">
        <v>4032</v>
      </c>
      <c r="F94" s="46">
        <v>4.9800000000000004</v>
      </c>
      <c r="G94" s="6" t="s">
        <v>9</v>
      </c>
      <c r="H94" s="6">
        <v>87</v>
      </c>
      <c r="I94" s="44">
        <v>0.10158300000000001</v>
      </c>
      <c r="J94" s="44">
        <v>9.6672999999999995E-2</v>
      </c>
      <c r="K94" s="45">
        <v>43051.1</v>
      </c>
      <c r="L94" s="45">
        <v>4161.8999999999996</v>
      </c>
      <c r="M94" s="46">
        <v>5.76</v>
      </c>
    </row>
    <row r="95" spans="1:13" x14ac:dyDescent="0.35">
      <c r="A95" s="6">
        <v>88</v>
      </c>
      <c r="B95" s="44">
        <v>0.13785600000000001</v>
      </c>
      <c r="C95" s="44">
        <v>0.128966</v>
      </c>
      <c r="D95" s="45">
        <v>27487.7</v>
      </c>
      <c r="E95" s="45">
        <v>3545</v>
      </c>
      <c r="F95" s="46">
        <v>4.6399999999999997</v>
      </c>
      <c r="G95" s="6" t="s">
        <v>9</v>
      </c>
      <c r="H95" s="6">
        <v>88</v>
      </c>
      <c r="I95" s="44">
        <v>0.113481</v>
      </c>
      <c r="J95" s="44">
        <v>0.107387</v>
      </c>
      <c r="K95" s="45">
        <v>38889.300000000003</v>
      </c>
      <c r="L95" s="45">
        <v>4176.2</v>
      </c>
      <c r="M95" s="46">
        <v>5.33</v>
      </c>
    </row>
    <row r="96" spans="1:13" x14ac:dyDescent="0.35">
      <c r="A96" s="6">
        <v>89</v>
      </c>
      <c r="B96" s="44">
        <v>0.15443000000000001</v>
      </c>
      <c r="C96" s="44">
        <v>0.14336099999999999</v>
      </c>
      <c r="D96" s="45">
        <v>23942.7</v>
      </c>
      <c r="E96" s="45">
        <v>3432.4</v>
      </c>
      <c r="F96" s="46">
        <v>4.26</v>
      </c>
      <c r="G96" s="6" t="s">
        <v>9</v>
      </c>
      <c r="H96" s="6">
        <v>89</v>
      </c>
      <c r="I96" s="44">
        <v>0.128413</v>
      </c>
      <c r="J96" s="44">
        <v>0.12066499999999999</v>
      </c>
      <c r="K96" s="45">
        <v>34713</v>
      </c>
      <c r="L96" s="45">
        <v>4188.7</v>
      </c>
      <c r="M96" s="46">
        <v>4.91</v>
      </c>
    </row>
    <row r="97" spans="1:13" x14ac:dyDescent="0.35">
      <c r="A97" s="6">
        <v>90</v>
      </c>
      <c r="B97" s="44">
        <v>0.19830300000000001</v>
      </c>
      <c r="C97" s="44">
        <v>0.18041499999999999</v>
      </c>
      <c r="D97" s="45">
        <v>20510.2</v>
      </c>
      <c r="E97" s="45">
        <v>3700.4</v>
      </c>
      <c r="F97" s="46">
        <v>3.88</v>
      </c>
      <c r="G97" s="6" t="s">
        <v>9</v>
      </c>
      <c r="H97" s="6">
        <v>90</v>
      </c>
      <c r="I97" s="44">
        <v>0.152089</v>
      </c>
      <c r="J97" s="44">
        <v>0.14134099999999999</v>
      </c>
      <c r="K97" s="45">
        <v>30524.400000000001</v>
      </c>
      <c r="L97" s="45">
        <v>4314.3999999999996</v>
      </c>
      <c r="M97" s="46">
        <v>4.51</v>
      </c>
    </row>
    <row r="98" spans="1:13" x14ac:dyDescent="0.35">
      <c r="A98" s="6">
        <v>91</v>
      </c>
      <c r="B98" s="44">
        <v>0.23936199999999999</v>
      </c>
      <c r="C98" s="44">
        <v>0.21377699999999999</v>
      </c>
      <c r="D98" s="45">
        <v>16809.900000000001</v>
      </c>
      <c r="E98" s="45">
        <v>3593.6</v>
      </c>
      <c r="F98" s="46">
        <v>3.63</v>
      </c>
      <c r="G98" s="6" t="s">
        <v>9</v>
      </c>
      <c r="H98" s="6">
        <v>91</v>
      </c>
      <c r="I98" s="44">
        <v>0.16467799999999999</v>
      </c>
      <c r="J98" s="44">
        <v>0.15215000000000001</v>
      </c>
      <c r="K98" s="45">
        <v>26210</v>
      </c>
      <c r="L98" s="45">
        <v>3987.9</v>
      </c>
      <c r="M98" s="46">
        <v>4.17</v>
      </c>
    </row>
    <row r="99" spans="1:13" x14ac:dyDescent="0.35">
      <c r="A99" s="6">
        <v>92</v>
      </c>
      <c r="B99" s="44">
        <v>0.223827</v>
      </c>
      <c r="C99" s="44">
        <v>0.20129900000000001</v>
      </c>
      <c r="D99" s="45">
        <v>13216.3</v>
      </c>
      <c r="E99" s="45">
        <v>2660.4</v>
      </c>
      <c r="F99" s="46">
        <v>3.48</v>
      </c>
      <c r="G99" s="6" t="s">
        <v>9</v>
      </c>
      <c r="H99" s="6">
        <v>92</v>
      </c>
      <c r="I99" s="44">
        <v>0.21279799999999999</v>
      </c>
      <c r="J99" s="44">
        <v>0.192334</v>
      </c>
      <c r="K99" s="45">
        <v>22222.2</v>
      </c>
      <c r="L99" s="45">
        <v>4274.1000000000004</v>
      </c>
      <c r="M99" s="46">
        <v>3.83</v>
      </c>
    </row>
    <row r="100" spans="1:13" x14ac:dyDescent="0.35">
      <c r="A100" s="6">
        <v>93</v>
      </c>
      <c r="B100" s="44">
        <v>0.24460399999999999</v>
      </c>
      <c r="C100" s="44">
        <v>0.217949</v>
      </c>
      <c r="D100" s="45">
        <v>10555.9</v>
      </c>
      <c r="E100" s="45">
        <v>2300.6</v>
      </c>
      <c r="F100" s="46">
        <v>3.23</v>
      </c>
      <c r="G100" s="6" t="s">
        <v>9</v>
      </c>
      <c r="H100" s="6">
        <v>93</v>
      </c>
      <c r="I100" s="44">
        <v>0.201681</v>
      </c>
      <c r="J100" s="44">
        <v>0.18320600000000001</v>
      </c>
      <c r="K100" s="45">
        <v>17948.099999999999</v>
      </c>
      <c r="L100" s="45">
        <v>3288.2</v>
      </c>
      <c r="M100" s="46">
        <v>3.62</v>
      </c>
    </row>
    <row r="101" spans="1:13" x14ac:dyDescent="0.35">
      <c r="A101" s="6">
        <v>94</v>
      </c>
      <c r="B101" s="44">
        <v>0.264407</v>
      </c>
      <c r="C101" s="44">
        <v>0.23353299999999999</v>
      </c>
      <c r="D101" s="45">
        <v>8255.2999999999993</v>
      </c>
      <c r="E101" s="45">
        <v>1927.9</v>
      </c>
      <c r="F101" s="46">
        <v>2.99</v>
      </c>
      <c r="G101" s="6" t="s">
        <v>9</v>
      </c>
      <c r="H101" s="6">
        <v>94</v>
      </c>
      <c r="I101" s="44">
        <v>0.242286</v>
      </c>
      <c r="J101" s="44">
        <v>0.21610599999999999</v>
      </c>
      <c r="K101" s="45">
        <v>14659.9</v>
      </c>
      <c r="L101" s="45">
        <v>3168.1</v>
      </c>
      <c r="M101" s="46">
        <v>3.32</v>
      </c>
    </row>
    <row r="102" spans="1:13" x14ac:dyDescent="0.35">
      <c r="A102" s="6">
        <v>95</v>
      </c>
      <c r="B102" s="44">
        <v>0.247748</v>
      </c>
      <c r="C102" s="44">
        <v>0.220441</v>
      </c>
      <c r="D102" s="45">
        <v>6327.4</v>
      </c>
      <c r="E102" s="45">
        <v>1394.8</v>
      </c>
      <c r="F102" s="46">
        <v>2.75</v>
      </c>
      <c r="G102" s="6" t="s">
        <v>9</v>
      </c>
      <c r="H102" s="6">
        <v>95</v>
      </c>
      <c r="I102" s="44">
        <v>0.25801499999999999</v>
      </c>
      <c r="J102" s="44">
        <v>0.22853299999999999</v>
      </c>
      <c r="K102" s="45">
        <v>11491.8</v>
      </c>
      <c r="L102" s="45">
        <v>2626.3</v>
      </c>
      <c r="M102" s="46">
        <v>3.1</v>
      </c>
    </row>
    <row r="103" spans="1:13" x14ac:dyDescent="0.35">
      <c r="A103" s="6">
        <v>96</v>
      </c>
      <c r="B103" s="44">
        <v>0.31645600000000002</v>
      </c>
      <c r="C103" s="44">
        <v>0.27322400000000002</v>
      </c>
      <c r="D103" s="45">
        <v>4932.6000000000004</v>
      </c>
      <c r="E103" s="45">
        <v>1347.7</v>
      </c>
      <c r="F103" s="46">
        <v>2.39</v>
      </c>
      <c r="G103" s="6" t="s">
        <v>9</v>
      </c>
      <c r="H103" s="6">
        <v>96</v>
      </c>
      <c r="I103" s="44">
        <v>0.33546999999999999</v>
      </c>
      <c r="J103" s="44">
        <v>0.28728300000000001</v>
      </c>
      <c r="K103" s="45">
        <v>8865.6</v>
      </c>
      <c r="L103" s="45">
        <v>2546.9</v>
      </c>
      <c r="M103" s="46">
        <v>2.87</v>
      </c>
    </row>
    <row r="104" spans="1:13" x14ac:dyDescent="0.35">
      <c r="A104" s="6">
        <v>97</v>
      </c>
      <c r="B104" s="44">
        <v>0.40697699999999998</v>
      </c>
      <c r="C104" s="44">
        <v>0.33816400000000002</v>
      </c>
      <c r="D104" s="45">
        <v>3584.9</v>
      </c>
      <c r="E104" s="45">
        <v>1212.3</v>
      </c>
      <c r="F104" s="46">
        <v>2.1</v>
      </c>
      <c r="G104" s="6" t="s">
        <v>9</v>
      </c>
      <c r="H104" s="6">
        <v>97</v>
      </c>
      <c r="I104" s="44">
        <v>0.33438499999999999</v>
      </c>
      <c r="J104" s="44">
        <v>0.28648600000000002</v>
      </c>
      <c r="K104" s="45">
        <v>6318.6</v>
      </c>
      <c r="L104" s="45">
        <v>1810.2</v>
      </c>
      <c r="M104" s="46">
        <v>2.83</v>
      </c>
    </row>
    <row r="105" spans="1:13" x14ac:dyDescent="0.35">
      <c r="A105" s="6">
        <v>98</v>
      </c>
      <c r="B105" s="44">
        <v>0.48780499999999999</v>
      </c>
      <c r="C105" s="44">
        <v>0.39215699999999998</v>
      </c>
      <c r="D105" s="45">
        <v>2372.6</v>
      </c>
      <c r="E105" s="45">
        <v>930.4</v>
      </c>
      <c r="F105" s="46">
        <v>1.91</v>
      </c>
      <c r="G105" s="6" t="s">
        <v>9</v>
      </c>
      <c r="H105" s="6">
        <v>98</v>
      </c>
      <c r="I105" s="44">
        <v>0.32142900000000002</v>
      </c>
      <c r="J105" s="44">
        <v>0.27692299999999997</v>
      </c>
      <c r="K105" s="45">
        <v>4508.3999999999996</v>
      </c>
      <c r="L105" s="45">
        <v>1248.5</v>
      </c>
      <c r="M105" s="46">
        <v>2.76</v>
      </c>
    </row>
    <row r="106" spans="1:13" x14ac:dyDescent="0.35">
      <c r="A106" s="6">
        <v>99</v>
      </c>
      <c r="B106" s="44">
        <v>0.45714300000000002</v>
      </c>
      <c r="C106" s="44">
        <v>0.37209300000000001</v>
      </c>
      <c r="D106" s="45">
        <v>1442.2</v>
      </c>
      <c r="E106" s="45">
        <v>536.6</v>
      </c>
      <c r="F106" s="46">
        <v>1.83</v>
      </c>
      <c r="G106" s="6" t="s">
        <v>9</v>
      </c>
      <c r="H106" s="6">
        <v>99</v>
      </c>
      <c r="I106" s="44">
        <v>0.37254900000000002</v>
      </c>
      <c r="J106" s="44">
        <v>0.31405</v>
      </c>
      <c r="K106" s="45">
        <v>3259.9</v>
      </c>
      <c r="L106" s="45">
        <v>1023.8</v>
      </c>
      <c r="M106" s="46">
        <v>2.63</v>
      </c>
    </row>
    <row r="107" spans="1:13" x14ac:dyDescent="0.35">
      <c r="A107" s="6">
        <v>100</v>
      </c>
      <c r="B107" s="6">
        <v>0.625</v>
      </c>
      <c r="C107" s="6">
        <v>0.47619</v>
      </c>
      <c r="D107" s="6">
        <v>905.5</v>
      </c>
      <c r="E107" s="6">
        <v>431.2</v>
      </c>
      <c r="F107" s="6">
        <v>1.61</v>
      </c>
      <c r="G107" s="6" t="s">
        <v>9</v>
      </c>
      <c r="H107" s="6">
        <v>100</v>
      </c>
      <c r="I107" s="6">
        <v>0.31578899999999999</v>
      </c>
      <c r="J107" s="6">
        <v>0.272727</v>
      </c>
      <c r="K107" s="6">
        <v>2236.1999999999998</v>
      </c>
      <c r="L107" s="6">
        <v>609.9</v>
      </c>
      <c r="M107" s="6">
        <v>2.61</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5.594E-3</v>
      </c>
      <c r="C7" s="44">
        <v>5.5779999999999996E-3</v>
      </c>
      <c r="D7" s="45">
        <v>100000</v>
      </c>
      <c r="E7" s="45">
        <v>557.79999999999995</v>
      </c>
      <c r="F7" s="46">
        <v>78.209999999999994</v>
      </c>
      <c r="G7" s="6" t="s">
        <v>9</v>
      </c>
      <c r="H7" s="6">
        <v>0</v>
      </c>
      <c r="I7" s="44">
        <v>4.6249999999999998E-3</v>
      </c>
      <c r="J7" s="44">
        <v>4.614E-3</v>
      </c>
      <c r="K7" s="45">
        <v>100000</v>
      </c>
      <c r="L7" s="45">
        <v>461.4</v>
      </c>
      <c r="M7" s="46">
        <v>82.23</v>
      </c>
    </row>
    <row r="8" spans="1:13" x14ac:dyDescent="0.35">
      <c r="A8" s="6">
        <v>1</v>
      </c>
      <c r="B8" s="44">
        <v>2.4000000000000001E-4</v>
      </c>
      <c r="C8" s="44">
        <v>2.4000000000000001E-4</v>
      </c>
      <c r="D8" s="45">
        <v>99442.2</v>
      </c>
      <c r="E8" s="45">
        <v>23.9</v>
      </c>
      <c r="F8" s="46">
        <v>77.650000000000006</v>
      </c>
      <c r="G8" s="6" t="s">
        <v>9</v>
      </c>
      <c r="H8" s="6">
        <v>1</v>
      </c>
      <c r="I8" s="44">
        <v>1.6799999999999999E-4</v>
      </c>
      <c r="J8" s="44">
        <v>1.6799999999999999E-4</v>
      </c>
      <c r="K8" s="45">
        <v>99538.6</v>
      </c>
      <c r="L8" s="45">
        <v>16.8</v>
      </c>
      <c r="M8" s="46">
        <v>81.61</v>
      </c>
    </row>
    <row r="9" spans="1:13" x14ac:dyDescent="0.35">
      <c r="A9" s="6">
        <v>2</v>
      </c>
      <c r="B9" s="44">
        <v>2.3699999999999999E-4</v>
      </c>
      <c r="C9" s="44">
        <v>2.3699999999999999E-4</v>
      </c>
      <c r="D9" s="45">
        <v>99418.3</v>
      </c>
      <c r="E9" s="45">
        <v>23.6</v>
      </c>
      <c r="F9" s="46">
        <v>76.67</v>
      </c>
      <c r="G9" s="6" t="s">
        <v>9</v>
      </c>
      <c r="H9" s="6">
        <v>2</v>
      </c>
      <c r="I9" s="44">
        <v>8.2000000000000001E-5</v>
      </c>
      <c r="J9" s="44">
        <v>8.2000000000000001E-5</v>
      </c>
      <c r="K9" s="45">
        <v>99521.8</v>
      </c>
      <c r="L9" s="45">
        <v>8.1999999999999993</v>
      </c>
      <c r="M9" s="46">
        <v>80.63</v>
      </c>
    </row>
    <row r="10" spans="1:13" x14ac:dyDescent="0.35">
      <c r="A10" s="6">
        <v>3</v>
      </c>
      <c r="B10" s="44">
        <v>7.6000000000000004E-5</v>
      </c>
      <c r="C10" s="44">
        <v>7.6000000000000004E-5</v>
      </c>
      <c r="D10" s="45">
        <v>99394.7</v>
      </c>
      <c r="E10" s="45">
        <v>7.6</v>
      </c>
      <c r="F10" s="46">
        <v>75.680000000000007</v>
      </c>
      <c r="G10" s="6" t="s">
        <v>9</v>
      </c>
      <c r="H10" s="6">
        <v>3</v>
      </c>
      <c r="I10" s="44">
        <v>0</v>
      </c>
      <c r="J10" s="44">
        <v>0</v>
      </c>
      <c r="K10" s="45">
        <v>99513.600000000006</v>
      </c>
      <c r="L10" s="45">
        <v>0</v>
      </c>
      <c r="M10" s="46">
        <v>79.63</v>
      </c>
    </row>
    <row r="11" spans="1:13" x14ac:dyDescent="0.35">
      <c r="A11" s="6">
        <v>4</v>
      </c>
      <c r="B11" s="44">
        <v>1.54E-4</v>
      </c>
      <c r="C11" s="44">
        <v>1.54E-4</v>
      </c>
      <c r="D11" s="45">
        <v>99387.1</v>
      </c>
      <c r="E11" s="45">
        <v>15.3</v>
      </c>
      <c r="F11" s="46">
        <v>74.69</v>
      </c>
      <c r="G11" s="6" t="s">
        <v>9</v>
      </c>
      <c r="H11" s="6">
        <v>4</v>
      </c>
      <c r="I11" s="44">
        <v>1.5899999999999999E-4</v>
      </c>
      <c r="J11" s="44">
        <v>1.5899999999999999E-4</v>
      </c>
      <c r="K11" s="45">
        <v>99513.600000000006</v>
      </c>
      <c r="L11" s="45">
        <v>15.8</v>
      </c>
      <c r="M11" s="46">
        <v>78.63</v>
      </c>
    </row>
    <row r="12" spans="1:13" x14ac:dyDescent="0.35">
      <c r="A12" s="6">
        <v>5</v>
      </c>
      <c r="B12" s="44">
        <v>7.7999999999999999E-5</v>
      </c>
      <c r="C12" s="44">
        <v>7.7999999999999999E-5</v>
      </c>
      <c r="D12" s="45">
        <v>99371.8</v>
      </c>
      <c r="E12" s="45">
        <v>7.7</v>
      </c>
      <c r="F12" s="46">
        <v>73.7</v>
      </c>
      <c r="G12" s="6" t="s">
        <v>9</v>
      </c>
      <c r="H12" s="6">
        <v>5</v>
      </c>
      <c r="I12" s="44">
        <v>0</v>
      </c>
      <c r="J12" s="44">
        <v>0</v>
      </c>
      <c r="K12" s="45">
        <v>99497.8</v>
      </c>
      <c r="L12" s="45">
        <v>0</v>
      </c>
      <c r="M12" s="46">
        <v>77.650000000000006</v>
      </c>
    </row>
    <row r="13" spans="1:13" x14ac:dyDescent="0.35">
      <c r="A13" s="6">
        <v>6</v>
      </c>
      <c r="B13" s="44">
        <v>7.7000000000000001E-5</v>
      </c>
      <c r="C13" s="44">
        <v>7.7000000000000001E-5</v>
      </c>
      <c r="D13" s="45">
        <v>99364.1</v>
      </c>
      <c r="E13" s="45">
        <v>7.6</v>
      </c>
      <c r="F13" s="46">
        <v>72.709999999999994</v>
      </c>
      <c r="G13" s="6" t="s">
        <v>9</v>
      </c>
      <c r="H13" s="6">
        <v>6</v>
      </c>
      <c r="I13" s="44">
        <v>1.6100000000000001E-4</v>
      </c>
      <c r="J13" s="44">
        <v>1.6100000000000001E-4</v>
      </c>
      <c r="K13" s="45">
        <v>99497.8</v>
      </c>
      <c r="L13" s="45">
        <v>16</v>
      </c>
      <c r="M13" s="46">
        <v>76.650000000000006</v>
      </c>
    </row>
    <row r="14" spans="1:13" x14ac:dyDescent="0.35">
      <c r="A14" s="6">
        <v>7</v>
      </c>
      <c r="B14" s="44">
        <v>1.5300000000000001E-4</v>
      </c>
      <c r="C14" s="44">
        <v>1.5300000000000001E-4</v>
      </c>
      <c r="D14" s="45">
        <v>99356.5</v>
      </c>
      <c r="E14" s="45">
        <v>15.2</v>
      </c>
      <c r="F14" s="46">
        <v>71.709999999999994</v>
      </c>
      <c r="G14" s="6" t="s">
        <v>9</v>
      </c>
      <c r="H14" s="6">
        <v>7</v>
      </c>
      <c r="I14" s="44">
        <v>1.6000000000000001E-4</v>
      </c>
      <c r="J14" s="44">
        <v>1.6000000000000001E-4</v>
      </c>
      <c r="K14" s="45">
        <v>99481.8</v>
      </c>
      <c r="L14" s="45">
        <v>16</v>
      </c>
      <c r="M14" s="46">
        <v>75.66</v>
      </c>
    </row>
    <row r="15" spans="1:13" x14ac:dyDescent="0.35">
      <c r="A15" s="6">
        <v>8</v>
      </c>
      <c r="B15" s="44">
        <v>2.4000000000000001E-4</v>
      </c>
      <c r="C15" s="44">
        <v>2.4000000000000001E-4</v>
      </c>
      <c r="D15" s="45">
        <v>99341.3</v>
      </c>
      <c r="E15" s="45">
        <v>23.9</v>
      </c>
      <c r="F15" s="46">
        <v>70.72</v>
      </c>
      <c r="G15" s="6" t="s">
        <v>9</v>
      </c>
      <c r="H15" s="6">
        <v>8</v>
      </c>
      <c r="I15" s="44">
        <v>1.6899999999999999E-4</v>
      </c>
      <c r="J15" s="44">
        <v>1.6899999999999999E-4</v>
      </c>
      <c r="K15" s="45">
        <v>99465.8</v>
      </c>
      <c r="L15" s="45">
        <v>16.8</v>
      </c>
      <c r="M15" s="46">
        <v>74.67</v>
      </c>
    </row>
    <row r="16" spans="1:13" x14ac:dyDescent="0.35">
      <c r="A16" s="6">
        <v>9</v>
      </c>
      <c r="B16" s="44">
        <v>0</v>
      </c>
      <c r="C16" s="44">
        <v>0</v>
      </c>
      <c r="D16" s="45">
        <v>99317.4</v>
      </c>
      <c r="E16" s="45">
        <v>0</v>
      </c>
      <c r="F16" s="46">
        <v>69.739999999999995</v>
      </c>
      <c r="G16" s="6" t="s">
        <v>9</v>
      </c>
      <c r="H16" s="6">
        <v>9</v>
      </c>
      <c r="I16" s="44">
        <v>0</v>
      </c>
      <c r="J16" s="44">
        <v>0</v>
      </c>
      <c r="K16" s="45">
        <v>99449</v>
      </c>
      <c r="L16" s="45">
        <v>0</v>
      </c>
      <c r="M16" s="46">
        <v>73.680000000000007</v>
      </c>
    </row>
    <row r="17" spans="1:13" x14ac:dyDescent="0.35">
      <c r="A17" s="6">
        <v>10</v>
      </c>
      <c r="B17" s="44">
        <v>0</v>
      </c>
      <c r="C17" s="44">
        <v>0</v>
      </c>
      <c r="D17" s="45">
        <v>99317.4</v>
      </c>
      <c r="E17" s="45">
        <v>0</v>
      </c>
      <c r="F17" s="46">
        <v>68.739999999999995</v>
      </c>
      <c r="G17" s="6" t="s">
        <v>9</v>
      </c>
      <c r="H17" s="6">
        <v>10</v>
      </c>
      <c r="I17" s="44">
        <v>9.0000000000000006E-5</v>
      </c>
      <c r="J17" s="44">
        <v>9.0000000000000006E-5</v>
      </c>
      <c r="K17" s="45">
        <v>99449</v>
      </c>
      <c r="L17" s="45">
        <v>8.9</v>
      </c>
      <c r="M17" s="46">
        <v>72.680000000000007</v>
      </c>
    </row>
    <row r="18" spans="1:13" x14ac:dyDescent="0.35">
      <c r="A18" s="6">
        <v>11</v>
      </c>
      <c r="B18" s="44">
        <v>8.6000000000000003E-5</v>
      </c>
      <c r="C18" s="44">
        <v>8.6000000000000003E-5</v>
      </c>
      <c r="D18" s="45">
        <v>99317.4</v>
      </c>
      <c r="E18" s="45">
        <v>8.5</v>
      </c>
      <c r="F18" s="46">
        <v>67.739999999999995</v>
      </c>
      <c r="G18" s="6" t="s">
        <v>9</v>
      </c>
      <c r="H18" s="6">
        <v>11</v>
      </c>
      <c r="I18" s="44">
        <v>0</v>
      </c>
      <c r="J18" s="44">
        <v>0</v>
      </c>
      <c r="K18" s="45">
        <v>99440</v>
      </c>
      <c r="L18" s="45">
        <v>0</v>
      </c>
      <c r="M18" s="46">
        <v>71.69</v>
      </c>
    </row>
    <row r="19" spans="1:13" x14ac:dyDescent="0.35">
      <c r="A19" s="6">
        <v>12</v>
      </c>
      <c r="B19" s="44">
        <v>8.7999999999999998E-5</v>
      </c>
      <c r="C19" s="44">
        <v>8.7999999999999998E-5</v>
      </c>
      <c r="D19" s="45">
        <v>99308.9</v>
      </c>
      <c r="E19" s="45">
        <v>8.8000000000000007</v>
      </c>
      <c r="F19" s="46">
        <v>66.75</v>
      </c>
      <c r="G19" s="6" t="s">
        <v>9</v>
      </c>
      <c r="H19" s="6">
        <v>12</v>
      </c>
      <c r="I19" s="44">
        <v>0</v>
      </c>
      <c r="J19" s="44">
        <v>0</v>
      </c>
      <c r="K19" s="45">
        <v>99440</v>
      </c>
      <c r="L19" s="45">
        <v>0</v>
      </c>
      <c r="M19" s="46">
        <v>70.69</v>
      </c>
    </row>
    <row r="20" spans="1:13" x14ac:dyDescent="0.35">
      <c r="A20" s="6">
        <v>13</v>
      </c>
      <c r="B20" s="44">
        <v>8.8999999999999995E-5</v>
      </c>
      <c r="C20" s="44">
        <v>8.8999999999999995E-5</v>
      </c>
      <c r="D20" s="45">
        <v>99300.2</v>
      </c>
      <c r="E20" s="45">
        <v>8.8000000000000007</v>
      </c>
      <c r="F20" s="46">
        <v>65.75</v>
      </c>
      <c r="G20" s="6" t="s">
        <v>9</v>
      </c>
      <c r="H20" s="6">
        <v>13</v>
      </c>
      <c r="I20" s="44">
        <v>0</v>
      </c>
      <c r="J20" s="44">
        <v>0</v>
      </c>
      <c r="K20" s="45">
        <v>99440</v>
      </c>
      <c r="L20" s="45">
        <v>0</v>
      </c>
      <c r="M20" s="46">
        <v>69.69</v>
      </c>
    </row>
    <row r="21" spans="1:13" x14ac:dyDescent="0.35">
      <c r="A21" s="6">
        <v>14</v>
      </c>
      <c r="B21" s="44">
        <v>1.75E-4</v>
      </c>
      <c r="C21" s="44">
        <v>1.75E-4</v>
      </c>
      <c r="D21" s="45">
        <v>99291.3</v>
      </c>
      <c r="E21" s="45">
        <v>17.399999999999999</v>
      </c>
      <c r="F21" s="46">
        <v>64.760000000000005</v>
      </c>
      <c r="G21" s="6" t="s">
        <v>9</v>
      </c>
      <c r="H21" s="6">
        <v>14</v>
      </c>
      <c r="I21" s="44">
        <v>0</v>
      </c>
      <c r="J21" s="44">
        <v>0</v>
      </c>
      <c r="K21" s="45">
        <v>99440</v>
      </c>
      <c r="L21" s="45">
        <v>0</v>
      </c>
      <c r="M21" s="46">
        <v>68.69</v>
      </c>
    </row>
    <row r="22" spans="1:13" x14ac:dyDescent="0.35">
      <c r="A22" s="6">
        <v>15</v>
      </c>
      <c r="B22" s="44">
        <v>3.3599999999999998E-4</v>
      </c>
      <c r="C22" s="44">
        <v>3.3599999999999998E-4</v>
      </c>
      <c r="D22" s="45">
        <v>99273.9</v>
      </c>
      <c r="E22" s="45">
        <v>33.4</v>
      </c>
      <c r="F22" s="46">
        <v>63.77</v>
      </c>
      <c r="G22" s="6" t="s">
        <v>9</v>
      </c>
      <c r="H22" s="6">
        <v>15</v>
      </c>
      <c r="I22" s="44">
        <v>1.8000000000000001E-4</v>
      </c>
      <c r="J22" s="44">
        <v>1.8000000000000001E-4</v>
      </c>
      <c r="K22" s="45">
        <v>99440</v>
      </c>
      <c r="L22" s="45">
        <v>17.899999999999999</v>
      </c>
      <c r="M22" s="46">
        <v>67.69</v>
      </c>
    </row>
    <row r="23" spans="1:13" x14ac:dyDescent="0.35">
      <c r="A23" s="6">
        <v>16</v>
      </c>
      <c r="B23" s="44">
        <v>8.1000000000000004E-5</v>
      </c>
      <c r="C23" s="44">
        <v>8.1000000000000004E-5</v>
      </c>
      <c r="D23" s="45">
        <v>99240.6</v>
      </c>
      <c r="E23" s="45">
        <v>8</v>
      </c>
      <c r="F23" s="46">
        <v>62.79</v>
      </c>
      <c r="G23" s="6" t="s">
        <v>9</v>
      </c>
      <c r="H23" s="6">
        <v>16</v>
      </c>
      <c r="I23" s="44">
        <v>2.5500000000000002E-4</v>
      </c>
      <c r="J23" s="44">
        <v>2.5500000000000002E-4</v>
      </c>
      <c r="K23" s="45">
        <v>99422.1</v>
      </c>
      <c r="L23" s="45">
        <v>25.4</v>
      </c>
      <c r="M23" s="46">
        <v>66.7</v>
      </c>
    </row>
    <row r="24" spans="1:13" x14ac:dyDescent="0.35">
      <c r="A24" s="6">
        <v>17</v>
      </c>
      <c r="B24" s="44">
        <v>5.5800000000000001E-4</v>
      </c>
      <c r="C24" s="44">
        <v>5.5800000000000001E-4</v>
      </c>
      <c r="D24" s="45">
        <v>99232.6</v>
      </c>
      <c r="E24" s="45">
        <v>55.3</v>
      </c>
      <c r="F24" s="46">
        <v>61.79</v>
      </c>
      <c r="G24" s="6" t="s">
        <v>9</v>
      </c>
      <c r="H24" s="6">
        <v>17</v>
      </c>
      <c r="I24" s="44">
        <v>1.65E-4</v>
      </c>
      <c r="J24" s="44">
        <v>1.65E-4</v>
      </c>
      <c r="K24" s="45">
        <v>99396.800000000003</v>
      </c>
      <c r="L24" s="45">
        <v>16.399999999999999</v>
      </c>
      <c r="M24" s="46">
        <v>65.72</v>
      </c>
    </row>
    <row r="25" spans="1:13" x14ac:dyDescent="0.35">
      <c r="A25" s="6">
        <v>18</v>
      </c>
      <c r="B25" s="44">
        <v>7.0200000000000004E-4</v>
      </c>
      <c r="C25" s="44">
        <v>7.0100000000000002E-4</v>
      </c>
      <c r="D25" s="45">
        <v>99177.2</v>
      </c>
      <c r="E25" s="45">
        <v>69.599999999999994</v>
      </c>
      <c r="F25" s="46">
        <v>60.83</v>
      </c>
      <c r="G25" s="6" t="s">
        <v>9</v>
      </c>
      <c r="H25" s="6">
        <v>18</v>
      </c>
      <c r="I25" s="44">
        <v>8.0000000000000007E-5</v>
      </c>
      <c r="J25" s="44">
        <v>8.0000000000000007E-5</v>
      </c>
      <c r="K25" s="45">
        <v>99380.4</v>
      </c>
      <c r="L25" s="45">
        <v>7.9</v>
      </c>
      <c r="M25" s="46">
        <v>64.73</v>
      </c>
    </row>
    <row r="26" spans="1:13" x14ac:dyDescent="0.35">
      <c r="A26" s="6">
        <v>19</v>
      </c>
      <c r="B26" s="44">
        <v>2.42E-4</v>
      </c>
      <c r="C26" s="44">
        <v>2.42E-4</v>
      </c>
      <c r="D26" s="45">
        <v>99107.7</v>
      </c>
      <c r="E26" s="45">
        <v>24</v>
      </c>
      <c r="F26" s="46">
        <v>59.87</v>
      </c>
      <c r="G26" s="6" t="s">
        <v>9</v>
      </c>
      <c r="H26" s="6">
        <v>19</v>
      </c>
      <c r="I26" s="44">
        <v>3.5300000000000002E-4</v>
      </c>
      <c r="J26" s="44">
        <v>3.5300000000000002E-4</v>
      </c>
      <c r="K26" s="45">
        <v>99372.5</v>
      </c>
      <c r="L26" s="45">
        <v>35.1</v>
      </c>
      <c r="M26" s="46">
        <v>63.73</v>
      </c>
    </row>
    <row r="27" spans="1:13" x14ac:dyDescent="0.35">
      <c r="A27" s="6">
        <v>20</v>
      </c>
      <c r="B27" s="44">
        <v>6.4999999999999997E-4</v>
      </c>
      <c r="C27" s="44">
        <v>6.4999999999999997E-4</v>
      </c>
      <c r="D27" s="45">
        <v>99083.7</v>
      </c>
      <c r="E27" s="45">
        <v>64.400000000000006</v>
      </c>
      <c r="F27" s="46">
        <v>58.89</v>
      </c>
      <c r="G27" s="6" t="s">
        <v>9</v>
      </c>
      <c r="H27" s="6">
        <v>20</v>
      </c>
      <c r="I27" s="44">
        <v>2.6800000000000001E-4</v>
      </c>
      <c r="J27" s="44">
        <v>2.6800000000000001E-4</v>
      </c>
      <c r="K27" s="45">
        <v>99337.4</v>
      </c>
      <c r="L27" s="45">
        <v>26.6</v>
      </c>
      <c r="M27" s="46">
        <v>62.76</v>
      </c>
    </row>
    <row r="28" spans="1:13" x14ac:dyDescent="0.35">
      <c r="A28" s="6">
        <v>21</v>
      </c>
      <c r="B28" s="44">
        <v>9.9400000000000009E-4</v>
      </c>
      <c r="C28" s="44">
        <v>9.9299999999999996E-4</v>
      </c>
      <c r="D28" s="45">
        <v>99019.3</v>
      </c>
      <c r="E28" s="45">
        <v>98.4</v>
      </c>
      <c r="F28" s="46">
        <v>57.92</v>
      </c>
      <c r="G28" s="6" t="s">
        <v>9</v>
      </c>
      <c r="H28" s="6">
        <v>21</v>
      </c>
      <c r="I28" s="44">
        <v>3.4699999999999998E-4</v>
      </c>
      <c r="J28" s="44">
        <v>3.4600000000000001E-4</v>
      </c>
      <c r="K28" s="45">
        <v>99310.8</v>
      </c>
      <c r="L28" s="45">
        <v>34.4</v>
      </c>
      <c r="M28" s="46">
        <v>61.77</v>
      </c>
    </row>
    <row r="29" spans="1:13" x14ac:dyDescent="0.35">
      <c r="A29" s="6">
        <v>22</v>
      </c>
      <c r="B29" s="44">
        <v>1.091E-3</v>
      </c>
      <c r="C29" s="44">
        <v>1.091E-3</v>
      </c>
      <c r="D29" s="45">
        <v>98920.9</v>
      </c>
      <c r="E29" s="45">
        <v>107.9</v>
      </c>
      <c r="F29" s="46">
        <v>56.98</v>
      </c>
      <c r="G29" s="6" t="s">
        <v>9</v>
      </c>
      <c r="H29" s="6">
        <v>22</v>
      </c>
      <c r="I29" s="44">
        <v>1.7000000000000001E-4</v>
      </c>
      <c r="J29" s="44">
        <v>1.7000000000000001E-4</v>
      </c>
      <c r="K29" s="45">
        <v>99276.4</v>
      </c>
      <c r="L29" s="45">
        <v>16.899999999999999</v>
      </c>
      <c r="M29" s="46">
        <v>60.79</v>
      </c>
    </row>
    <row r="30" spans="1:13" x14ac:dyDescent="0.35">
      <c r="A30" s="6">
        <v>23</v>
      </c>
      <c r="B30" s="44">
        <v>9.8900000000000008E-4</v>
      </c>
      <c r="C30" s="44">
        <v>9.8900000000000008E-4</v>
      </c>
      <c r="D30" s="45">
        <v>98813</v>
      </c>
      <c r="E30" s="45">
        <v>97.7</v>
      </c>
      <c r="F30" s="46">
        <v>56.04</v>
      </c>
      <c r="G30" s="6" t="s">
        <v>9</v>
      </c>
      <c r="H30" s="6">
        <v>23</v>
      </c>
      <c r="I30" s="44">
        <v>1.64E-4</v>
      </c>
      <c r="J30" s="44">
        <v>1.64E-4</v>
      </c>
      <c r="K30" s="45">
        <v>99259.4</v>
      </c>
      <c r="L30" s="45">
        <v>16.3</v>
      </c>
      <c r="M30" s="46">
        <v>59.81</v>
      </c>
    </row>
    <row r="31" spans="1:13" x14ac:dyDescent="0.35">
      <c r="A31" s="6">
        <v>24</v>
      </c>
      <c r="B31" s="44">
        <v>8.2799999999999996E-4</v>
      </c>
      <c r="C31" s="44">
        <v>8.2700000000000004E-4</v>
      </c>
      <c r="D31" s="45">
        <v>98715.4</v>
      </c>
      <c r="E31" s="45">
        <v>81.7</v>
      </c>
      <c r="F31" s="46">
        <v>55.1</v>
      </c>
      <c r="G31" s="6" t="s">
        <v>9</v>
      </c>
      <c r="H31" s="6">
        <v>24</v>
      </c>
      <c r="I31" s="44">
        <v>1.6200000000000001E-4</v>
      </c>
      <c r="J31" s="44">
        <v>1.6200000000000001E-4</v>
      </c>
      <c r="K31" s="45">
        <v>99243.199999999997</v>
      </c>
      <c r="L31" s="45">
        <v>16.100000000000001</v>
      </c>
      <c r="M31" s="46">
        <v>58.81</v>
      </c>
    </row>
    <row r="32" spans="1:13" x14ac:dyDescent="0.35">
      <c r="A32" s="6">
        <v>25</v>
      </c>
      <c r="B32" s="44">
        <v>1.32E-3</v>
      </c>
      <c r="C32" s="44">
        <v>1.3190000000000001E-3</v>
      </c>
      <c r="D32" s="45">
        <v>98633.7</v>
      </c>
      <c r="E32" s="45">
        <v>130.1</v>
      </c>
      <c r="F32" s="46">
        <v>54.14</v>
      </c>
      <c r="G32" s="6" t="s">
        <v>9</v>
      </c>
      <c r="H32" s="6">
        <v>25</v>
      </c>
      <c r="I32" s="44">
        <v>4.8700000000000002E-4</v>
      </c>
      <c r="J32" s="44">
        <v>4.8700000000000002E-4</v>
      </c>
      <c r="K32" s="45">
        <v>99227</v>
      </c>
      <c r="L32" s="45">
        <v>48.3</v>
      </c>
      <c r="M32" s="46">
        <v>57.82</v>
      </c>
    </row>
    <row r="33" spans="1:13" x14ac:dyDescent="0.35">
      <c r="A33" s="6">
        <v>26</v>
      </c>
      <c r="B33" s="44">
        <v>7.4200000000000004E-4</v>
      </c>
      <c r="C33" s="44">
        <v>7.4200000000000004E-4</v>
      </c>
      <c r="D33" s="45">
        <v>98503.6</v>
      </c>
      <c r="E33" s="45">
        <v>73.099999999999994</v>
      </c>
      <c r="F33" s="46">
        <v>53.21</v>
      </c>
      <c r="G33" s="6" t="s">
        <v>9</v>
      </c>
      <c r="H33" s="6">
        <v>26</v>
      </c>
      <c r="I33" s="44">
        <v>3.2400000000000001E-4</v>
      </c>
      <c r="J33" s="44">
        <v>3.2400000000000001E-4</v>
      </c>
      <c r="K33" s="45">
        <v>99178.7</v>
      </c>
      <c r="L33" s="45">
        <v>32.200000000000003</v>
      </c>
      <c r="M33" s="46">
        <v>56.85</v>
      </c>
    </row>
    <row r="34" spans="1:13" x14ac:dyDescent="0.35">
      <c r="A34" s="6">
        <v>27</v>
      </c>
      <c r="B34" s="44">
        <v>1.3940000000000001E-3</v>
      </c>
      <c r="C34" s="44">
        <v>1.3929999999999999E-3</v>
      </c>
      <c r="D34" s="45">
        <v>98430.5</v>
      </c>
      <c r="E34" s="45">
        <v>137.1</v>
      </c>
      <c r="F34" s="46">
        <v>52.25</v>
      </c>
      <c r="G34" s="6" t="s">
        <v>9</v>
      </c>
      <c r="H34" s="6">
        <v>27</v>
      </c>
      <c r="I34" s="44">
        <v>7.7999999999999999E-5</v>
      </c>
      <c r="J34" s="44">
        <v>7.7999999999999999E-5</v>
      </c>
      <c r="K34" s="45">
        <v>99146.6</v>
      </c>
      <c r="L34" s="45">
        <v>7.8</v>
      </c>
      <c r="M34" s="46">
        <v>55.87</v>
      </c>
    </row>
    <row r="35" spans="1:13" x14ac:dyDescent="0.35">
      <c r="A35" s="6">
        <v>28</v>
      </c>
      <c r="B35" s="44">
        <v>7.36E-4</v>
      </c>
      <c r="C35" s="44">
        <v>7.3499999999999998E-4</v>
      </c>
      <c r="D35" s="45">
        <v>98293.4</v>
      </c>
      <c r="E35" s="45">
        <v>72.3</v>
      </c>
      <c r="F35" s="46">
        <v>51.32</v>
      </c>
      <c r="G35" s="6" t="s">
        <v>9</v>
      </c>
      <c r="H35" s="6">
        <v>28</v>
      </c>
      <c r="I35" s="44">
        <v>5.4699999999999996E-4</v>
      </c>
      <c r="J35" s="44">
        <v>5.4699999999999996E-4</v>
      </c>
      <c r="K35" s="45">
        <v>99138.8</v>
      </c>
      <c r="L35" s="45">
        <v>54.2</v>
      </c>
      <c r="M35" s="46">
        <v>54.87</v>
      </c>
    </row>
    <row r="36" spans="1:13" x14ac:dyDescent="0.35">
      <c r="A36" s="6">
        <v>29</v>
      </c>
      <c r="B36" s="44">
        <v>8.8999999999999995E-4</v>
      </c>
      <c r="C36" s="44">
        <v>8.8999999999999995E-4</v>
      </c>
      <c r="D36" s="45">
        <v>98221.1</v>
      </c>
      <c r="E36" s="45">
        <v>87.4</v>
      </c>
      <c r="F36" s="46">
        <v>50.36</v>
      </c>
      <c r="G36" s="6" t="s">
        <v>9</v>
      </c>
      <c r="H36" s="6">
        <v>29</v>
      </c>
      <c r="I36" s="44">
        <v>1.55E-4</v>
      </c>
      <c r="J36" s="44">
        <v>1.55E-4</v>
      </c>
      <c r="K36" s="45">
        <v>99084.6</v>
      </c>
      <c r="L36" s="45">
        <v>15.3</v>
      </c>
      <c r="M36" s="46">
        <v>53.9</v>
      </c>
    </row>
    <row r="37" spans="1:13" x14ac:dyDescent="0.35">
      <c r="A37" s="6">
        <v>30</v>
      </c>
      <c r="B37" s="44">
        <v>1.0480000000000001E-3</v>
      </c>
      <c r="C37" s="44">
        <v>1.0480000000000001E-3</v>
      </c>
      <c r="D37" s="45">
        <v>98133.7</v>
      </c>
      <c r="E37" s="45">
        <v>102.8</v>
      </c>
      <c r="F37" s="46">
        <v>49.41</v>
      </c>
      <c r="G37" s="6" t="s">
        <v>9</v>
      </c>
      <c r="H37" s="6">
        <v>30</v>
      </c>
      <c r="I37" s="44">
        <v>4.6799999999999999E-4</v>
      </c>
      <c r="J37" s="44">
        <v>4.6799999999999999E-4</v>
      </c>
      <c r="K37" s="45">
        <v>99069.3</v>
      </c>
      <c r="L37" s="45">
        <v>46.3</v>
      </c>
      <c r="M37" s="46">
        <v>52.91</v>
      </c>
    </row>
    <row r="38" spans="1:13" x14ac:dyDescent="0.35">
      <c r="A38" s="6">
        <v>31</v>
      </c>
      <c r="B38" s="44">
        <v>9.1100000000000003E-4</v>
      </c>
      <c r="C38" s="44">
        <v>9.1E-4</v>
      </c>
      <c r="D38" s="45">
        <v>98030.9</v>
      </c>
      <c r="E38" s="45">
        <v>89.2</v>
      </c>
      <c r="F38" s="46">
        <v>48.46</v>
      </c>
      <c r="G38" s="6" t="s">
        <v>9</v>
      </c>
      <c r="H38" s="6">
        <v>31</v>
      </c>
      <c r="I38" s="44">
        <v>2.3499999999999999E-4</v>
      </c>
      <c r="J38" s="44">
        <v>2.3499999999999999E-4</v>
      </c>
      <c r="K38" s="45">
        <v>99022.9</v>
      </c>
      <c r="L38" s="45">
        <v>23.3</v>
      </c>
      <c r="M38" s="46">
        <v>51.94</v>
      </c>
    </row>
    <row r="39" spans="1:13" x14ac:dyDescent="0.35">
      <c r="A39" s="6">
        <v>32</v>
      </c>
      <c r="B39" s="44">
        <v>1.7420000000000001E-3</v>
      </c>
      <c r="C39" s="44">
        <v>1.74E-3</v>
      </c>
      <c r="D39" s="45">
        <v>97941.7</v>
      </c>
      <c r="E39" s="45">
        <v>170.5</v>
      </c>
      <c r="F39" s="46">
        <v>47.5</v>
      </c>
      <c r="G39" s="6" t="s">
        <v>9</v>
      </c>
      <c r="H39" s="6">
        <v>32</v>
      </c>
      <c r="I39" s="44">
        <v>9.4700000000000003E-4</v>
      </c>
      <c r="J39" s="44">
        <v>9.4700000000000003E-4</v>
      </c>
      <c r="K39" s="45">
        <v>98999.7</v>
      </c>
      <c r="L39" s="45">
        <v>93.7</v>
      </c>
      <c r="M39" s="46">
        <v>50.95</v>
      </c>
    </row>
    <row r="40" spans="1:13" x14ac:dyDescent="0.35">
      <c r="A40" s="6">
        <v>33</v>
      </c>
      <c r="B40" s="44">
        <v>1.2470000000000001E-3</v>
      </c>
      <c r="C40" s="44">
        <v>1.2470000000000001E-3</v>
      </c>
      <c r="D40" s="45">
        <v>97771.199999999997</v>
      </c>
      <c r="E40" s="45">
        <v>121.9</v>
      </c>
      <c r="F40" s="46">
        <v>46.58</v>
      </c>
      <c r="G40" s="6" t="s">
        <v>9</v>
      </c>
      <c r="H40" s="6">
        <v>33</v>
      </c>
      <c r="I40" s="44">
        <v>6.3100000000000005E-4</v>
      </c>
      <c r="J40" s="44">
        <v>6.3100000000000005E-4</v>
      </c>
      <c r="K40" s="45">
        <v>98905.9</v>
      </c>
      <c r="L40" s="45">
        <v>62.4</v>
      </c>
      <c r="M40" s="46">
        <v>50</v>
      </c>
    </row>
    <row r="41" spans="1:13" x14ac:dyDescent="0.35">
      <c r="A41" s="6">
        <v>34</v>
      </c>
      <c r="B41" s="44">
        <v>7.3800000000000005E-4</v>
      </c>
      <c r="C41" s="44">
        <v>7.3700000000000002E-4</v>
      </c>
      <c r="D41" s="45">
        <v>97649.3</v>
      </c>
      <c r="E41" s="45">
        <v>72</v>
      </c>
      <c r="F41" s="46">
        <v>45.64</v>
      </c>
      <c r="G41" s="6" t="s">
        <v>9</v>
      </c>
      <c r="H41" s="6">
        <v>34</v>
      </c>
      <c r="I41" s="44">
        <v>4.6500000000000003E-4</v>
      </c>
      <c r="J41" s="44">
        <v>4.6500000000000003E-4</v>
      </c>
      <c r="K41" s="45">
        <v>98843.6</v>
      </c>
      <c r="L41" s="45">
        <v>46</v>
      </c>
      <c r="M41" s="46">
        <v>49.03</v>
      </c>
    </row>
    <row r="42" spans="1:13" x14ac:dyDescent="0.35">
      <c r="A42" s="6">
        <v>35</v>
      </c>
      <c r="B42" s="44">
        <v>1.369E-3</v>
      </c>
      <c r="C42" s="44">
        <v>1.3680000000000001E-3</v>
      </c>
      <c r="D42" s="45">
        <v>97577.3</v>
      </c>
      <c r="E42" s="45">
        <v>133.5</v>
      </c>
      <c r="F42" s="46">
        <v>44.67</v>
      </c>
      <c r="G42" s="6" t="s">
        <v>9</v>
      </c>
      <c r="H42" s="6">
        <v>35</v>
      </c>
      <c r="I42" s="44">
        <v>3.8400000000000001E-4</v>
      </c>
      <c r="J42" s="44">
        <v>3.8400000000000001E-4</v>
      </c>
      <c r="K42" s="45">
        <v>98797.6</v>
      </c>
      <c r="L42" s="45">
        <v>37.9</v>
      </c>
      <c r="M42" s="46">
        <v>48.05</v>
      </c>
    </row>
    <row r="43" spans="1:13" x14ac:dyDescent="0.35">
      <c r="A43" s="6">
        <v>36</v>
      </c>
      <c r="B43" s="44">
        <v>1.4580000000000001E-3</v>
      </c>
      <c r="C43" s="44">
        <v>1.457E-3</v>
      </c>
      <c r="D43" s="45">
        <v>97443.9</v>
      </c>
      <c r="E43" s="45">
        <v>141.9</v>
      </c>
      <c r="F43" s="46">
        <v>43.73</v>
      </c>
      <c r="G43" s="6" t="s">
        <v>9</v>
      </c>
      <c r="H43" s="6">
        <v>36</v>
      </c>
      <c r="I43" s="44">
        <v>9.5500000000000001E-4</v>
      </c>
      <c r="J43" s="44">
        <v>9.5399999999999999E-4</v>
      </c>
      <c r="K43" s="45">
        <v>98759.7</v>
      </c>
      <c r="L43" s="45">
        <v>94.2</v>
      </c>
      <c r="M43" s="46">
        <v>47.07</v>
      </c>
    </row>
    <row r="44" spans="1:13" x14ac:dyDescent="0.35">
      <c r="A44" s="6">
        <v>37</v>
      </c>
      <c r="B44" s="44">
        <v>1.0709999999999999E-3</v>
      </c>
      <c r="C44" s="44">
        <v>1.07E-3</v>
      </c>
      <c r="D44" s="45">
        <v>97301.9</v>
      </c>
      <c r="E44" s="45">
        <v>104.1</v>
      </c>
      <c r="F44" s="46">
        <v>42.8</v>
      </c>
      <c r="G44" s="6" t="s">
        <v>9</v>
      </c>
      <c r="H44" s="6">
        <v>37</v>
      </c>
      <c r="I44" s="44">
        <v>7.5900000000000002E-4</v>
      </c>
      <c r="J44" s="44">
        <v>7.5900000000000002E-4</v>
      </c>
      <c r="K44" s="45">
        <v>98665.5</v>
      </c>
      <c r="L44" s="45">
        <v>74.900000000000006</v>
      </c>
      <c r="M44" s="46">
        <v>46.11</v>
      </c>
    </row>
    <row r="45" spans="1:13" x14ac:dyDescent="0.35">
      <c r="A45" s="6">
        <v>38</v>
      </c>
      <c r="B45" s="44">
        <v>1.2620000000000001E-3</v>
      </c>
      <c r="C45" s="44">
        <v>1.261E-3</v>
      </c>
      <c r="D45" s="45">
        <v>97197.8</v>
      </c>
      <c r="E45" s="45">
        <v>122.6</v>
      </c>
      <c r="F45" s="46">
        <v>41.84</v>
      </c>
      <c r="G45" s="6" t="s">
        <v>9</v>
      </c>
      <c r="H45" s="6">
        <v>38</v>
      </c>
      <c r="I45" s="44">
        <v>7.76E-4</v>
      </c>
      <c r="J45" s="44">
        <v>7.7499999999999997E-4</v>
      </c>
      <c r="K45" s="45">
        <v>98590.6</v>
      </c>
      <c r="L45" s="45">
        <v>76.400000000000006</v>
      </c>
      <c r="M45" s="46">
        <v>45.15</v>
      </c>
    </row>
    <row r="46" spans="1:13" x14ac:dyDescent="0.35">
      <c r="A46" s="6">
        <v>39</v>
      </c>
      <c r="B46" s="44">
        <v>1.519E-3</v>
      </c>
      <c r="C46" s="44">
        <v>1.518E-3</v>
      </c>
      <c r="D46" s="45">
        <v>97075.199999999997</v>
      </c>
      <c r="E46" s="45">
        <v>147.30000000000001</v>
      </c>
      <c r="F46" s="46">
        <v>40.9</v>
      </c>
      <c r="G46" s="6" t="s">
        <v>9</v>
      </c>
      <c r="H46" s="6">
        <v>39</v>
      </c>
      <c r="I46" s="44">
        <v>9.3400000000000004E-4</v>
      </c>
      <c r="J46" s="44">
        <v>9.3400000000000004E-4</v>
      </c>
      <c r="K46" s="45">
        <v>98514.2</v>
      </c>
      <c r="L46" s="45">
        <v>92</v>
      </c>
      <c r="M46" s="46">
        <v>44.18</v>
      </c>
    </row>
    <row r="47" spans="1:13" x14ac:dyDescent="0.35">
      <c r="A47" s="6">
        <v>40</v>
      </c>
      <c r="B47" s="44">
        <v>1.653E-3</v>
      </c>
      <c r="C47" s="44">
        <v>1.652E-3</v>
      </c>
      <c r="D47" s="45">
        <v>96927.9</v>
      </c>
      <c r="E47" s="45">
        <v>160.1</v>
      </c>
      <c r="F47" s="46">
        <v>39.96</v>
      </c>
      <c r="G47" s="6" t="s">
        <v>9</v>
      </c>
      <c r="H47" s="6">
        <v>40</v>
      </c>
      <c r="I47" s="44">
        <v>9.3000000000000005E-4</v>
      </c>
      <c r="J47" s="44">
        <v>9.3000000000000005E-4</v>
      </c>
      <c r="K47" s="45">
        <v>98422.2</v>
      </c>
      <c r="L47" s="45">
        <v>91.5</v>
      </c>
      <c r="M47" s="46">
        <v>43.22</v>
      </c>
    </row>
    <row r="48" spans="1:13" x14ac:dyDescent="0.35">
      <c r="A48" s="6">
        <v>41</v>
      </c>
      <c r="B48" s="44">
        <v>1.699E-3</v>
      </c>
      <c r="C48" s="44">
        <v>1.6969999999999999E-3</v>
      </c>
      <c r="D48" s="45">
        <v>96767.8</v>
      </c>
      <c r="E48" s="45">
        <v>164.2</v>
      </c>
      <c r="F48" s="46">
        <v>39.020000000000003</v>
      </c>
      <c r="G48" s="6" t="s">
        <v>9</v>
      </c>
      <c r="H48" s="6">
        <v>41</v>
      </c>
      <c r="I48" s="44">
        <v>1.057E-3</v>
      </c>
      <c r="J48" s="44">
        <v>1.057E-3</v>
      </c>
      <c r="K48" s="45">
        <v>98330.7</v>
      </c>
      <c r="L48" s="45">
        <v>103.9</v>
      </c>
      <c r="M48" s="46">
        <v>42.26</v>
      </c>
    </row>
    <row r="49" spans="1:13" x14ac:dyDescent="0.35">
      <c r="A49" s="6">
        <v>42</v>
      </c>
      <c r="B49" s="44">
        <v>2.4380000000000001E-3</v>
      </c>
      <c r="C49" s="44">
        <v>2.4350000000000001E-3</v>
      </c>
      <c r="D49" s="45">
        <v>96603.5</v>
      </c>
      <c r="E49" s="45">
        <v>235.2</v>
      </c>
      <c r="F49" s="46">
        <v>38.090000000000003</v>
      </c>
      <c r="G49" s="6" t="s">
        <v>9</v>
      </c>
      <c r="H49" s="6">
        <v>42</v>
      </c>
      <c r="I49" s="44">
        <v>1.1039999999999999E-3</v>
      </c>
      <c r="J49" s="44">
        <v>1.1039999999999999E-3</v>
      </c>
      <c r="K49" s="45">
        <v>98226.8</v>
      </c>
      <c r="L49" s="45">
        <v>108.4</v>
      </c>
      <c r="M49" s="46">
        <v>41.31</v>
      </c>
    </row>
    <row r="50" spans="1:13" x14ac:dyDescent="0.35">
      <c r="A50" s="6">
        <v>43</v>
      </c>
      <c r="B50" s="44">
        <v>1.8420000000000001E-3</v>
      </c>
      <c r="C50" s="44">
        <v>1.8400000000000001E-3</v>
      </c>
      <c r="D50" s="45">
        <v>96368.3</v>
      </c>
      <c r="E50" s="45">
        <v>177.4</v>
      </c>
      <c r="F50" s="46">
        <v>37.18</v>
      </c>
      <c r="G50" s="6" t="s">
        <v>9</v>
      </c>
      <c r="H50" s="6">
        <v>43</v>
      </c>
      <c r="I50" s="44">
        <v>6.2699999999999995E-4</v>
      </c>
      <c r="J50" s="44">
        <v>6.2600000000000004E-4</v>
      </c>
      <c r="K50" s="45">
        <v>98118.399999999994</v>
      </c>
      <c r="L50" s="45">
        <v>61.5</v>
      </c>
      <c r="M50" s="46">
        <v>40.35</v>
      </c>
    </row>
    <row r="51" spans="1:13" x14ac:dyDescent="0.35">
      <c r="A51" s="6">
        <v>44</v>
      </c>
      <c r="B51" s="44">
        <v>2.137E-3</v>
      </c>
      <c r="C51" s="44">
        <v>2.1350000000000002E-3</v>
      </c>
      <c r="D51" s="45">
        <v>96191</v>
      </c>
      <c r="E51" s="45">
        <v>205.4</v>
      </c>
      <c r="F51" s="46">
        <v>36.25</v>
      </c>
      <c r="G51" s="6" t="s">
        <v>9</v>
      </c>
      <c r="H51" s="6">
        <v>44</v>
      </c>
      <c r="I51" s="44">
        <v>1.2769999999999999E-3</v>
      </c>
      <c r="J51" s="44">
        <v>1.276E-3</v>
      </c>
      <c r="K51" s="45">
        <v>98056.9</v>
      </c>
      <c r="L51" s="45">
        <v>125.1</v>
      </c>
      <c r="M51" s="46">
        <v>39.380000000000003</v>
      </c>
    </row>
    <row r="52" spans="1:13" x14ac:dyDescent="0.35">
      <c r="A52" s="6">
        <v>45</v>
      </c>
      <c r="B52" s="44">
        <v>1.897E-3</v>
      </c>
      <c r="C52" s="44">
        <v>1.8959999999999999E-3</v>
      </c>
      <c r="D52" s="45">
        <v>95985.600000000006</v>
      </c>
      <c r="E52" s="45">
        <v>181.9</v>
      </c>
      <c r="F52" s="46">
        <v>35.32</v>
      </c>
      <c r="G52" s="6" t="s">
        <v>9</v>
      </c>
      <c r="H52" s="6">
        <v>45</v>
      </c>
      <c r="I52" s="44">
        <v>1.7420000000000001E-3</v>
      </c>
      <c r="J52" s="44">
        <v>1.7409999999999999E-3</v>
      </c>
      <c r="K52" s="45">
        <v>97931.8</v>
      </c>
      <c r="L52" s="45">
        <v>170.5</v>
      </c>
      <c r="M52" s="46">
        <v>38.43</v>
      </c>
    </row>
    <row r="53" spans="1:13" x14ac:dyDescent="0.35">
      <c r="A53" s="6">
        <v>46</v>
      </c>
      <c r="B53" s="44">
        <v>2.8110000000000001E-3</v>
      </c>
      <c r="C53" s="44">
        <v>2.807E-3</v>
      </c>
      <c r="D53" s="45">
        <v>95803.7</v>
      </c>
      <c r="E53" s="45">
        <v>268.89999999999998</v>
      </c>
      <c r="F53" s="46">
        <v>34.39</v>
      </c>
      <c r="G53" s="6" t="s">
        <v>9</v>
      </c>
      <c r="H53" s="6">
        <v>46</v>
      </c>
      <c r="I53" s="44">
        <v>2.016E-3</v>
      </c>
      <c r="J53" s="44">
        <v>2.013E-3</v>
      </c>
      <c r="K53" s="45">
        <v>97761.3</v>
      </c>
      <c r="L53" s="45">
        <v>196.8</v>
      </c>
      <c r="M53" s="46">
        <v>37.49</v>
      </c>
    </row>
    <row r="54" spans="1:13" x14ac:dyDescent="0.35">
      <c r="A54" s="6">
        <v>47</v>
      </c>
      <c r="B54" s="44">
        <v>2.5149999999999999E-3</v>
      </c>
      <c r="C54" s="44">
        <v>2.5119999999999999E-3</v>
      </c>
      <c r="D54" s="45">
        <v>95534.8</v>
      </c>
      <c r="E54" s="45">
        <v>240</v>
      </c>
      <c r="F54" s="46">
        <v>33.479999999999997</v>
      </c>
      <c r="G54" s="6" t="s">
        <v>9</v>
      </c>
      <c r="H54" s="6">
        <v>47</v>
      </c>
      <c r="I54" s="44">
        <v>1.8469999999999999E-3</v>
      </c>
      <c r="J54" s="44">
        <v>1.8450000000000001E-3</v>
      </c>
      <c r="K54" s="45">
        <v>97564.4</v>
      </c>
      <c r="L54" s="45">
        <v>180</v>
      </c>
      <c r="M54" s="46">
        <v>36.57</v>
      </c>
    </row>
    <row r="55" spans="1:13" x14ac:dyDescent="0.35">
      <c r="A55" s="6">
        <v>48</v>
      </c>
      <c r="B55" s="44">
        <v>3.2339999999999999E-3</v>
      </c>
      <c r="C55" s="44">
        <v>3.2290000000000001E-3</v>
      </c>
      <c r="D55" s="45">
        <v>95294.8</v>
      </c>
      <c r="E55" s="45">
        <v>307.7</v>
      </c>
      <c r="F55" s="46">
        <v>32.57</v>
      </c>
      <c r="G55" s="6" t="s">
        <v>9</v>
      </c>
      <c r="H55" s="6">
        <v>48</v>
      </c>
      <c r="I55" s="44">
        <v>2.137E-3</v>
      </c>
      <c r="J55" s="44">
        <v>2.134E-3</v>
      </c>
      <c r="K55" s="45">
        <v>97384.4</v>
      </c>
      <c r="L55" s="45">
        <v>207.8</v>
      </c>
      <c r="M55" s="46">
        <v>35.64</v>
      </c>
    </row>
    <row r="56" spans="1:13" x14ac:dyDescent="0.35">
      <c r="A56" s="6">
        <v>49</v>
      </c>
      <c r="B56" s="44">
        <v>3.6440000000000001E-3</v>
      </c>
      <c r="C56" s="44">
        <v>3.6380000000000002E-3</v>
      </c>
      <c r="D56" s="45">
        <v>94987.1</v>
      </c>
      <c r="E56" s="45">
        <v>345.5</v>
      </c>
      <c r="F56" s="46">
        <v>31.67</v>
      </c>
      <c r="G56" s="6" t="s">
        <v>9</v>
      </c>
      <c r="H56" s="6">
        <v>49</v>
      </c>
      <c r="I56" s="44">
        <v>2.3029999999999999E-3</v>
      </c>
      <c r="J56" s="44">
        <v>2.3E-3</v>
      </c>
      <c r="K56" s="45">
        <v>97176.6</v>
      </c>
      <c r="L56" s="45">
        <v>223.5</v>
      </c>
      <c r="M56" s="46">
        <v>34.71</v>
      </c>
    </row>
    <row r="57" spans="1:13" x14ac:dyDescent="0.35">
      <c r="A57" s="6">
        <v>50</v>
      </c>
      <c r="B57" s="44">
        <v>2.7079999999999999E-3</v>
      </c>
      <c r="C57" s="44">
        <v>2.7049999999999999E-3</v>
      </c>
      <c r="D57" s="45">
        <v>94641.600000000006</v>
      </c>
      <c r="E57" s="45">
        <v>256</v>
      </c>
      <c r="F57" s="46">
        <v>30.79</v>
      </c>
      <c r="G57" s="6" t="s">
        <v>9</v>
      </c>
      <c r="H57" s="6">
        <v>50</v>
      </c>
      <c r="I57" s="44">
        <v>2.7650000000000001E-3</v>
      </c>
      <c r="J57" s="44">
        <v>2.761E-3</v>
      </c>
      <c r="K57" s="45">
        <v>96953.1</v>
      </c>
      <c r="L57" s="45">
        <v>267.7</v>
      </c>
      <c r="M57" s="46">
        <v>33.79</v>
      </c>
    </row>
    <row r="58" spans="1:13" x14ac:dyDescent="0.35">
      <c r="A58" s="6">
        <v>51</v>
      </c>
      <c r="B58" s="44">
        <v>3.656E-3</v>
      </c>
      <c r="C58" s="44">
        <v>3.6489999999999999E-3</v>
      </c>
      <c r="D58" s="45">
        <v>94385.600000000006</v>
      </c>
      <c r="E58" s="45">
        <v>344.4</v>
      </c>
      <c r="F58" s="46">
        <v>29.87</v>
      </c>
      <c r="G58" s="6" t="s">
        <v>9</v>
      </c>
      <c r="H58" s="6">
        <v>51</v>
      </c>
      <c r="I58" s="44">
        <v>2.0010000000000002E-3</v>
      </c>
      <c r="J58" s="44">
        <v>1.9989999999999999E-3</v>
      </c>
      <c r="K58" s="45">
        <v>96685.4</v>
      </c>
      <c r="L58" s="45">
        <v>193.3</v>
      </c>
      <c r="M58" s="46">
        <v>32.880000000000003</v>
      </c>
    </row>
    <row r="59" spans="1:13" x14ac:dyDescent="0.35">
      <c r="A59" s="6">
        <v>52</v>
      </c>
      <c r="B59" s="44">
        <v>3.872E-3</v>
      </c>
      <c r="C59" s="44">
        <v>3.8649999999999999E-3</v>
      </c>
      <c r="D59" s="45">
        <v>94041.2</v>
      </c>
      <c r="E59" s="45">
        <v>363.4</v>
      </c>
      <c r="F59" s="46">
        <v>28.98</v>
      </c>
      <c r="G59" s="6" t="s">
        <v>9</v>
      </c>
      <c r="H59" s="6">
        <v>52</v>
      </c>
      <c r="I59" s="44">
        <v>3.1580000000000002E-3</v>
      </c>
      <c r="J59" s="44">
        <v>3.153E-3</v>
      </c>
      <c r="K59" s="45">
        <v>96492</v>
      </c>
      <c r="L59" s="45">
        <v>304.3</v>
      </c>
      <c r="M59" s="46">
        <v>31.95</v>
      </c>
    </row>
    <row r="60" spans="1:13" x14ac:dyDescent="0.35">
      <c r="A60" s="6">
        <v>53</v>
      </c>
      <c r="B60" s="44">
        <v>3.4640000000000001E-3</v>
      </c>
      <c r="C60" s="44">
        <v>3.4580000000000001E-3</v>
      </c>
      <c r="D60" s="45">
        <v>93677.8</v>
      </c>
      <c r="E60" s="45">
        <v>323.89999999999998</v>
      </c>
      <c r="F60" s="46">
        <v>28.09</v>
      </c>
      <c r="G60" s="6" t="s">
        <v>9</v>
      </c>
      <c r="H60" s="6">
        <v>53</v>
      </c>
      <c r="I60" s="44">
        <v>3.424E-3</v>
      </c>
      <c r="J60" s="44">
        <v>3.418E-3</v>
      </c>
      <c r="K60" s="45">
        <v>96187.8</v>
      </c>
      <c r="L60" s="45">
        <v>328.7</v>
      </c>
      <c r="M60" s="46">
        <v>31.05</v>
      </c>
    </row>
    <row r="61" spans="1:13" x14ac:dyDescent="0.35">
      <c r="A61" s="6">
        <v>54</v>
      </c>
      <c r="B61" s="44">
        <v>5.5199999999999997E-3</v>
      </c>
      <c r="C61" s="44">
        <v>5.5050000000000003E-3</v>
      </c>
      <c r="D61" s="45">
        <v>93353.8</v>
      </c>
      <c r="E61" s="45">
        <v>513.9</v>
      </c>
      <c r="F61" s="46">
        <v>27.18</v>
      </c>
      <c r="G61" s="6" t="s">
        <v>9</v>
      </c>
      <c r="H61" s="6">
        <v>54</v>
      </c>
      <c r="I61" s="44">
        <v>2.9949999999999998E-3</v>
      </c>
      <c r="J61" s="44">
        <v>2.99E-3</v>
      </c>
      <c r="K61" s="45">
        <v>95859</v>
      </c>
      <c r="L61" s="45">
        <v>286.7</v>
      </c>
      <c r="M61" s="46">
        <v>30.15</v>
      </c>
    </row>
    <row r="62" spans="1:13" x14ac:dyDescent="0.35">
      <c r="A62" s="6">
        <v>55</v>
      </c>
      <c r="B62" s="44">
        <v>4.5919999999999997E-3</v>
      </c>
      <c r="C62" s="44">
        <v>4.581E-3</v>
      </c>
      <c r="D62" s="45">
        <v>92839.9</v>
      </c>
      <c r="E62" s="45">
        <v>425.3</v>
      </c>
      <c r="F62" s="46">
        <v>26.33</v>
      </c>
      <c r="G62" s="6" t="s">
        <v>9</v>
      </c>
      <c r="H62" s="6">
        <v>55</v>
      </c>
      <c r="I62" s="44">
        <v>3.0370000000000002E-3</v>
      </c>
      <c r="J62" s="44">
        <v>3.0330000000000001E-3</v>
      </c>
      <c r="K62" s="45">
        <v>95572.4</v>
      </c>
      <c r="L62" s="45">
        <v>289.8</v>
      </c>
      <c r="M62" s="46">
        <v>29.24</v>
      </c>
    </row>
    <row r="63" spans="1:13" x14ac:dyDescent="0.35">
      <c r="A63" s="6">
        <v>56</v>
      </c>
      <c r="B63" s="44">
        <v>4.9800000000000001E-3</v>
      </c>
      <c r="C63" s="44">
        <v>4.9680000000000002E-3</v>
      </c>
      <c r="D63" s="45">
        <v>92414.6</v>
      </c>
      <c r="E63" s="45">
        <v>459.1</v>
      </c>
      <c r="F63" s="46">
        <v>25.45</v>
      </c>
      <c r="G63" s="6" t="s">
        <v>9</v>
      </c>
      <c r="H63" s="6">
        <v>56</v>
      </c>
      <c r="I63" s="44">
        <v>4.0759999999999998E-3</v>
      </c>
      <c r="J63" s="44">
        <v>4.0679999999999996E-3</v>
      </c>
      <c r="K63" s="45">
        <v>95282.5</v>
      </c>
      <c r="L63" s="45">
        <v>387.6</v>
      </c>
      <c r="M63" s="46">
        <v>28.33</v>
      </c>
    </row>
    <row r="64" spans="1:13" x14ac:dyDescent="0.35">
      <c r="A64" s="6">
        <v>57</v>
      </c>
      <c r="B64" s="44">
        <v>5.2030000000000002E-3</v>
      </c>
      <c r="C64" s="44">
        <v>5.1900000000000002E-3</v>
      </c>
      <c r="D64" s="45">
        <v>91955.5</v>
      </c>
      <c r="E64" s="45">
        <v>477.2</v>
      </c>
      <c r="F64" s="46">
        <v>24.57</v>
      </c>
      <c r="G64" s="6" t="s">
        <v>9</v>
      </c>
      <c r="H64" s="6">
        <v>57</v>
      </c>
      <c r="I64" s="44">
        <v>4.7499999999999999E-3</v>
      </c>
      <c r="J64" s="44">
        <v>4.7390000000000002E-3</v>
      </c>
      <c r="K64" s="45">
        <v>94894.9</v>
      </c>
      <c r="L64" s="45">
        <v>449.7</v>
      </c>
      <c r="M64" s="46">
        <v>27.44</v>
      </c>
    </row>
    <row r="65" spans="1:13" x14ac:dyDescent="0.35">
      <c r="A65" s="6">
        <v>58</v>
      </c>
      <c r="B65" s="44">
        <v>6.8360000000000001E-3</v>
      </c>
      <c r="C65" s="44">
        <v>6.8129999999999996E-3</v>
      </c>
      <c r="D65" s="45">
        <v>91478.2</v>
      </c>
      <c r="E65" s="45">
        <v>623.20000000000005</v>
      </c>
      <c r="F65" s="46">
        <v>23.7</v>
      </c>
      <c r="G65" s="6" t="s">
        <v>9</v>
      </c>
      <c r="H65" s="6">
        <v>58</v>
      </c>
      <c r="I65" s="44">
        <v>3.8019999999999998E-3</v>
      </c>
      <c r="J65" s="44">
        <v>3.7940000000000001E-3</v>
      </c>
      <c r="K65" s="45">
        <v>94445.2</v>
      </c>
      <c r="L65" s="45">
        <v>358.4</v>
      </c>
      <c r="M65" s="46">
        <v>26.57</v>
      </c>
    </row>
    <row r="66" spans="1:13" x14ac:dyDescent="0.35">
      <c r="A66" s="6">
        <v>59</v>
      </c>
      <c r="B66" s="44">
        <v>7.2989999999999999E-3</v>
      </c>
      <c r="C66" s="44">
        <v>7.273E-3</v>
      </c>
      <c r="D66" s="45">
        <v>90855</v>
      </c>
      <c r="E66" s="45">
        <v>660.8</v>
      </c>
      <c r="F66" s="46">
        <v>22.86</v>
      </c>
      <c r="G66" s="6" t="s">
        <v>9</v>
      </c>
      <c r="H66" s="6">
        <v>59</v>
      </c>
      <c r="I66" s="44">
        <v>5.1019999999999998E-3</v>
      </c>
      <c r="J66" s="44">
        <v>5.0889999999999998E-3</v>
      </c>
      <c r="K66" s="45">
        <v>94086.8</v>
      </c>
      <c r="L66" s="45">
        <v>478.8</v>
      </c>
      <c r="M66" s="46">
        <v>25.67</v>
      </c>
    </row>
    <row r="67" spans="1:13" x14ac:dyDescent="0.35">
      <c r="A67" s="6">
        <v>60</v>
      </c>
      <c r="B67" s="44">
        <v>9.3740000000000004E-3</v>
      </c>
      <c r="C67" s="44">
        <v>9.3299999999999998E-3</v>
      </c>
      <c r="D67" s="45">
        <v>90194.3</v>
      </c>
      <c r="E67" s="45">
        <v>841.5</v>
      </c>
      <c r="F67" s="46">
        <v>22.02</v>
      </c>
      <c r="G67" s="6" t="s">
        <v>9</v>
      </c>
      <c r="H67" s="6">
        <v>60</v>
      </c>
      <c r="I67" s="44">
        <v>5.3319999999999999E-3</v>
      </c>
      <c r="J67" s="44">
        <v>5.3179999999999998E-3</v>
      </c>
      <c r="K67" s="45">
        <v>93608.1</v>
      </c>
      <c r="L67" s="45">
        <v>497.8</v>
      </c>
      <c r="M67" s="46">
        <v>24.8</v>
      </c>
    </row>
    <row r="68" spans="1:13" x14ac:dyDescent="0.35">
      <c r="A68" s="6">
        <v>61</v>
      </c>
      <c r="B68" s="44">
        <v>1.0290000000000001E-2</v>
      </c>
      <c r="C68" s="44">
        <v>1.0237E-2</v>
      </c>
      <c r="D68" s="45">
        <v>89352.7</v>
      </c>
      <c r="E68" s="45">
        <v>914.7</v>
      </c>
      <c r="F68" s="46">
        <v>21.22</v>
      </c>
      <c r="G68" s="6" t="s">
        <v>9</v>
      </c>
      <c r="H68" s="6">
        <v>61</v>
      </c>
      <c r="I68" s="44">
        <v>6.9100000000000003E-3</v>
      </c>
      <c r="J68" s="44">
        <v>6.8859999999999998E-3</v>
      </c>
      <c r="K68" s="45">
        <v>93110.3</v>
      </c>
      <c r="L68" s="45">
        <v>641.20000000000005</v>
      </c>
      <c r="M68" s="46">
        <v>23.93</v>
      </c>
    </row>
    <row r="69" spans="1:13" x14ac:dyDescent="0.35">
      <c r="A69" s="6">
        <v>62</v>
      </c>
      <c r="B69" s="44">
        <v>8.9099999999999995E-3</v>
      </c>
      <c r="C69" s="44">
        <v>8.8699999999999994E-3</v>
      </c>
      <c r="D69" s="45">
        <v>88438.1</v>
      </c>
      <c r="E69" s="45">
        <v>784.5</v>
      </c>
      <c r="F69" s="46">
        <v>20.440000000000001</v>
      </c>
      <c r="G69" s="6" t="s">
        <v>9</v>
      </c>
      <c r="H69" s="6">
        <v>62</v>
      </c>
      <c r="I69" s="44">
        <v>6.7089999999999997E-3</v>
      </c>
      <c r="J69" s="44">
        <v>6.6860000000000001E-3</v>
      </c>
      <c r="K69" s="45">
        <v>92469.1</v>
      </c>
      <c r="L69" s="45">
        <v>618.29999999999995</v>
      </c>
      <c r="M69" s="46">
        <v>23.09</v>
      </c>
    </row>
    <row r="70" spans="1:13" x14ac:dyDescent="0.35">
      <c r="A70" s="6">
        <v>63</v>
      </c>
      <c r="B70" s="44">
        <v>9.5390000000000006E-3</v>
      </c>
      <c r="C70" s="44">
        <v>9.4940000000000007E-3</v>
      </c>
      <c r="D70" s="45">
        <v>87653.6</v>
      </c>
      <c r="E70" s="45">
        <v>832.2</v>
      </c>
      <c r="F70" s="46">
        <v>19.62</v>
      </c>
      <c r="G70" s="6" t="s">
        <v>9</v>
      </c>
      <c r="H70" s="6">
        <v>63</v>
      </c>
      <c r="I70" s="44">
        <v>7.2420000000000002E-3</v>
      </c>
      <c r="J70" s="44">
        <v>7.2160000000000002E-3</v>
      </c>
      <c r="K70" s="45">
        <v>91850.8</v>
      </c>
      <c r="L70" s="45">
        <v>662.8</v>
      </c>
      <c r="M70" s="46">
        <v>22.24</v>
      </c>
    </row>
    <row r="71" spans="1:13" x14ac:dyDescent="0.35">
      <c r="A71" s="6">
        <v>64</v>
      </c>
      <c r="B71" s="44">
        <v>1.3912000000000001E-2</v>
      </c>
      <c r="C71" s="44">
        <v>1.3814999999999999E-2</v>
      </c>
      <c r="D71" s="45">
        <v>86821.4</v>
      </c>
      <c r="E71" s="45">
        <v>1199.5</v>
      </c>
      <c r="F71" s="46">
        <v>18.8</v>
      </c>
      <c r="G71" s="6" t="s">
        <v>9</v>
      </c>
      <c r="H71" s="6">
        <v>64</v>
      </c>
      <c r="I71" s="44">
        <v>9.1409999999999998E-3</v>
      </c>
      <c r="J71" s="44">
        <v>9.0989999999999994E-3</v>
      </c>
      <c r="K71" s="45">
        <v>91188</v>
      </c>
      <c r="L71" s="45">
        <v>829.7</v>
      </c>
      <c r="M71" s="46">
        <v>21.4</v>
      </c>
    </row>
    <row r="72" spans="1:13" x14ac:dyDescent="0.35">
      <c r="A72" s="6">
        <v>65</v>
      </c>
      <c r="B72" s="44">
        <v>1.102E-2</v>
      </c>
      <c r="C72" s="44">
        <v>1.0959E-2</v>
      </c>
      <c r="D72" s="45">
        <v>85621.9</v>
      </c>
      <c r="E72" s="45">
        <v>938.3</v>
      </c>
      <c r="F72" s="46">
        <v>18.059999999999999</v>
      </c>
      <c r="G72" s="6" t="s">
        <v>9</v>
      </c>
      <c r="H72" s="6">
        <v>65</v>
      </c>
      <c r="I72" s="44">
        <v>9.5989999999999999E-3</v>
      </c>
      <c r="J72" s="44">
        <v>9.5530000000000007E-3</v>
      </c>
      <c r="K72" s="45">
        <v>90358.2</v>
      </c>
      <c r="L72" s="45">
        <v>863.2</v>
      </c>
      <c r="M72" s="46">
        <v>20.59</v>
      </c>
    </row>
    <row r="73" spans="1:13" x14ac:dyDescent="0.35">
      <c r="A73" s="6">
        <v>66</v>
      </c>
      <c r="B73" s="44">
        <v>1.3825E-2</v>
      </c>
      <c r="C73" s="44">
        <v>1.3729999999999999E-2</v>
      </c>
      <c r="D73" s="45">
        <v>84683.6</v>
      </c>
      <c r="E73" s="45">
        <v>1162.7</v>
      </c>
      <c r="F73" s="46">
        <v>17.25</v>
      </c>
      <c r="G73" s="6" t="s">
        <v>9</v>
      </c>
      <c r="H73" s="6">
        <v>66</v>
      </c>
      <c r="I73" s="44">
        <v>9.0320000000000001E-3</v>
      </c>
      <c r="J73" s="44">
        <v>8.9910000000000007E-3</v>
      </c>
      <c r="K73" s="45">
        <v>89495</v>
      </c>
      <c r="L73" s="45">
        <v>804.6</v>
      </c>
      <c r="M73" s="46">
        <v>19.78</v>
      </c>
    </row>
    <row r="74" spans="1:13" x14ac:dyDescent="0.35">
      <c r="A74" s="6">
        <v>67</v>
      </c>
      <c r="B74" s="44">
        <v>1.4456E-2</v>
      </c>
      <c r="C74" s="44">
        <v>1.4352E-2</v>
      </c>
      <c r="D74" s="45">
        <v>83520.800000000003</v>
      </c>
      <c r="E74" s="45">
        <v>1198.7</v>
      </c>
      <c r="F74" s="46">
        <v>16.48</v>
      </c>
      <c r="G74" s="6" t="s">
        <v>9</v>
      </c>
      <c r="H74" s="6">
        <v>67</v>
      </c>
      <c r="I74" s="44">
        <v>1.1972E-2</v>
      </c>
      <c r="J74" s="44">
        <v>1.1900000000000001E-2</v>
      </c>
      <c r="K74" s="45">
        <v>88690.4</v>
      </c>
      <c r="L74" s="45">
        <v>1055.4000000000001</v>
      </c>
      <c r="M74" s="46">
        <v>18.96</v>
      </c>
    </row>
    <row r="75" spans="1:13" x14ac:dyDescent="0.35">
      <c r="A75" s="6">
        <v>68</v>
      </c>
      <c r="B75" s="44">
        <v>1.7059000000000001E-2</v>
      </c>
      <c r="C75" s="44">
        <v>1.6913999999999998E-2</v>
      </c>
      <c r="D75" s="45">
        <v>82322.100000000006</v>
      </c>
      <c r="E75" s="45">
        <v>1392.4</v>
      </c>
      <c r="F75" s="46">
        <v>15.72</v>
      </c>
      <c r="G75" s="6" t="s">
        <v>9</v>
      </c>
      <c r="H75" s="6">
        <v>68</v>
      </c>
      <c r="I75" s="44">
        <v>9.9290000000000003E-3</v>
      </c>
      <c r="J75" s="44">
        <v>9.8799999999999999E-3</v>
      </c>
      <c r="K75" s="45">
        <v>87635</v>
      </c>
      <c r="L75" s="45">
        <v>865.8</v>
      </c>
      <c r="M75" s="46">
        <v>18.18</v>
      </c>
    </row>
    <row r="76" spans="1:13" x14ac:dyDescent="0.35">
      <c r="A76" s="6">
        <v>69</v>
      </c>
      <c r="B76" s="44">
        <v>2.0278000000000001E-2</v>
      </c>
      <c r="C76" s="44">
        <v>2.0074000000000002E-2</v>
      </c>
      <c r="D76" s="45">
        <v>80929.7</v>
      </c>
      <c r="E76" s="45">
        <v>1624.6</v>
      </c>
      <c r="F76" s="46">
        <v>14.98</v>
      </c>
      <c r="G76" s="6" t="s">
        <v>9</v>
      </c>
      <c r="H76" s="6">
        <v>69</v>
      </c>
      <c r="I76" s="44">
        <v>1.3689E-2</v>
      </c>
      <c r="J76" s="44">
        <v>1.3596E-2</v>
      </c>
      <c r="K76" s="45">
        <v>86769.1</v>
      </c>
      <c r="L76" s="45">
        <v>1179.7</v>
      </c>
      <c r="M76" s="46">
        <v>17.36</v>
      </c>
    </row>
    <row r="77" spans="1:13" x14ac:dyDescent="0.35">
      <c r="A77" s="6">
        <v>70</v>
      </c>
      <c r="B77" s="44">
        <v>1.9007E-2</v>
      </c>
      <c r="C77" s="44">
        <v>1.8828000000000001E-2</v>
      </c>
      <c r="D77" s="45">
        <v>79305.100000000006</v>
      </c>
      <c r="E77" s="45">
        <v>1493.2</v>
      </c>
      <c r="F77" s="46">
        <v>14.28</v>
      </c>
      <c r="G77" s="6" t="s">
        <v>9</v>
      </c>
      <c r="H77" s="6">
        <v>70</v>
      </c>
      <c r="I77" s="44">
        <v>1.516E-2</v>
      </c>
      <c r="J77" s="44">
        <v>1.5046E-2</v>
      </c>
      <c r="K77" s="45">
        <v>85589.4</v>
      </c>
      <c r="L77" s="45">
        <v>1287.8</v>
      </c>
      <c r="M77" s="46">
        <v>16.59</v>
      </c>
    </row>
    <row r="78" spans="1:13" x14ac:dyDescent="0.35">
      <c r="A78" s="6">
        <v>71</v>
      </c>
      <c r="B78" s="44">
        <v>2.5534000000000001E-2</v>
      </c>
      <c r="C78" s="44">
        <v>2.5211999999999998E-2</v>
      </c>
      <c r="D78" s="45">
        <v>77811.899999999994</v>
      </c>
      <c r="E78" s="45">
        <v>1961.8</v>
      </c>
      <c r="F78" s="46">
        <v>13.54</v>
      </c>
      <c r="G78" s="6" t="s">
        <v>9</v>
      </c>
      <c r="H78" s="6">
        <v>71</v>
      </c>
      <c r="I78" s="44">
        <v>1.5521E-2</v>
      </c>
      <c r="J78" s="44">
        <v>1.5402000000000001E-2</v>
      </c>
      <c r="K78" s="45">
        <v>84301.6</v>
      </c>
      <c r="L78" s="45">
        <v>1298.4000000000001</v>
      </c>
      <c r="M78" s="46">
        <v>15.84</v>
      </c>
    </row>
    <row r="79" spans="1:13" x14ac:dyDescent="0.35">
      <c r="A79" s="6">
        <v>72</v>
      </c>
      <c r="B79" s="44">
        <v>2.6304999999999999E-2</v>
      </c>
      <c r="C79" s="44">
        <v>2.5964000000000001E-2</v>
      </c>
      <c r="D79" s="45">
        <v>75850.100000000006</v>
      </c>
      <c r="E79" s="45">
        <v>1969.3</v>
      </c>
      <c r="F79" s="46">
        <v>12.88</v>
      </c>
      <c r="G79" s="6" t="s">
        <v>9</v>
      </c>
      <c r="H79" s="6">
        <v>72</v>
      </c>
      <c r="I79" s="44">
        <v>1.5236E-2</v>
      </c>
      <c r="J79" s="44">
        <v>1.5121000000000001E-2</v>
      </c>
      <c r="K79" s="45">
        <v>83003.199999999997</v>
      </c>
      <c r="L79" s="45">
        <v>1255.0999999999999</v>
      </c>
      <c r="M79" s="46">
        <v>15.08</v>
      </c>
    </row>
    <row r="80" spans="1:13" x14ac:dyDescent="0.35">
      <c r="A80" s="6">
        <v>73</v>
      </c>
      <c r="B80" s="44">
        <v>2.7269999999999999E-2</v>
      </c>
      <c r="C80" s="44">
        <v>2.6903E-2</v>
      </c>
      <c r="D80" s="45">
        <v>73880.800000000003</v>
      </c>
      <c r="E80" s="45">
        <v>1987.6</v>
      </c>
      <c r="F80" s="46">
        <v>12.21</v>
      </c>
      <c r="G80" s="6" t="s">
        <v>9</v>
      </c>
      <c r="H80" s="6">
        <v>73</v>
      </c>
      <c r="I80" s="44">
        <v>1.8207000000000001E-2</v>
      </c>
      <c r="J80" s="44">
        <v>1.8043E-2</v>
      </c>
      <c r="K80" s="45">
        <v>81748.100000000006</v>
      </c>
      <c r="L80" s="45">
        <v>1475</v>
      </c>
      <c r="M80" s="46">
        <v>14.3</v>
      </c>
    </row>
    <row r="81" spans="1:13" x14ac:dyDescent="0.35">
      <c r="A81" s="6">
        <v>74</v>
      </c>
      <c r="B81" s="44">
        <v>3.4011E-2</v>
      </c>
      <c r="C81" s="44">
        <v>3.3443000000000001E-2</v>
      </c>
      <c r="D81" s="45">
        <v>71893.2</v>
      </c>
      <c r="E81" s="45">
        <v>2404.3000000000002</v>
      </c>
      <c r="F81" s="46">
        <v>11.53</v>
      </c>
      <c r="G81" s="6" t="s">
        <v>9</v>
      </c>
      <c r="H81" s="6">
        <v>74</v>
      </c>
      <c r="I81" s="44">
        <v>2.1392999999999999E-2</v>
      </c>
      <c r="J81" s="44">
        <v>2.1166000000000001E-2</v>
      </c>
      <c r="K81" s="45">
        <v>80273.100000000006</v>
      </c>
      <c r="L81" s="45">
        <v>1699.1</v>
      </c>
      <c r="M81" s="46">
        <v>13.55</v>
      </c>
    </row>
    <row r="82" spans="1:13" x14ac:dyDescent="0.35">
      <c r="A82" s="6">
        <v>75</v>
      </c>
      <c r="B82" s="44">
        <v>3.8483000000000003E-2</v>
      </c>
      <c r="C82" s="44">
        <v>3.7755999999999998E-2</v>
      </c>
      <c r="D82" s="45">
        <v>69488.899999999994</v>
      </c>
      <c r="E82" s="45">
        <v>2623.6</v>
      </c>
      <c r="F82" s="46">
        <v>10.91</v>
      </c>
      <c r="G82" s="6" t="s">
        <v>9</v>
      </c>
      <c r="H82" s="6">
        <v>75</v>
      </c>
      <c r="I82" s="44">
        <v>2.3342999999999999E-2</v>
      </c>
      <c r="J82" s="44">
        <v>2.3073E-2</v>
      </c>
      <c r="K82" s="45">
        <v>78574</v>
      </c>
      <c r="L82" s="45">
        <v>1813</v>
      </c>
      <c r="M82" s="46">
        <v>12.84</v>
      </c>
    </row>
    <row r="83" spans="1:13" x14ac:dyDescent="0.35">
      <c r="A83" s="6">
        <v>76</v>
      </c>
      <c r="B83" s="44">
        <v>3.6856E-2</v>
      </c>
      <c r="C83" s="44">
        <v>3.6188999999999999E-2</v>
      </c>
      <c r="D83" s="45">
        <v>66865.2</v>
      </c>
      <c r="E83" s="45">
        <v>2419.8000000000002</v>
      </c>
      <c r="F83" s="46">
        <v>10.32</v>
      </c>
      <c r="G83" s="6" t="s">
        <v>9</v>
      </c>
      <c r="H83" s="6">
        <v>76</v>
      </c>
      <c r="I83" s="44">
        <v>2.3906E-2</v>
      </c>
      <c r="J83" s="44">
        <v>2.3623999999999999E-2</v>
      </c>
      <c r="K83" s="45">
        <v>76761.100000000006</v>
      </c>
      <c r="L83" s="45">
        <v>1813.4</v>
      </c>
      <c r="M83" s="46">
        <v>12.13</v>
      </c>
    </row>
    <row r="84" spans="1:13" x14ac:dyDescent="0.35">
      <c r="A84" s="6">
        <v>77</v>
      </c>
      <c r="B84" s="44">
        <v>4.6538999999999997E-2</v>
      </c>
      <c r="C84" s="44">
        <v>4.5481000000000001E-2</v>
      </c>
      <c r="D84" s="45">
        <v>64445.4</v>
      </c>
      <c r="E84" s="45">
        <v>2931</v>
      </c>
      <c r="F84" s="46">
        <v>9.69</v>
      </c>
      <c r="G84" s="6" t="s">
        <v>9</v>
      </c>
      <c r="H84" s="6">
        <v>77</v>
      </c>
      <c r="I84" s="44">
        <v>2.9846000000000001E-2</v>
      </c>
      <c r="J84" s="44">
        <v>2.9406999999999999E-2</v>
      </c>
      <c r="K84" s="45">
        <v>74947.7</v>
      </c>
      <c r="L84" s="45">
        <v>2204</v>
      </c>
      <c r="M84" s="46">
        <v>11.41</v>
      </c>
    </row>
    <row r="85" spans="1:13" x14ac:dyDescent="0.35">
      <c r="A85" s="6">
        <v>78</v>
      </c>
      <c r="B85" s="44">
        <v>4.8108999999999999E-2</v>
      </c>
      <c r="C85" s="44">
        <v>4.6979E-2</v>
      </c>
      <c r="D85" s="45">
        <v>61514.400000000001</v>
      </c>
      <c r="E85" s="45">
        <v>2889.9</v>
      </c>
      <c r="F85" s="46">
        <v>9.1300000000000008</v>
      </c>
      <c r="G85" s="6" t="s">
        <v>9</v>
      </c>
      <c r="H85" s="6">
        <v>78</v>
      </c>
      <c r="I85" s="44">
        <v>2.8353E-2</v>
      </c>
      <c r="J85" s="44">
        <v>2.7956999999999999E-2</v>
      </c>
      <c r="K85" s="45">
        <v>72743.7</v>
      </c>
      <c r="L85" s="45">
        <v>2033.7</v>
      </c>
      <c r="M85" s="46">
        <v>10.74</v>
      </c>
    </row>
    <row r="86" spans="1:13" x14ac:dyDescent="0.35">
      <c r="A86" s="6">
        <v>79</v>
      </c>
      <c r="B86" s="44">
        <v>4.9777000000000002E-2</v>
      </c>
      <c r="C86" s="44">
        <v>4.8568E-2</v>
      </c>
      <c r="D86" s="45">
        <v>58624.5</v>
      </c>
      <c r="E86" s="45">
        <v>2847.3</v>
      </c>
      <c r="F86" s="46">
        <v>8.5500000000000007</v>
      </c>
      <c r="G86" s="6" t="s">
        <v>9</v>
      </c>
      <c r="H86" s="6">
        <v>79</v>
      </c>
      <c r="I86" s="44">
        <v>3.5400000000000001E-2</v>
      </c>
      <c r="J86" s="44">
        <v>3.4784000000000002E-2</v>
      </c>
      <c r="K86" s="45">
        <v>70710</v>
      </c>
      <c r="L86" s="45">
        <v>2459.6</v>
      </c>
      <c r="M86" s="46">
        <v>10.029999999999999</v>
      </c>
    </row>
    <row r="87" spans="1:13" x14ac:dyDescent="0.35">
      <c r="A87" s="6">
        <v>80</v>
      </c>
      <c r="B87" s="44">
        <v>6.8440000000000001E-2</v>
      </c>
      <c r="C87" s="44">
        <v>6.6175999999999999E-2</v>
      </c>
      <c r="D87" s="45">
        <v>55777.2</v>
      </c>
      <c r="E87" s="45">
        <v>3691.1</v>
      </c>
      <c r="F87" s="46">
        <v>7.96</v>
      </c>
      <c r="G87" s="6" t="s">
        <v>9</v>
      </c>
      <c r="H87" s="6">
        <v>80</v>
      </c>
      <c r="I87" s="44">
        <v>4.2051999999999999E-2</v>
      </c>
      <c r="J87" s="44">
        <v>4.1186E-2</v>
      </c>
      <c r="K87" s="45">
        <v>68250.399999999994</v>
      </c>
      <c r="L87" s="45">
        <v>2811</v>
      </c>
      <c r="M87" s="46">
        <v>9.3800000000000008</v>
      </c>
    </row>
    <row r="88" spans="1:13" x14ac:dyDescent="0.35">
      <c r="A88" s="6">
        <v>81</v>
      </c>
      <c r="B88" s="44">
        <v>7.0026000000000005E-2</v>
      </c>
      <c r="C88" s="44">
        <v>6.7656999999999995E-2</v>
      </c>
      <c r="D88" s="45">
        <v>52086.1</v>
      </c>
      <c r="E88" s="45">
        <v>3524</v>
      </c>
      <c r="F88" s="46">
        <v>7.49</v>
      </c>
      <c r="G88" s="6" t="s">
        <v>9</v>
      </c>
      <c r="H88" s="6">
        <v>81</v>
      </c>
      <c r="I88" s="44">
        <v>5.2075000000000003E-2</v>
      </c>
      <c r="J88" s="44">
        <v>5.0753E-2</v>
      </c>
      <c r="K88" s="45">
        <v>65439.4</v>
      </c>
      <c r="L88" s="45">
        <v>3321.2</v>
      </c>
      <c r="M88" s="46">
        <v>8.76</v>
      </c>
    </row>
    <row r="89" spans="1:13" x14ac:dyDescent="0.35">
      <c r="A89" s="6">
        <v>82</v>
      </c>
      <c r="B89" s="44">
        <v>7.1606000000000003E-2</v>
      </c>
      <c r="C89" s="44">
        <v>6.9130999999999998E-2</v>
      </c>
      <c r="D89" s="45">
        <v>48562.1</v>
      </c>
      <c r="E89" s="45">
        <v>3357.2</v>
      </c>
      <c r="F89" s="46">
        <v>7</v>
      </c>
      <c r="G89" s="6" t="s">
        <v>9</v>
      </c>
      <c r="H89" s="6">
        <v>82</v>
      </c>
      <c r="I89" s="44">
        <v>5.5198999999999998E-2</v>
      </c>
      <c r="J89" s="44">
        <v>5.3716E-2</v>
      </c>
      <c r="K89" s="45">
        <v>62118.2</v>
      </c>
      <c r="L89" s="45">
        <v>3336.8</v>
      </c>
      <c r="M89" s="46">
        <v>8.1999999999999993</v>
      </c>
    </row>
    <row r="90" spans="1:13" x14ac:dyDescent="0.35">
      <c r="A90" s="6">
        <v>83</v>
      </c>
      <c r="B90" s="44">
        <v>8.5961999999999997E-2</v>
      </c>
      <c r="C90" s="44">
        <v>8.2419000000000006E-2</v>
      </c>
      <c r="D90" s="45">
        <v>45205</v>
      </c>
      <c r="E90" s="45">
        <v>3725.8</v>
      </c>
      <c r="F90" s="46">
        <v>6.48</v>
      </c>
      <c r="G90" s="6" t="s">
        <v>9</v>
      </c>
      <c r="H90" s="6">
        <v>83</v>
      </c>
      <c r="I90" s="44">
        <v>5.7834000000000003E-2</v>
      </c>
      <c r="J90" s="44">
        <v>5.6209000000000002E-2</v>
      </c>
      <c r="K90" s="45">
        <v>58781.4</v>
      </c>
      <c r="L90" s="45">
        <v>3304</v>
      </c>
      <c r="M90" s="46">
        <v>7.64</v>
      </c>
    </row>
    <row r="91" spans="1:13" x14ac:dyDescent="0.35">
      <c r="A91" s="6">
        <v>84</v>
      </c>
      <c r="B91" s="44">
        <v>9.8169000000000006E-2</v>
      </c>
      <c r="C91" s="44">
        <v>9.3576000000000006E-2</v>
      </c>
      <c r="D91" s="45">
        <v>41479.199999999997</v>
      </c>
      <c r="E91" s="45">
        <v>3881.5</v>
      </c>
      <c r="F91" s="46">
        <v>6.02</v>
      </c>
      <c r="G91" s="6" t="s">
        <v>9</v>
      </c>
      <c r="H91" s="6">
        <v>84</v>
      </c>
      <c r="I91" s="44">
        <v>7.3084999999999997E-2</v>
      </c>
      <c r="J91" s="44">
        <v>7.0508000000000001E-2</v>
      </c>
      <c r="K91" s="45">
        <v>55477.4</v>
      </c>
      <c r="L91" s="45">
        <v>3911.6</v>
      </c>
      <c r="M91" s="46">
        <v>7.06</v>
      </c>
    </row>
    <row r="92" spans="1:13" x14ac:dyDescent="0.35">
      <c r="A92" s="6">
        <v>85</v>
      </c>
      <c r="B92" s="44">
        <v>0.112396</v>
      </c>
      <c r="C92" s="44">
        <v>0.106416</v>
      </c>
      <c r="D92" s="45">
        <v>37597.699999999997</v>
      </c>
      <c r="E92" s="45">
        <v>4001</v>
      </c>
      <c r="F92" s="46">
        <v>5.59</v>
      </c>
      <c r="G92" s="6" t="s">
        <v>9</v>
      </c>
      <c r="H92" s="6">
        <v>85</v>
      </c>
      <c r="I92" s="44">
        <v>7.9545000000000005E-2</v>
      </c>
      <c r="J92" s="44">
        <v>7.6503000000000002E-2</v>
      </c>
      <c r="K92" s="45">
        <v>51565.8</v>
      </c>
      <c r="L92" s="45">
        <v>3944.9</v>
      </c>
      <c r="M92" s="46">
        <v>6.56</v>
      </c>
    </row>
    <row r="93" spans="1:13" x14ac:dyDescent="0.35">
      <c r="A93" s="6">
        <v>86</v>
      </c>
      <c r="B93" s="44">
        <v>0.11035200000000001</v>
      </c>
      <c r="C93" s="44">
        <v>0.10458199999999999</v>
      </c>
      <c r="D93" s="45">
        <v>33596.800000000003</v>
      </c>
      <c r="E93" s="45">
        <v>3513.6</v>
      </c>
      <c r="F93" s="46">
        <v>5.2</v>
      </c>
      <c r="G93" s="6" t="s">
        <v>9</v>
      </c>
      <c r="H93" s="6">
        <v>86</v>
      </c>
      <c r="I93" s="44">
        <v>9.0253E-2</v>
      </c>
      <c r="J93" s="44">
        <v>8.6356000000000002E-2</v>
      </c>
      <c r="K93" s="45">
        <v>47620.800000000003</v>
      </c>
      <c r="L93" s="45">
        <v>4112.3</v>
      </c>
      <c r="M93" s="46">
        <v>6.06</v>
      </c>
    </row>
    <row r="94" spans="1:13" x14ac:dyDescent="0.35">
      <c r="A94" s="6">
        <v>87</v>
      </c>
      <c r="B94" s="44">
        <v>0.142042</v>
      </c>
      <c r="C94" s="44">
        <v>0.13262299999999999</v>
      </c>
      <c r="D94" s="45">
        <v>30083.200000000001</v>
      </c>
      <c r="E94" s="45">
        <v>3989.7</v>
      </c>
      <c r="F94" s="46">
        <v>4.74</v>
      </c>
      <c r="G94" s="6" t="s">
        <v>9</v>
      </c>
      <c r="H94" s="6">
        <v>87</v>
      </c>
      <c r="I94" s="44">
        <v>0.111111</v>
      </c>
      <c r="J94" s="44">
        <v>0.105263</v>
      </c>
      <c r="K94" s="45">
        <v>43508.5</v>
      </c>
      <c r="L94" s="45">
        <v>4579.8</v>
      </c>
      <c r="M94" s="46">
        <v>5.59</v>
      </c>
    </row>
    <row r="95" spans="1:13" x14ac:dyDescent="0.35">
      <c r="A95" s="6">
        <v>88</v>
      </c>
      <c r="B95" s="44">
        <v>0.15754899999999999</v>
      </c>
      <c r="C95" s="44">
        <v>0.14604500000000001</v>
      </c>
      <c r="D95" s="45">
        <v>26093.4</v>
      </c>
      <c r="E95" s="45">
        <v>3810.8</v>
      </c>
      <c r="F95" s="46">
        <v>4.3899999999999997</v>
      </c>
      <c r="G95" s="6" t="s">
        <v>9</v>
      </c>
      <c r="H95" s="6">
        <v>88</v>
      </c>
      <c r="I95" s="44">
        <v>0.11906600000000001</v>
      </c>
      <c r="J95" s="44">
        <v>0.112376</v>
      </c>
      <c r="K95" s="45">
        <v>38928.699999999997</v>
      </c>
      <c r="L95" s="45">
        <v>4374.6000000000004</v>
      </c>
      <c r="M95" s="46">
        <v>5.19</v>
      </c>
    </row>
    <row r="96" spans="1:13" x14ac:dyDescent="0.35">
      <c r="A96" s="6">
        <v>89</v>
      </c>
      <c r="B96" s="44">
        <v>0.18121399999999999</v>
      </c>
      <c r="C96" s="44">
        <v>0.166159</v>
      </c>
      <c r="D96" s="45">
        <v>22282.6</v>
      </c>
      <c r="E96" s="45">
        <v>3702.5</v>
      </c>
      <c r="F96" s="46">
        <v>4.0599999999999996</v>
      </c>
      <c r="G96" s="6" t="s">
        <v>9</v>
      </c>
      <c r="H96" s="6">
        <v>89</v>
      </c>
      <c r="I96" s="44">
        <v>0.13753299999999999</v>
      </c>
      <c r="J96" s="44">
        <v>0.12868399999999999</v>
      </c>
      <c r="K96" s="45">
        <v>34554</v>
      </c>
      <c r="L96" s="45">
        <v>4446.6000000000004</v>
      </c>
      <c r="M96" s="46">
        <v>4.78</v>
      </c>
    </row>
    <row r="97" spans="1:13" x14ac:dyDescent="0.35">
      <c r="A97" s="6">
        <v>90</v>
      </c>
      <c r="B97" s="44">
        <v>0.18181800000000001</v>
      </c>
      <c r="C97" s="44">
        <v>0.16666700000000001</v>
      </c>
      <c r="D97" s="45">
        <v>18580.2</v>
      </c>
      <c r="E97" s="45">
        <v>3096.7</v>
      </c>
      <c r="F97" s="46">
        <v>3.77</v>
      </c>
      <c r="G97" s="6" t="s">
        <v>9</v>
      </c>
      <c r="H97" s="6">
        <v>90</v>
      </c>
      <c r="I97" s="44">
        <v>0.150838</v>
      </c>
      <c r="J97" s="44">
        <v>0.14026</v>
      </c>
      <c r="K97" s="45">
        <v>30107.5</v>
      </c>
      <c r="L97" s="45">
        <v>4222.8999999999996</v>
      </c>
      <c r="M97" s="46">
        <v>4.41</v>
      </c>
    </row>
    <row r="98" spans="1:13" x14ac:dyDescent="0.35">
      <c r="A98" s="6">
        <v>91</v>
      </c>
      <c r="B98" s="44">
        <v>0.241234</v>
      </c>
      <c r="C98" s="44">
        <v>0.21526899999999999</v>
      </c>
      <c r="D98" s="45">
        <v>15483.5</v>
      </c>
      <c r="E98" s="45">
        <v>3333.1</v>
      </c>
      <c r="F98" s="46">
        <v>3.42</v>
      </c>
      <c r="G98" s="6" t="s">
        <v>9</v>
      </c>
      <c r="H98" s="6">
        <v>91</v>
      </c>
      <c r="I98" s="44">
        <v>0.180447</v>
      </c>
      <c r="J98" s="44">
        <v>0.16551299999999999</v>
      </c>
      <c r="K98" s="45">
        <v>25884.6</v>
      </c>
      <c r="L98" s="45">
        <v>4284.3</v>
      </c>
      <c r="M98" s="46">
        <v>4.05</v>
      </c>
    </row>
    <row r="99" spans="1:13" x14ac:dyDescent="0.35">
      <c r="A99" s="6">
        <v>92</v>
      </c>
      <c r="B99" s="44">
        <v>0.23583200000000001</v>
      </c>
      <c r="C99" s="44">
        <v>0.21095700000000001</v>
      </c>
      <c r="D99" s="45">
        <v>12150.4</v>
      </c>
      <c r="E99" s="45">
        <v>2563.1999999999998</v>
      </c>
      <c r="F99" s="46">
        <v>3.22</v>
      </c>
      <c r="G99" s="6" t="s">
        <v>9</v>
      </c>
      <c r="H99" s="6">
        <v>92</v>
      </c>
      <c r="I99" s="44">
        <v>0.19015000000000001</v>
      </c>
      <c r="J99" s="44">
        <v>0.17364099999999999</v>
      </c>
      <c r="K99" s="45">
        <v>21600.400000000001</v>
      </c>
      <c r="L99" s="45">
        <v>3750.7</v>
      </c>
      <c r="M99" s="46">
        <v>3.76</v>
      </c>
    </row>
    <row r="100" spans="1:13" x14ac:dyDescent="0.35">
      <c r="A100" s="6">
        <v>93</v>
      </c>
      <c r="B100" s="44">
        <v>0.27500000000000002</v>
      </c>
      <c r="C100" s="44">
        <v>0.241758</v>
      </c>
      <c r="D100" s="45">
        <v>9587.2000000000007</v>
      </c>
      <c r="E100" s="45">
        <v>2317.8000000000002</v>
      </c>
      <c r="F100" s="46">
        <v>2.95</v>
      </c>
      <c r="G100" s="6" t="s">
        <v>9</v>
      </c>
      <c r="H100" s="6">
        <v>93</v>
      </c>
      <c r="I100" s="44">
        <v>0.22592300000000001</v>
      </c>
      <c r="J100" s="44">
        <v>0.20299200000000001</v>
      </c>
      <c r="K100" s="45">
        <v>17849.599999999999</v>
      </c>
      <c r="L100" s="45">
        <v>3623.3</v>
      </c>
      <c r="M100" s="46">
        <v>3.44</v>
      </c>
    </row>
    <row r="101" spans="1:13" x14ac:dyDescent="0.35">
      <c r="A101" s="6">
        <v>94</v>
      </c>
      <c r="B101" s="44">
        <v>0.31615100000000002</v>
      </c>
      <c r="C101" s="44">
        <v>0.27299699999999999</v>
      </c>
      <c r="D101" s="45">
        <v>7269.4</v>
      </c>
      <c r="E101" s="45">
        <v>1984.5</v>
      </c>
      <c r="F101" s="46">
        <v>2.73</v>
      </c>
      <c r="G101" s="6" t="s">
        <v>9</v>
      </c>
      <c r="H101" s="6">
        <v>94</v>
      </c>
      <c r="I101" s="44">
        <v>0.24604100000000001</v>
      </c>
      <c r="J101" s="44">
        <v>0.21908900000000001</v>
      </c>
      <c r="K101" s="45">
        <v>14226.3</v>
      </c>
      <c r="L101" s="45">
        <v>3116.8</v>
      </c>
      <c r="M101" s="46">
        <v>3.19</v>
      </c>
    </row>
    <row r="102" spans="1:13" x14ac:dyDescent="0.35">
      <c r="A102" s="6">
        <v>95</v>
      </c>
      <c r="B102" s="44">
        <v>0.36480699999999999</v>
      </c>
      <c r="C102" s="44">
        <v>0.30853000000000003</v>
      </c>
      <c r="D102" s="45">
        <v>5284.9</v>
      </c>
      <c r="E102" s="45">
        <v>1630.5</v>
      </c>
      <c r="F102" s="46">
        <v>2.57</v>
      </c>
      <c r="G102" s="6" t="s">
        <v>9</v>
      </c>
      <c r="H102" s="6">
        <v>95</v>
      </c>
      <c r="I102" s="44">
        <v>0.26186799999999999</v>
      </c>
      <c r="J102" s="44">
        <v>0.23155000000000001</v>
      </c>
      <c r="K102" s="45">
        <v>11109.5</v>
      </c>
      <c r="L102" s="45">
        <v>2572.4</v>
      </c>
      <c r="M102" s="46">
        <v>2.94</v>
      </c>
    </row>
    <row r="103" spans="1:13" x14ac:dyDescent="0.35">
      <c r="A103" s="6">
        <v>96</v>
      </c>
      <c r="B103" s="44">
        <v>0.36440699999999998</v>
      </c>
      <c r="C103" s="44">
        <v>0.30824400000000002</v>
      </c>
      <c r="D103" s="45">
        <v>3654.3</v>
      </c>
      <c r="E103" s="45">
        <v>1126.4000000000001</v>
      </c>
      <c r="F103" s="46">
        <v>2.4900000000000002</v>
      </c>
      <c r="G103" s="6" t="s">
        <v>9</v>
      </c>
      <c r="H103" s="6">
        <v>96</v>
      </c>
      <c r="I103" s="44">
        <v>0.29787200000000003</v>
      </c>
      <c r="J103" s="44">
        <v>0.25925900000000002</v>
      </c>
      <c r="K103" s="45">
        <v>8537.1</v>
      </c>
      <c r="L103" s="45">
        <v>2213.3000000000002</v>
      </c>
      <c r="M103" s="46">
        <v>2.68</v>
      </c>
    </row>
    <row r="104" spans="1:13" x14ac:dyDescent="0.35">
      <c r="A104" s="6">
        <v>97</v>
      </c>
      <c r="B104" s="44">
        <v>0.42029</v>
      </c>
      <c r="C104" s="44">
        <v>0.34730499999999997</v>
      </c>
      <c r="D104" s="45">
        <v>2527.9</v>
      </c>
      <c r="E104" s="45">
        <v>878</v>
      </c>
      <c r="F104" s="46">
        <v>2.38</v>
      </c>
      <c r="G104" s="6" t="s">
        <v>9</v>
      </c>
      <c r="H104" s="6">
        <v>97</v>
      </c>
      <c r="I104" s="44">
        <v>0.386986</v>
      </c>
      <c r="J104" s="44">
        <v>0.32424700000000001</v>
      </c>
      <c r="K104" s="45">
        <v>6323.8</v>
      </c>
      <c r="L104" s="45">
        <v>2050.5</v>
      </c>
      <c r="M104" s="46">
        <v>2.44</v>
      </c>
    </row>
    <row r="105" spans="1:13" x14ac:dyDescent="0.35">
      <c r="A105" s="6">
        <v>98</v>
      </c>
      <c r="B105" s="44">
        <v>0.296296</v>
      </c>
      <c r="C105" s="44">
        <v>0.25806499999999999</v>
      </c>
      <c r="D105" s="45">
        <v>1649.9</v>
      </c>
      <c r="E105" s="45">
        <v>425.8</v>
      </c>
      <c r="F105" s="46">
        <v>2.38</v>
      </c>
      <c r="G105" s="6" t="s">
        <v>9</v>
      </c>
      <c r="H105" s="6">
        <v>98</v>
      </c>
      <c r="I105" s="44">
        <v>0.32535900000000001</v>
      </c>
      <c r="J105" s="44">
        <v>0.279835</v>
      </c>
      <c r="K105" s="45">
        <v>4273.3</v>
      </c>
      <c r="L105" s="45">
        <v>1195.8</v>
      </c>
      <c r="M105" s="46">
        <v>2.37</v>
      </c>
    </row>
    <row r="106" spans="1:13" x14ac:dyDescent="0.35">
      <c r="A106" s="6">
        <v>99</v>
      </c>
      <c r="B106" s="44">
        <v>0.48275899999999999</v>
      </c>
      <c r="C106" s="44">
        <v>0.38888899999999998</v>
      </c>
      <c r="D106" s="45">
        <v>1224.2</v>
      </c>
      <c r="E106" s="45">
        <v>476.1</v>
      </c>
      <c r="F106" s="46">
        <v>2.04</v>
      </c>
      <c r="G106" s="6" t="s">
        <v>9</v>
      </c>
      <c r="H106" s="6">
        <v>99</v>
      </c>
      <c r="I106" s="44">
        <v>0.41379300000000002</v>
      </c>
      <c r="J106" s="44">
        <v>0.34285700000000002</v>
      </c>
      <c r="K106" s="45">
        <v>3077.5</v>
      </c>
      <c r="L106" s="45">
        <v>1055.0999999999999</v>
      </c>
      <c r="M106" s="46">
        <v>2.1</v>
      </c>
    </row>
    <row r="107" spans="1:13" x14ac:dyDescent="0.35">
      <c r="A107" s="6">
        <v>100</v>
      </c>
      <c r="B107" s="6">
        <v>0.68421100000000001</v>
      </c>
      <c r="C107" s="6">
        <v>0.50980400000000003</v>
      </c>
      <c r="D107" s="6">
        <v>748.1</v>
      </c>
      <c r="E107" s="6">
        <v>381.4</v>
      </c>
      <c r="F107" s="6">
        <v>2.02</v>
      </c>
      <c r="G107" s="6" t="s">
        <v>9</v>
      </c>
      <c r="H107" s="6">
        <v>100</v>
      </c>
      <c r="I107" s="6">
        <v>0.51785700000000001</v>
      </c>
      <c r="J107" s="6">
        <v>0.41134799999999999</v>
      </c>
      <c r="K107" s="6">
        <v>2022.3</v>
      </c>
      <c r="L107" s="6">
        <v>831.9</v>
      </c>
      <c r="M107" s="6">
        <v>1.93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6.0780000000000001E-3</v>
      </c>
      <c r="C7" s="44">
        <v>6.0600000000000003E-3</v>
      </c>
      <c r="D7" s="45">
        <v>100000</v>
      </c>
      <c r="E7" s="45">
        <v>606</v>
      </c>
      <c r="F7" s="46">
        <v>78.64</v>
      </c>
      <c r="G7" s="6" t="s">
        <v>9</v>
      </c>
      <c r="H7" s="6">
        <v>0</v>
      </c>
      <c r="I7" s="44">
        <v>3.552E-3</v>
      </c>
      <c r="J7" s="44">
        <v>3.5460000000000001E-3</v>
      </c>
      <c r="K7" s="45">
        <v>100000</v>
      </c>
      <c r="L7" s="45">
        <v>354.6</v>
      </c>
      <c r="M7" s="46">
        <v>82.39</v>
      </c>
    </row>
    <row r="8" spans="1:13" x14ac:dyDescent="0.35">
      <c r="A8" s="6">
        <v>1</v>
      </c>
      <c r="B8" s="44">
        <v>3.1799999999999998E-4</v>
      </c>
      <c r="C8" s="44">
        <v>3.1799999999999998E-4</v>
      </c>
      <c r="D8" s="45">
        <v>99394</v>
      </c>
      <c r="E8" s="45">
        <v>31.6</v>
      </c>
      <c r="F8" s="46">
        <v>78.12</v>
      </c>
      <c r="G8" s="6" t="s">
        <v>9</v>
      </c>
      <c r="H8" s="6">
        <v>1</v>
      </c>
      <c r="I8" s="44">
        <v>2.4699999999999999E-4</v>
      </c>
      <c r="J8" s="44">
        <v>2.4699999999999999E-4</v>
      </c>
      <c r="K8" s="45">
        <v>99645.4</v>
      </c>
      <c r="L8" s="45">
        <v>24.7</v>
      </c>
      <c r="M8" s="46">
        <v>81.680000000000007</v>
      </c>
    </row>
    <row r="9" spans="1:13" x14ac:dyDescent="0.35">
      <c r="A9" s="6">
        <v>2</v>
      </c>
      <c r="B9" s="44">
        <v>3.0600000000000001E-4</v>
      </c>
      <c r="C9" s="44">
        <v>3.0600000000000001E-4</v>
      </c>
      <c r="D9" s="45">
        <v>99362.4</v>
      </c>
      <c r="E9" s="45">
        <v>30.4</v>
      </c>
      <c r="F9" s="46">
        <v>77.14</v>
      </c>
      <c r="G9" s="6" t="s">
        <v>9</v>
      </c>
      <c r="H9" s="6">
        <v>2</v>
      </c>
      <c r="I9" s="44">
        <v>8.0000000000000007E-5</v>
      </c>
      <c r="J9" s="44">
        <v>8.0000000000000007E-5</v>
      </c>
      <c r="K9" s="45">
        <v>99620.7</v>
      </c>
      <c r="L9" s="45">
        <v>8</v>
      </c>
      <c r="M9" s="46">
        <v>80.7</v>
      </c>
    </row>
    <row r="10" spans="1:13" x14ac:dyDescent="0.35">
      <c r="A10" s="6">
        <v>3</v>
      </c>
      <c r="B10" s="44">
        <v>1.54E-4</v>
      </c>
      <c r="C10" s="44">
        <v>1.54E-4</v>
      </c>
      <c r="D10" s="45">
        <v>99332</v>
      </c>
      <c r="E10" s="45">
        <v>15.3</v>
      </c>
      <c r="F10" s="46">
        <v>76.16</v>
      </c>
      <c r="G10" s="6" t="s">
        <v>9</v>
      </c>
      <c r="H10" s="6">
        <v>3</v>
      </c>
      <c r="I10" s="44">
        <v>0</v>
      </c>
      <c r="J10" s="44">
        <v>0</v>
      </c>
      <c r="K10" s="45">
        <v>99612.7</v>
      </c>
      <c r="L10" s="45">
        <v>0</v>
      </c>
      <c r="M10" s="46">
        <v>79.709999999999994</v>
      </c>
    </row>
    <row r="11" spans="1:13" x14ac:dyDescent="0.35">
      <c r="A11" s="6">
        <v>4</v>
      </c>
      <c r="B11" s="44">
        <v>7.7999999999999999E-5</v>
      </c>
      <c r="C11" s="44">
        <v>7.7999999999999999E-5</v>
      </c>
      <c r="D11" s="45">
        <v>99316.7</v>
      </c>
      <c r="E11" s="45">
        <v>7.7</v>
      </c>
      <c r="F11" s="46">
        <v>75.180000000000007</v>
      </c>
      <c r="G11" s="6" t="s">
        <v>9</v>
      </c>
      <c r="H11" s="6">
        <v>4</v>
      </c>
      <c r="I11" s="44">
        <v>8.1000000000000004E-5</v>
      </c>
      <c r="J11" s="44">
        <v>8.1000000000000004E-5</v>
      </c>
      <c r="K11" s="45">
        <v>99612.7</v>
      </c>
      <c r="L11" s="45">
        <v>8.1</v>
      </c>
      <c r="M11" s="46">
        <v>78.709999999999994</v>
      </c>
    </row>
    <row r="12" spans="1:13" x14ac:dyDescent="0.35">
      <c r="A12" s="6">
        <v>5</v>
      </c>
      <c r="B12" s="44">
        <v>1.5300000000000001E-4</v>
      </c>
      <c r="C12" s="44">
        <v>1.5300000000000001E-4</v>
      </c>
      <c r="D12" s="45">
        <v>99309</v>
      </c>
      <c r="E12" s="45">
        <v>15.2</v>
      </c>
      <c r="F12" s="46">
        <v>74.180000000000007</v>
      </c>
      <c r="G12" s="6" t="s">
        <v>9</v>
      </c>
      <c r="H12" s="6">
        <v>5</v>
      </c>
      <c r="I12" s="44">
        <v>1.6100000000000001E-4</v>
      </c>
      <c r="J12" s="44">
        <v>1.6100000000000001E-4</v>
      </c>
      <c r="K12" s="45">
        <v>99604.7</v>
      </c>
      <c r="L12" s="45">
        <v>16</v>
      </c>
      <c r="M12" s="46">
        <v>77.72</v>
      </c>
    </row>
    <row r="13" spans="1:13" x14ac:dyDescent="0.35">
      <c r="A13" s="6">
        <v>6</v>
      </c>
      <c r="B13" s="44">
        <v>2.3000000000000001E-4</v>
      </c>
      <c r="C13" s="44">
        <v>2.3000000000000001E-4</v>
      </c>
      <c r="D13" s="45">
        <v>99293.8</v>
      </c>
      <c r="E13" s="45">
        <v>22.9</v>
      </c>
      <c r="F13" s="46">
        <v>73.19</v>
      </c>
      <c r="G13" s="6" t="s">
        <v>9</v>
      </c>
      <c r="H13" s="6">
        <v>6</v>
      </c>
      <c r="I13" s="44">
        <v>8.0000000000000007E-5</v>
      </c>
      <c r="J13" s="44">
        <v>8.0000000000000007E-5</v>
      </c>
      <c r="K13" s="45">
        <v>99588.7</v>
      </c>
      <c r="L13" s="45">
        <v>8</v>
      </c>
      <c r="M13" s="46">
        <v>76.73</v>
      </c>
    </row>
    <row r="14" spans="1:13" x14ac:dyDescent="0.35">
      <c r="A14" s="6">
        <v>7</v>
      </c>
      <c r="B14" s="44">
        <v>8.0000000000000007E-5</v>
      </c>
      <c r="C14" s="44">
        <v>8.0000000000000007E-5</v>
      </c>
      <c r="D14" s="45">
        <v>99270.9</v>
      </c>
      <c r="E14" s="45">
        <v>8</v>
      </c>
      <c r="F14" s="46">
        <v>72.209999999999994</v>
      </c>
      <c r="G14" s="6" t="s">
        <v>9</v>
      </c>
      <c r="H14" s="6">
        <v>7</v>
      </c>
      <c r="I14" s="44">
        <v>0</v>
      </c>
      <c r="J14" s="44">
        <v>0</v>
      </c>
      <c r="K14" s="45">
        <v>99580.7</v>
      </c>
      <c r="L14" s="45">
        <v>0</v>
      </c>
      <c r="M14" s="46">
        <v>75.73</v>
      </c>
    </row>
    <row r="15" spans="1:13" x14ac:dyDescent="0.35">
      <c r="A15" s="6">
        <v>8</v>
      </c>
      <c r="B15" s="44">
        <v>0</v>
      </c>
      <c r="C15" s="44">
        <v>0</v>
      </c>
      <c r="D15" s="45">
        <v>99263</v>
      </c>
      <c r="E15" s="45">
        <v>0</v>
      </c>
      <c r="F15" s="46">
        <v>71.22</v>
      </c>
      <c r="G15" s="6" t="s">
        <v>9</v>
      </c>
      <c r="H15" s="6">
        <v>8</v>
      </c>
      <c r="I15" s="44">
        <v>1.7699999999999999E-4</v>
      </c>
      <c r="J15" s="44">
        <v>1.7699999999999999E-4</v>
      </c>
      <c r="K15" s="45">
        <v>99580.7</v>
      </c>
      <c r="L15" s="45">
        <v>17.600000000000001</v>
      </c>
      <c r="M15" s="46">
        <v>74.73</v>
      </c>
    </row>
    <row r="16" spans="1:13" x14ac:dyDescent="0.35">
      <c r="A16" s="6">
        <v>9</v>
      </c>
      <c r="B16" s="44">
        <v>0</v>
      </c>
      <c r="C16" s="44">
        <v>0</v>
      </c>
      <c r="D16" s="45">
        <v>99263</v>
      </c>
      <c r="E16" s="45">
        <v>0</v>
      </c>
      <c r="F16" s="46">
        <v>70.22</v>
      </c>
      <c r="G16" s="6" t="s">
        <v>9</v>
      </c>
      <c r="H16" s="6">
        <v>9</v>
      </c>
      <c r="I16" s="44">
        <v>9.0000000000000006E-5</v>
      </c>
      <c r="J16" s="44">
        <v>9.0000000000000006E-5</v>
      </c>
      <c r="K16" s="45">
        <v>99563.1</v>
      </c>
      <c r="L16" s="45">
        <v>9</v>
      </c>
      <c r="M16" s="46">
        <v>73.75</v>
      </c>
    </row>
    <row r="17" spans="1:13" x14ac:dyDescent="0.35">
      <c r="A17" s="6">
        <v>10</v>
      </c>
      <c r="B17" s="44">
        <v>1.7200000000000001E-4</v>
      </c>
      <c r="C17" s="44">
        <v>1.7200000000000001E-4</v>
      </c>
      <c r="D17" s="45">
        <v>99263</v>
      </c>
      <c r="E17" s="45">
        <v>17.100000000000001</v>
      </c>
      <c r="F17" s="46">
        <v>69.22</v>
      </c>
      <c r="G17" s="6" t="s">
        <v>9</v>
      </c>
      <c r="H17" s="6">
        <v>10</v>
      </c>
      <c r="I17" s="44">
        <v>9.1000000000000003E-5</v>
      </c>
      <c r="J17" s="44">
        <v>9.1000000000000003E-5</v>
      </c>
      <c r="K17" s="45">
        <v>99554.1</v>
      </c>
      <c r="L17" s="45">
        <v>9.1</v>
      </c>
      <c r="M17" s="46">
        <v>72.75</v>
      </c>
    </row>
    <row r="18" spans="1:13" x14ac:dyDescent="0.35">
      <c r="A18" s="6">
        <v>11</v>
      </c>
      <c r="B18" s="44">
        <v>8.8999999999999995E-5</v>
      </c>
      <c r="C18" s="44">
        <v>8.8999999999999995E-5</v>
      </c>
      <c r="D18" s="45">
        <v>99245.9</v>
      </c>
      <c r="E18" s="45">
        <v>8.8000000000000007</v>
      </c>
      <c r="F18" s="46">
        <v>68.23</v>
      </c>
      <c r="G18" s="6" t="s">
        <v>9</v>
      </c>
      <c r="H18" s="6">
        <v>11</v>
      </c>
      <c r="I18" s="44">
        <v>9.2999999999999997E-5</v>
      </c>
      <c r="J18" s="44">
        <v>9.2999999999999997E-5</v>
      </c>
      <c r="K18" s="45">
        <v>99545</v>
      </c>
      <c r="L18" s="45">
        <v>9.1999999999999993</v>
      </c>
      <c r="M18" s="46">
        <v>71.760000000000005</v>
      </c>
    </row>
    <row r="19" spans="1:13" x14ac:dyDescent="0.35">
      <c r="A19" s="6">
        <v>12</v>
      </c>
      <c r="B19" s="44">
        <v>8.8999999999999995E-5</v>
      </c>
      <c r="C19" s="44">
        <v>8.8999999999999995E-5</v>
      </c>
      <c r="D19" s="45">
        <v>99237.1</v>
      </c>
      <c r="E19" s="45">
        <v>8.9</v>
      </c>
      <c r="F19" s="46">
        <v>67.23</v>
      </c>
      <c r="G19" s="6" t="s">
        <v>9</v>
      </c>
      <c r="H19" s="6">
        <v>12</v>
      </c>
      <c r="I19" s="44">
        <v>0</v>
      </c>
      <c r="J19" s="44">
        <v>0</v>
      </c>
      <c r="K19" s="45">
        <v>99535.8</v>
      </c>
      <c r="L19" s="45">
        <v>0</v>
      </c>
      <c r="M19" s="46">
        <v>70.77</v>
      </c>
    </row>
    <row r="20" spans="1:13" x14ac:dyDescent="0.35">
      <c r="A20" s="6">
        <v>13</v>
      </c>
      <c r="B20" s="44">
        <v>2.6400000000000002E-4</v>
      </c>
      <c r="C20" s="44">
        <v>2.63E-4</v>
      </c>
      <c r="D20" s="45">
        <v>99228.3</v>
      </c>
      <c r="E20" s="45">
        <v>26.1</v>
      </c>
      <c r="F20" s="46">
        <v>66.239999999999995</v>
      </c>
      <c r="G20" s="6" t="s">
        <v>9</v>
      </c>
      <c r="H20" s="6">
        <v>13</v>
      </c>
      <c r="I20" s="44">
        <v>2.7300000000000002E-4</v>
      </c>
      <c r="J20" s="44">
        <v>2.7300000000000002E-4</v>
      </c>
      <c r="K20" s="45">
        <v>99535.8</v>
      </c>
      <c r="L20" s="45">
        <v>27.1</v>
      </c>
      <c r="M20" s="46">
        <v>69.77</v>
      </c>
    </row>
    <row r="21" spans="1:13" x14ac:dyDescent="0.35">
      <c r="A21" s="6">
        <v>14</v>
      </c>
      <c r="B21" s="44">
        <v>8.3999999999999995E-5</v>
      </c>
      <c r="C21" s="44">
        <v>8.3999999999999995E-5</v>
      </c>
      <c r="D21" s="45">
        <v>99202.1</v>
      </c>
      <c r="E21" s="45">
        <v>8.3000000000000007</v>
      </c>
      <c r="F21" s="46">
        <v>65.260000000000005</v>
      </c>
      <c r="G21" s="6" t="s">
        <v>9</v>
      </c>
      <c r="H21" s="6">
        <v>14</v>
      </c>
      <c r="I21" s="44">
        <v>9.0000000000000006E-5</v>
      </c>
      <c r="J21" s="44">
        <v>9.0000000000000006E-5</v>
      </c>
      <c r="K21" s="45">
        <v>99508.6</v>
      </c>
      <c r="L21" s="45">
        <v>9</v>
      </c>
      <c r="M21" s="46">
        <v>68.790000000000006</v>
      </c>
    </row>
    <row r="22" spans="1:13" x14ac:dyDescent="0.35">
      <c r="A22" s="6">
        <v>15</v>
      </c>
      <c r="B22" s="44">
        <v>4.0400000000000001E-4</v>
      </c>
      <c r="C22" s="44">
        <v>4.0400000000000001E-4</v>
      </c>
      <c r="D22" s="45">
        <v>99193.8</v>
      </c>
      <c r="E22" s="45">
        <v>40.1</v>
      </c>
      <c r="F22" s="46">
        <v>64.260000000000005</v>
      </c>
      <c r="G22" s="6" t="s">
        <v>9</v>
      </c>
      <c r="H22" s="6">
        <v>15</v>
      </c>
      <c r="I22" s="44">
        <v>1.7000000000000001E-4</v>
      </c>
      <c r="J22" s="44">
        <v>1.7000000000000001E-4</v>
      </c>
      <c r="K22" s="45">
        <v>99499.7</v>
      </c>
      <c r="L22" s="45">
        <v>16.899999999999999</v>
      </c>
      <c r="M22" s="46">
        <v>67.790000000000006</v>
      </c>
    </row>
    <row r="23" spans="1:13" x14ac:dyDescent="0.35">
      <c r="A23" s="6">
        <v>16</v>
      </c>
      <c r="B23" s="44">
        <v>8.0000000000000007E-5</v>
      </c>
      <c r="C23" s="44">
        <v>8.0000000000000007E-5</v>
      </c>
      <c r="D23" s="45">
        <v>99153.7</v>
      </c>
      <c r="E23" s="45">
        <v>7.9</v>
      </c>
      <c r="F23" s="46">
        <v>63.29</v>
      </c>
      <c r="G23" s="6" t="s">
        <v>9</v>
      </c>
      <c r="H23" s="6">
        <v>16</v>
      </c>
      <c r="I23" s="44">
        <v>2.4899999999999998E-4</v>
      </c>
      <c r="J23" s="44">
        <v>2.4899999999999998E-4</v>
      </c>
      <c r="K23" s="45">
        <v>99482.7</v>
      </c>
      <c r="L23" s="45">
        <v>24.7</v>
      </c>
      <c r="M23" s="46">
        <v>66.8</v>
      </c>
    </row>
    <row r="24" spans="1:13" x14ac:dyDescent="0.35">
      <c r="A24" s="6">
        <v>17</v>
      </c>
      <c r="B24" s="44">
        <v>3.1300000000000002E-4</v>
      </c>
      <c r="C24" s="44">
        <v>3.1300000000000002E-4</v>
      </c>
      <c r="D24" s="45">
        <v>99145.8</v>
      </c>
      <c r="E24" s="45">
        <v>31.1</v>
      </c>
      <c r="F24" s="46">
        <v>62.29</v>
      </c>
      <c r="G24" s="6" t="s">
        <v>9</v>
      </c>
      <c r="H24" s="6">
        <v>17</v>
      </c>
      <c r="I24" s="44">
        <v>2.42E-4</v>
      </c>
      <c r="J24" s="44">
        <v>2.42E-4</v>
      </c>
      <c r="K24" s="45">
        <v>99458</v>
      </c>
      <c r="L24" s="45">
        <v>24.1</v>
      </c>
      <c r="M24" s="46">
        <v>65.819999999999993</v>
      </c>
    </row>
    <row r="25" spans="1:13" x14ac:dyDescent="0.35">
      <c r="A25" s="6">
        <v>18</v>
      </c>
      <c r="B25" s="44">
        <v>7.0799999999999997E-4</v>
      </c>
      <c r="C25" s="44">
        <v>7.0799999999999997E-4</v>
      </c>
      <c r="D25" s="45">
        <v>99114.7</v>
      </c>
      <c r="E25" s="45">
        <v>70.099999999999994</v>
      </c>
      <c r="F25" s="46">
        <v>61.31</v>
      </c>
      <c r="G25" s="6" t="s">
        <v>9</v>
      </c>
      <c r="H25" s="6">
        <v>18</v>
      </c>
      <c r="I25" s="44">
        <v>3.3199999999999999E-4</v>
      </c>
      <c r="J25" s="44">
        <v>3.3199999999999999E-4</v>
      </c>
      <c r="K25" s="45">
        <v>99434</v>
      </c>
      <c r="L25" s="45">
        <v>33</v>
      </c>
      <c r="M25" s="46">
        <v>64.84</v>
      </c>
    </row>
    <row r="26" spans="1:13" x14ac:dyDescent="0.35">
      <c r="A26" s="6">
        <v>19</v>
      </c>
      <c r="B26" s="44">
        <v>6.4499999999999996E-4</v>
      </c>
      <c r="C26" s="44">
        <v>6.4499999999999996E-4</v>
      </c>
      <c r="D26" s="45">
        <v>99044.6</v>
      </c>
      <c r="E26" s="45">
        <v>63.8</v>
      </c>
      <c r="F26" s="46">
        <v>60.36</v>
      </c>
      <c r="G26" s="6" t="s">
        <v>9</v>
      </c>
      <c r="H26" s="6">
        <v>19</v>
      </c>
      <c r="I26" s="44">
        <v>3.5199999999999999E-4</v>
      </c>
      <c r="J26" s="44">
        <v>3.5199999999999999E-4</v>
      </c>
      <c r="K26" s="45">
        <v>99401</v>
      </c>
      <c r="L26" s="45">
        <v>35</v>
      </c>
      <c r="M26" s="46">
        <v>63.86</v>
      </c>
    </row>
    <row r="27" spans="1:13" x14ac:dyDescent="0.35">
      <c r="A27" s="6">
        <v>20</v>
      </c>
      <c r="B27" s="44">
        <v>7.3399999999999995E-4</v>
      </c>
      <c r="C27" s="44">
        <v>7.3399999999999995E-4</v>
      </c>
      <c r="D27" s="45">
        <v>98980.7</v>
      </c>
      <c r="E27" s="45">
        <v>72.7</v>
      </c>
      <c r="F27" s="46">
        <v>59.39</v>
      </c>
      <c r="G27" s="6" t="s">
        <v>9</v>
      </c>
      <c r="H27" s="6">
        <v>20</v>
      </c>
      <c r="I27" s="44">
        <v>1.73E-4</v>
      </c>
      <c r="J27" s="44">
        <v>1.73E-4</v>
      </c>
      <c r="K27" s="45">
        <v>99366</v>
      </c>
      <c r="L27" s="45">
        <v>17.2</v>
      </c>
      <c r="M27" s="46">
        <v>62.88</v>
      </c>
    </row>
    <row r="28" spans="1:13" x14ac:dyDescent="0.35">
      <c r="A28" s="6">
        <v>21</v>
      </c>
      <c r="B28" s="44">
        <v>6.6799999999999997E-4</v>
      </c>
      <c r="C28" s="44">
        <v>6.6799999999999997E-4</v>
      </c>
      <c r="D28" s="45">
        <v>98908.1</v>
      </c>
      <c r="E28" s="45">
        <v>66.099999999999994</v>
      </c>
      <c r="F28" s="46">
        <v>58.44</v>
      </c>
      <c r="G28" s="6" t="s">
        <v>9</v>
      </c>
      <c r="H28" s="6">
        <v>21</v>
      </c>
      <c r="I28" s="44">
        <v>8.7000000000000001E-5</v>
      </c>
      <c r="J28" s="44">
        <v>8.7000000000000001E-5</v>
      </c>
      <c r="K28" s="45">
        <v>99348.800000000003</v>
      </c>
      <c r="L28" s="45">
        <v>8.6</v>
      </c>
      <c r="M28" s="46">
        <v>61.89</v>
      </c>
    </row>
    <row r="29" spans="1:13" x14ac:dyDescent="0.35">
      <c r="A29" s="6">
        <v>22</v>
      </c>
      <c r="B29" s="44">
        <v>8.2200000000000003E-4</v>
      </c>
      <c r="C29" s="44">
        <v>8.2100000000000001E-4</v>
      </c>
      <c r="D29" s="45">
        <v>98842</v>
      </c>
      <c r="E29" s="45">
        <v>81.2</v>
      </c>
      <c r="F29" s="46">
        <v>57.48</v>
      </c>
      <c r="G29" s="6" t="s">
        <v>9</v>
      </c>
      <c r="H29" s="6">
        <v>22</v>
      </c>
      <c r="I29" s="44">
        <v>1.66E-4</v>
      </c>
      <c r="J29" s="44">
        <v>1.65E-4</v>
      </c>
      <c r="K29" s="45">
        <v>99340.2</v>
      </c>
      <c r="L29" s="45">
        <v>16.399999999999999</v>
      </c>
      <c r="M29" s="46">
        <v>60.9</v>
      </c>
    </row>
    <row r="30" spans="1:13" x14ac:dyDescent="0.35">
      <c r="A30" s="6">
        <v>23</v>
      </c>
      <c r="B30" s="44">
        <v>6.5899999999999997E-4</v>
      </c>
      <c r="C30" s="44">
        <v>6.5799999999999995E-4</v>
      </c>
      <c r="D30" s="45">
        <v>98760.8</v>
      </c>
      <c r="E30" s="45">
        <v>65</v>
      </c>
      <c r="F30" s="46">
        <v>56.52</v>
      </c>
      <c r="G30" s="6" t="s">
        <v>9</v>
      </c>
      <c r="H30" s="6">
        <v>23</v>
      </c>
      <c r="I30" s="44">
        <v>3.2699999999999998E-4</v>
      </c>
      <c r="J30" s="44">
        <v>3.2699999999999998E-4</v>
      </c>
      <c r="K30" s="45">
        <v>99323.8</v>
      </c>
      <c r="L30" s="45">
        <v>32.5</v>
      </c>
      <c r="M30" s="46">
        <v>59.91</v>
      </c>
    </row>
    <row r="31" spans="1:13" x14ac:dyDescent="0.35">
      <c r="A31" s="6">
        <v>24</v>
      </c>
      <c r="B31" s="44">
        <v>1.1460000000000001E-3</v>
      </c>
      <c r="C31" s="44">
        <v>1.145E-3</v>
      </c>
      <c r="D31" s="45">
        <v>98695.8</v>
      </c>
      <c r="E31" s="45">
        <v>113</v>
      </c>
      <c r="F31" s="46">
        <v>55.56</v>
      </c>
      <c r="G31" s="6" t="s">
        <v>9</v>
      </c>
      <c r="H31" s="6">
        <v>24</v>
      </c>
      <c r="I31" s="44">
        <v>4.0499999999999998E-4</v>
      </c>
      <c r="J31" s="44">
        <v>4.0499999999999998E-4</v>
      </c>
      <c r="K31" s="45">
        <v>99291.3</v>
      </c>
      <c r="L31" s="45">
        <v>40.200000000000003</v>
      </c>
      <c r="M31" s="46">
        <v>58.93</v>
      </c>
    </row>
    <row r="32" spans="1:13" x14ac:dyDescent="0.35">
      <c r="A32" s="6">
        <v>25</v>
      </c>
      <c r="B32" s="44">
        <v>7.4200000000000004E-4</v>
      </c>
      <c r="C32" s="44">
        <v>7.4200000000000004E-4</v>
      </c>
      <c r="D32" s="45">
        <v>98582.8</v>
      </c>
      <c r="E32" s="45">
        <v>73.099999999999994</v>
      </c>
      <c r="F32" s="46">
        <v>54.62</v>
      </c>
      <c r="G32" s="6" t="s">
        <v>9</v>
      </c>
      <c r="H32" s="6">
        <v>25</v>
      </c>
      <c r="I32" s="44">
        <v>2.4399999999999999E-4</v>
      </c>
      <c r="J32" s="44">
        <v>2.4399999999999999E-4</v>
      </c>
      <c r="K32" s="45">
        <v>99251.1</v>
      </c>
      <c r="L32" s="45">
        <v>24.2</v>
      </c>
      <c r="M32" s="46">
        <v>57.95</v>
      </c>
    </row>
    <row r="33" spans="1:13" x14ac:dyDescent="0.35">
      <c r="A33" s="6">
        <v>26</v>
      </c>
      <c r="B33" s="44">
        <v>1.2310000000000001E-3</v>
      </c>
      <c r="C33" s="44">
        <v>1.2310000000000001E-3</v>
      </c>
      <c r="D33" s="45">
        <v>98509.7</v>
      </c>
      <c r="E33" s="45">
        <v>121.2</v>
      </c>
      <c r="F33" s="46">
        <v>53.66</v>
      </c>
      <c r="G33" s="6" t="s">
        <v>9</v>
      </c>
      <c r="H33" s="6">
        <v>26</v>
      </c>
      <c r="I33" s="44">
        <v>2.3599999999999999E-4</v>
      </c>
      <c r="J33" s="44">
        <v>2.3599999999999999E-4</v>
      </c>
      <c r="K33" s="45">
        <v>99226.9</v>
      </c>
      <c r="L33" s="45">
        <v>23.5</v>
      </c>
      <c r="M33" s="46">
        <v>56.96</v>
      </c>
    </row>
    <row r="34" spans="1:13" x14ac:dyDescent="0.35">
      <c r="A34" s="6">
        <v>27</v>
      </c>
      <c r="B34" s="44">
        <v>1.06E-3</v>
      </c>
      <c r="C34" s="44">
        <v>1.059E-3</v>
      </c>
      <c r="D34" s="45">
        <v>98388.4</v>
      </c>
      <c r="E34" s="45">
        <v>104.2</v>
      </c>
      <c r="F34" s="46">
        <v>52.73</v>
      </c>
      <c r="G34" s="6" t="s">
        <v>9</v>
      </c>
      <c r="H34" s="6">
        <v>27</v>
      </c>
      <c r="I34" s="44">
        <v>3.1399999999999999E-4</v>
      </c>
      <c r="J34" s="44">
        <v>3.1399999999999999E-4</v>
      </c>
      <c r="K34" s="45">
        <v>99203.5</v>
      </c>
      <c r="L34" s="45">
        <v>31.1</v>
      </c>
      <c r="M34" s="46">
        <v>55.98</v>
      </c>
    </row>
    <row r="35" spans="1:13" x14ac:dyDescent="0.35">
      <c r="A35" s="6">
        <v>28</v>
      </c>
      <c r="B35" s="44">
        <v>7.3300000000000004E-4</v>
      </c>
      <c r="C35" s="44">
        <v>7.3300000000000004E-4</v>
      </c>
      <c r="D35" s="45">
        <v>98284.2</v>
      </c>
      <c r="E35" s="45">
        <v>72</v>
      </c>
      <c r="F35" s="46">
        <v>51.78</v>
      </c>
      <c r="G35" s="6" t="s">
        <v>9</v>
      </c>
      <c r="H35" s="6">
        <v>28</v>
      </c>
      <c r="I35" s="44">
        <v>5.4500000000000002E-4</v>
      </c>
      <c r="J35" s="44">
        <v>5.4500000000000002E-4</v>
      </c>
      <c r="K35" s="45">
        <v>99172.3</v>
      </c>
      <c r="L35" s="45">
        <v>54</v>
      </c>
      <c r="M35" s="46">
        <v>54.99</v>
      </c>
    </row>
    <row r="36" spans="1:13" x14ac:dyDescent="0.35">
      <c r="A36" s="6">
        <v>29</v>
      </c>
      <c r="B36" s="44">
        <v>8.12E-4</v>
      </c>
      <c r="C36" s="44">
        <v>8.12E-4</v>
      </c>
      <c r="D36" s="45">
        <v>98212.2</v>
      </c>
      <c r="E36" s="45">
        <v>79.7</v>
      </c>
      <c r="F36" s="46">
        <v>50.82</v>
      </c>
      <c r="G36" s="6" t="s">
        <v>9</v>
      </c>
      <c r="H36" s="6">
        <v>29</v>
      </c>
      <c r="I36" s="44">
        <v>1.56E-4</v>
      </c>
      <c r="J36" s="44">
        <v>1.56E-4</v>
      </c>
      <c r="K36" s="45">
        <v>99118.3</v>
      </c>
      <c r="L36" s="45">
        <v>15.5</v>
      </c>
      <c r="M36" s="46">
        <v>54.02</v>
      </c>
    </row>
    <row r="37" spans="1:13" x14ac:dyDescent="0.35">
      <c r="A37" s="6">
        <v>30</v>
      </c>
      <c r="B37" s="44">
        <v>1.33E-3</v>
      </c>
      <c r="C37" s="44">
        <v>1.3290000000000001E-3</v>
      </c>
      <c r="D37" s="45">
        <v>98132.5</v>
      </c>
      <c r="E37" s="45">
        <v>130.4</v>
      </c>
      <c r="F37" s="46">
        <v>49.86</v>
      </c>
      <c r="G37" s="6" t="s">
        <v>9</v>
      </c>
      <c r="H37" s="6">
        <v>30</v>
      </c>
      <c r="I37" s="44">
        <v>4.7100000000000001E-4</v>
      </c>
      <c r="J37" s="44">
        <v>4.7100000000000001E-4</v>
      </c>
      <c r="K37" s="45">
        <v>99102.8</v>
      </c>
      <c r="L37" s="45">
        <v>46.7</v>
      </c>
      <c r="M37" s="46">
        <v>53.03</v>
      </c>
    </row>
    <row r="38" spans="1:13" x14ac:dyDescent="0.35">
      <c r="A38" s="6">
        <v>31</v>
      </c>
      <c r="B38" s="44">
        <v>8.3199999999999995E-4</v>
      </c>
      <c r="C38" s="44">
        <v>8.3199999999999995E-4</v>
      </c>
      <c r="D38" s="45">
        <v>98002.1</v>
      </c>
      <c r="E38" s="45">
        <v>81.5</v>
      </c>
      <c r="F38" s="46">
        <v>48.93</v>
      </c>
      <c r="G38" s="6" t="s">
        <v>9</v>
      </c>
      <c r="H38" s="6">
        <v>31</v>
      </c>
      <c r="I38" s="44">
        <v>7.1299999999999998E-4</v>
      </c>
      <c r="J38" s="44">
        <v>7.1299999999999998E-4</v>
      </c>
      <c r="K38" s="45">
        <v>99056.1</v>
      </c>
      <c r="L38" s="45">
        <v>70.599999999999994</v>
      </c>
      <c r="M38" s="46">
        <v>52.06</v>
      </c>
    </row>
    <row r="39" spans="1:13" x14ac:dyDescent="0.35">
      <c r="A39" s="6">
        <v>32</v>
      </c>
      <c r="B39" s="44">
        <v>1.253E-3</v>
      </c>
      <c r="C39" s="44">
        <v>1.2520000000000001E-3</v>
      </c>
      <c r="D39" s="45">
        <v>97920.6</v>
      </c>
      <c r="E39" s="45">
        <v>122.6</v>
      </c>
      <c r="F39" s="46">
        <v>47.97</v>
      </c>
      <c r="G39" s="6" t="s">
        <v>9</v>
      </c>
      <c r="H39" s="6">
        <v>32</v>
      </c>
      <c r="I39" s="44">
        <v>4.75E-4</v>
      </c>
      <c r="J39" s="44">
        <v>4.75E-4</v>
      </c>
      <c r="K39" s="45">
        <v>98985.5</v>
      </c>
      <c r="L39" s="45">
        <v>47</v>
      </c>
      <c r="M39" s="46">
        <v>51.09</v>
      </c>
    </row>
    <row r="40" spans="1:13" x14ac:dyDescent="0.35">
      <c r="A40" s="6">
        <v>33</v>
      </c>
      <c r="B40" s="44">
        <v>1.317E-3</v>
      </c>
      <c r="C40" s="44">
        <v>1.317E-3</v>
      </c>
      <c r="D40" s="45">
        <v>97798.1</v>
      </c>
      <c r="E40" s="45">
        <v>128.80000000000001</v>
      </c>
      <c r="F40" s="46">
        <v>47.03</v>
      </c>
      <c r="G40" s="6" t="s">
        <v>9</v>
      </c>
      <c r="H40" s="6">
        <v>33</v>
      </c>
      <c r="I40" s="44">
        <v>3.1100000000000002E-4</v>
      </c>
      <c r="J40" s="44">
        <v>3.1100000000000002E-4</v>
      </c>
      <c r="K40" s="45">
        <v>98938.5</v>
      </c>
      <c r="L40" s="45">
        <v>30.8</v>
      </c>
      <c r="M40" s="46">
        <v>50.12</v>
      </c>
    </row>
    <row r="41" spans="1:13" x14ac:dyDescent="0.35">
      <c r="A41" s="6">
        <v>34</v>
      </c>
      <c r="B41" s="44">
        <v>8.8900000000000003E-4</v>
      </c>
      <c r="C41" s="44">
        <v>8.8800000000000001E-4</v>
      </c>
      <c r="D41" s="45">
        <v>97669.3</v>
      </c>
      <c r="E41" s="45">
        <v>86.7</v>
      </c>
      <c r="F41" s="46">
        <v>46.09</v>
      </c>
      <c r="G41" s="6" t="s">
        <v>9</v>
      </c>
      <c r="H41" s="6">
        <v>34</v>
      </c>
      <c r="I41" s="44">
        <v>3.8400000000000001E-4</v>
      </c>
      <c r="J41" s="44">
        <v>3.8400000000000001E-4</v>
      </c>
      <c r="K41" s="45">
        <v>98907.7</v>
      </c>
      <c r="L41" s="45">
        <v>38</v>
      </c>
      <c r="M41" s="46">
        <v>49.13</v>
      </c>
    </row>
    <row r="42" spans="1:13" x14ac:dyDescent="0.35">
      <c r="A42" s="6">
        <v>35</v>
      </c>
      <c r="B42" s="44">
        <v>6.9099999999999999E-4</v>
      </c>
      <c r="C42" s="44">
        <v>6.8999999999999997E-4</v>
      </c>
      <c r="D42" s="45">
        <v>97582.6</v>
      </c>
      <c r="E42" s="45">
        <v>67.400000000000006</v>
      </c>
      <c r="F42" s="46">
        <v>45.13</v>
      </c>
      <c r="G42" s="6" t="s">
        <v>9</v>
      </c>
      <c r="H42" s="6">
        <v>35</v>
      </c>
      <c r="I42" s="44">
        <v>6.3900000000000003E-4</v>
      </c>
      <c r="J42" s="44">
        <v>6.38E-4</v>
      </c>
      <c r="K42" s="45">
        <v>98869.7</v>
      </c>
      <c r="L42" s="45">
        <v>63.1</v>
      </c>
      <c r="M42" s="46">
        <v>48.15</v>
      </c>
    </row>
    <row r="43" spans="1:13" x14ac:dyDescent="0.35">
      <c r="A43" s="6">
        <v>36</v>
      </c>
      <c r="B43" s="44">
        <v>1.072E-3</v>
      </c>
      <c r="C43" s="44">
        <v>1.0709999999999999E-3</v>
      </c>
      <c r="D43" s="45">
        <v>97515.199999999997</v>
      </c>
      <c r="E43" s="45">
        <v>104.5</v>
      </c>
      <c r="F43" s="46">
        <v>44.16</v>
      </c>
      <c r="G43" s="6" t="s">
        <v>9</v>
      </c>
      <c r="H43" s="6">
        <v>36</v>
      </c>
      <c r="I43" s="44">
        <v>1.181E-3</v>
      </c>
      <c r="J43" s="44">
        <v>1.1800000000000001E-3</v>
      </c>
      <c r="K43" s="45">
        <v>98806.6</v>
      </c>
      <c r="L43" s="45">
        <v>116.6</v>
      </c>
      <c r="M43" s="46">
        <v>47.18</v>
      </c>
    </row>
    <row r="44" spans="1:13" x14ac:dyDescent="0.35">
      <c r="A44" s="6">
        <v>37</v>
      </c>
      <c r="B44" s="44">
        <v>1.9009999999999999E-3</v>
      </c>
      <c r="C44" s="44">
        <v>1.8990000000000001E-3</v>
      </c>
      <c r="D44" s="45">
        <v>97410.8</v>
      </c>
      <c r="E44" s="45">
        <v>185</v>
      </c>
      <c r="F44" s="46">
        <v>43.21</v>
      </c>
      <c r="G44" s="6" t="s">
        <v>9</v>
      </c>
      <c r="H44" s="6">
        <v>37</v>
      </c>
      <c r="I44" s="44">
        <v>5.1800000000000001E-4</v>
      </c>
      <c r="J44" s="44">
        <v>5.1800000000000001E-4</v>
      </c>
      <c r="K44" s="45">
        <v>98690</v>
      </c>
      <c r="L44" s="45">
        <v>51.1</v>
      </c>
      <c r="M44" s="46">
        <v>46.24</v>
      </c>
    </row>
    <row r="45" spans="1:13" x14ac:dyDescent="0.35">
      <c r="A45" s="6">
        <v>38</v>
      </c>
      <c r="B45" s="44">
        <v>1.885E-3</v>
      </c>
      <c r="C45" s="44">
        <v>1.8829999999999999E-3</v>
      </c>
      <c r="D45" s="45">
        <v>97225.8</v>
      </c>
      <c r="E45" s="45">
        <v>183.1</v>
      </c>
      <c r="F45" s="46">
        <v>42.29</v>
      </c>
      <c r="G45" s="6" t="s">
        <v>9</v>
      </c>
      <c r="H45" s="6">
        <v>38</v>
      </c>
      <c r="I45" s="44">
        <v>3.4000000000000002E-4</v>
      </c>
      <c r="J45" s="44">
        <v>3.4000000000000002E-4</v>
      </c>
      <c r="K45" s="45">
        <v>98638.9</v>
      </c>
      <c r="L45" s="45">
        <v>33.5</v>
      </c>
      <c r="M45" s="46">
        <v>45.26</v>
      </c>
    </row>
    <row r="46" spans="1:13" x14ac:dyDescent="0.35">
      <c r="A46" s="6">
        <v>39</v>
      </c>
      <c r="B46" s="44">
        <v>1.6540000000000001E-3</v>
      </c>
      <c r="C46" s="44">
        <v>1.653E-3</v>
      </c>
      <c r="D46" s="45">
        <v>97042.7</v>
      </c>
      <c r="E46" s="45">
        <v>160.4</v>
      </c>
      <c r="F46" s="46">
        <v>41.37</v>
      </c>
      <c r="G46" s="6" t="s">
        <v>9</v>
      </c>
      <c r="H46" s="6">
        <v>39</v>
      </c>
      <c r="I46" s="44">
        <v>6.7500000000000004E-4</v>
      </c>
      <c r="J46" s="44">
        <v>6.7400000000000001E-4</v>
      </c>
      <c r="K46" s="45">
        <v>98605.4</v>
      </c>
      <c r="L46" s="45">
        <v>66.5</v>
      </c>
      <c r="M46" s="46">
        <v>44.28</v>
      </c>
    </row>
    <row r="47" spans="1:13" x14ac:dyDescent="0.35">
      <c r="A47" s="6">
        <v>40</v>
      </c>
      <c r="B47" s="44">
        <v>1.1050000000000001E-3</v>
      </c>
      <c r="C47" s="44">
        <v>1.1039999999999999E-3</v>
      </c>
      <c r="D47" s="45">
        <v>96882.3</v>
      </c>
      <c r="E47" s="45">
        <v>107</v>
      </c>
      <c r="F47" s="46">
        <v>40.44</v>
      </c>
      <c r="G47" s="6" t="s">
        <v>9</v>
      </c>
      <c r="H47" s="6">
        <v>40</v>
      </c>
      <c r="I47" s="44">
        <v>9.7199999999999999E-4</v>
      </c>
      <c r="J47" s="44">
        <v>9.7199999999999999E-4</v>
      </c>
      <c r="K47" s="45">
        <v>98538.9</v>
      </c>
      <c r="L47" s="45">
        <v>95.8</v>
      </c>
      <c r="M47" s="46">
        <v>43.31</v>
      </c>
    </row>
    <row r="48" spans="1:13" x14ac:dyDescent="0.35">
      <c r="A48" s="6">
        <v>41</v>
      </c>
      <c r="B48" s="44">
        <v>1.059E-3</v>
      </c>
      <c r="C48" s="44">
        <v>1.0579999999999999E-3</v>
      </c>
      <c r="D48" s="45">
        <v>96775.3</v>
      </c>
      <c r="E48" s="45">
        <v>102.4</v>
      </c>
      <c r="F48" s="46">
        <v>39.479999999999997</v>
      </c>
      <c r="G48" s="6" t="s">
        <v>9</v>
      </c>
      <c r="H48" s="6">
        <v>41</v>
      </c>
      <c r="I48" s="44">
        <v>7.8899999999999999E-4</v>
      </c>
      <c r="J48" s="44">
        <v>7.8899999999999999E-4</v>
      </c>
      <c r="K48" s="45">
        <v>98443.1</v>
      </c>
      <c r="L48" s="45">
        <v>77.7</v>
      </c>
      <c r="M48" s="46">
        <v>42.35</v>
      </c>
    </row>
    <row r="49" spans="1:13" x14ac:dyDescent="0.35">
      <c r="A49" s="6">
        <v>42</v>
      </c>
      <c r="B49" s="44">
        <v>1.5250000000000001E-3</v>
      </c>
      <c r="C49" s="44">
        <v>1.524E-3</v>
      </c>
      <c r="D49" s="45">
        <v>96672.9</v>
      </c>
      <c r="E49" s="45">
        <v>147.30000000000001</v>
      </c>
      <c r="F49" s="46">
        <v>38.520000000000003</v>
      </c>
      <c r="G49" s="6" t="s">
        <v>9</v>
      </c>
      <c r="H49" s="6">
        <v>42</v>
      </c>
      <c r="I49" s="44">
        <v>1.0970000000000001E-3</v>
      </c>
      <c r="J49" s="44">
        <v>1.096E-3</v>
      </c>
      <c r="K49" s="45">
        <v>98365.4</v>
      </c>
      <c r="L49" s="45">
        <v>107.8</v>
      </c>
      <c r="M49" s="46">
        <v>41.38</v>
      </c>
    </row>
    <row r="50" spans="1:13" x14ac:dyDescent="0.35">
      <c r="A50" s="6">
        <v>43</v>
      </c>
      <c r="B50" s="44">
        <v>1.825E-3</v>
      </c>
      <c r="C50" s="44">
        <v>1.8240000000000001E-3</v>
      </c>
      <c r="D50" s="45">
        <v>96525.5</v>
      </c>
      <c r="E50" s="45">
        <v>176</v>
      </c>
      <c r="F50" s="46">
        <v>37.58</v>
      </c>
      <c r="G50" s="6" t="s">
        <v>9</v>
      </c>
      <c r="H50" s="6">
        <v>43</v>
      </c>
      <c r="I50" s="44">
        <v>1.204E-3</v>
      </c>
      <c r="J50" s="44">
        <v>1.2030000000000001E-3</v>
      </c>
      <c r="K50" s="45">
        <v>98257.600000000006</v>
      </c>
      <c r="L50" s="45">
        <v>118.2</v>
      </c>
      <c r="M50" s="46">
        <v>40.43</v>
      </c>
    </row>
    <row r="51" spans="1:13" x14ac:dyDescent="0.35">
      <c r="A51" s="6">
        <v>44</v>
      </c>
      <c r="B51" s="44">
        <v>2.6180000000000001E-3</v>
      </c>
      <c r="C51" s="44">
        <v>2.614E-3</v>
      </c>
      <c r="D51" s="45">
        <v>96349.5</v>
      </c>
      <c r="E51" s="45">
        <v>251.9</v>
      </c>
      <c r="F51" s="46">
        <v>36.65</v>
      </c>
      <c r="G51" s="6" t="s">
        <v>9</v>
      </c>
      <c r="H51" s="6">
        <v>44</v>
      </c>
      <c r="I51" s="44">
        <v>1.6670000000000001E-3</v>
      </c>
      <c r="J51" s="44">
        <v>1.665E-3</v>
      </c>
      <c r="K51" s="45">
        <v>98139.4</v>
      </c>
      <c r="L51" s="45">
        <v>163.4</v>
      </c>
      <c r="M51" s="46">
        <v>39.47</v>
      </c>
    </row>
    <row r="52" spans="1:13" x14ac:dyDescent="0.35">
      <c r="A52" s="6">
        <v>45</v>
      </c>
      <c r="B52" s="44">
        <v>1.7979999999999999E-3</v>
      </c>
      <c r="C52" s="44">
        <v>1.797E-3</v>
      </c>
      <c r="D52" s="45">
        <v>96097.600000000006</v>
      </c>
      <c r="E52" s="45">
        <v>172.7</v>
      </c>
      <c r="F52" s="46">
        <v>35.74</v>
      </c>
      <c r="G52" s="6" t="s">
        <v>9</v>
      </c>
      <c r="H52" s="6">
        <v>45</v>
      </c>
      <c r="I52" s="44">
        <v>1.119E-3</v>
      </c>
      <c r="J52" s="44">
        <v>1.1180000000000001E-3</v>
      </c>
      <c r="K52" s="45">
        <v>97976</v>
      </c>
      <c r="L52" s="45">
        <v>109.6</v>
      </c>
      <c r="M52" s="46">
        <v>38.54</v>
      </c>
    </row>
    <row r="53" spans="1:13" x14ac:dyDescent="0.35">
      <c r="A53" s="6">
        <v>46</v>
      </c>
      <c r="B53" s="44">
        <v>2.519E-3</v>
      </c>
      <c r="C53" s="44">
        <v>2.516E-3</v>
      </c>
      <c r="D53" s="45">
        <v>95925</v>
      </c>
      <c r="E53" s="45">
        <v>241.3</v>
      </c>
      <c r="F53" s="46">
        <v>34.799999999999997</v>
      </c>
      <c r="G53" s="6" t="s">
        <v>9</v>
      </c>
      <c r="H53" s="6">
        <v>46</v>
      </c>
      <c r="I53" s="44">
        <v>1.699E-3</v>
      </c>
      <c r="J53" s="44">
        <v>1.6980000000000001E-3</v>
      </c>
      <c r="K53" s="45">
        <v>97866.4</v>
      </c>
      <c r="L53" s="45">
        <v>166.2</v>
      </c>
      <c r="M53" s="46">
        <v>37.58</v>
      </c>
    </row>
    <row r="54" spans="1:13" x14ac:dyDescent="0.35">
      <c r="A54" s="6">
        <v>47</v>
      </c>
      <c r="B54" s="44">
        <v>2.4620000000000002E-3</v>
      </c>
      <c r="C54" s="44">
        <v>2.4589999999999998E-3</v>
      </c>
      <c r="D54" s="45">
        <v>95683.6</v>
      </c>
      <c r="E54" s="45">
        <v>235.3</v>
      </c>
      <c r="F54" s="46">
        <v>33.89</v>
      </c>
      <c r="G54" s="6" t="s">
        <v>9</v>
      </c>
      <c r="H54" s="6">
        <v>47</v>
      </c>
      <c r="I54" s="44">
        <v>1.621E-3</v>
      </c>
      <c r="J54" s="44">
        <v>1.6199999999999999E-3</v>
      </c>
      <c r="K54" s="45">
        <v>97700.3</v>
      </c>
      <c r="L54" s="45">
        <v>158.30000000000001</v>
      </c>
      <c r="M54" s="46">
        <v>36.64</v>
      </c>
    </row>
    <row r="55" spans="1:13" x14ac:dyDescent="0.35">
      <c r="A55" s="6">
        <v>48</v>
      </c>
      <c r="B55" s="44">
        <v>2.8909999999999999E-3</v>
      </c>
      <c r="C55" s="44">
        <v>2.8869999999999998E-3</v>
      </c>
      <c r="D55" s="45">
        <v>95448.3</v>
      </c>
      <c r="E55" s="45">
        <v>275.5</v>
      </c>
      <c r="F55" s="46">
        <v>32.97</v>
      </c>
      <c r="G55" s="6" t="s">
        <v>9</v>
      </c>
      <c r="H55" s="6">
        <v>48</v>
      </c>
      <c r="I55" s="44">
        <v>1.5560000000000001E-3</v>
      </c>
      <c r="J55" s="44">
        <v>1.555E-3</v>
      </c>
      <c r="K55" s="45">
        <v>97542</v>
      </c>
      <c r="L55" s="45">
        <v>151.6</v>
      </c>
      <c r="M55" s="46">
        <v>35.700000000000003</v>
      </c>
    </row>
    <row r="56" spans="1:13" x14ac:dyDescent="0.35">
      <c r="A56" s="6">
        <v>49</v>
      </c>
      <c r="B56" s="44">
        <v>2.9359999999999998E-3</v>
      </c>
      <c r="C56" s="44">
        <v>2.9320000000000001E-3</v>
      </c>
      <c r="D56" s="45">
        <v>95172.800000000003</v>
      </c>
      <c r="E56" s="45">
        <v>279</v>
      </c>
      <c r="F56" s="46">
        <v>32.07</v>
      </c>
      <c r="G56" s="6" t="s">
        <v>9</v>
      </c>
      <c r="H56" s="6">
        <v>49</v>
      </c>
      <c r="I56" s="44">
        <v>1.887E-3</v>
      </c>
      <c r="J56" s="44">
        <v>1.885E-3</v>
      </c>
      <c r="K56" s="45">
        <v>97390.3</v>
      </c>
      <c r="L56" s="45">
        <v>183.6</v>
      </c>
      <c r="M56" s="46">
        <v>34.76</v>
      </c>
    </row>
    <row r="57" spans="1:13" x14ac:dyDescent="0.35">
      <c r="A57" s="6">
        <v>50</v>
      </c>
      <c r="B57" s="44">
        <v>3.4979999999999998E-3</v>
      </c>
      <c r="C57" s="44">
        <v>3.4910000000000002E-3</v>
      </c>
      <c r="D57" s="45">
        <v>94893.7</v>
      </c>
      <c r="E57" s="45">
        <v>331.3</v>
      </c>
      <c r="F57" s="46">
        <v>31.16</v>
      </c>
      <c r="G57" s="6" t="s">
        <v>9</v>
      </c>
      <c r="H57" s="6">
        <v>50</v>
      </c>
      <c r="I57" s="44">
        <v>1.851E-3</v>
      </c>
      <c r="J57" s="44">
        <v>1.8500000000000001E-3</v>
      </c>
      <c r="K57" s="45">
        <v>97206.8</v>
      </c>
      <c r="L57" s="45">
        <v>179.8</v>
      </c>
      <c r="M57" s="46">
        <v>33.82</v>
      </c>
    </row>
    <row r="58" spans="1:13" x14ac:dyDescent="0.35">
      <c r="A58" s="6">
        <v>51</v>
      </c>
      <c r="B58" s="44">
        <v>3.7030000000000001E-3</v>
      </c>
      <c r="C58" s="44">
        <v>3.6960000000000001E-3</v>
      </c>
      <c r="D58" s="45">
        <v>94562.4</v>
      </c>
      <c r="E58" s="45">
        <v>349.5</v>
      </c>
      <c r="F58" s="46">
        <v>30.27</v>
      </c>
      <c r="G58" s="6" t="s">
        <v>9</v>
      </c>
      <c r="H58" s="6">
        <v>51</v>
      </c>
      <c r="I58" s="44">
        <v>2.6949999999999999E-3</v>
      </c>
      <c r="J58" s="44">
        <v>2.6919999999999999E-3</v>
      </c>
      <c r="K58" s="45">
        <v>97027</v>
      </c>
      <c r="L58" s="45">
        <v>261.2</v>
      </c>
      <c r="M58" s="46">
        <v>32.880000000000003</v>
      </c>
    </row>
    <row r="59" spans="1:13" x14ac:dyDescent="0.35">
      <c r="A59" s="6">
        <v>52</v>
      </c>
      <c r="B59" s="44">
        <v>3.7799999999999999E-3</v>
      </c>
      <c r="C59" s="44">
        <v>3.7729999999999999E-3</v>
      </c>
      <c r="D59" s="45">
        <v>94212.9</v>
      </c>
      <c r="E59" s="45">
        <v>355.5</v>
      </c>
      <c r="F59" s="46">
        <v>29.38</v>
      </c>
      <c r="G59" s="6" t="s">
        <v>9</v>
      </c>
      <c r="H59" s="6">
        <v>52</v>
      </c>
      <c r="I59" s="44">
        <v>2.8E-3</v>
      </c>
      <c r="J59" s="44">
        <v>2.7959999999999999E-3</v>
      </c>
      <c r="K59" s="45">
        <v>96765.8</v>
      </c>
      <c r="L59" s="45">
        <v>270.60000000000002</v>
      </c>
      <c r="M59" s="46">
        <v>31.97</v>
      </c>
    </row>
    <row r="60" spans="1:13" x14ac:dyDescent="0.35">
      <c r="A60" s="6">
        <v>53</v>
      </c>
      <c r="B60" s="44">
        <v>3.6459999999999999E-3</v>
      </c>
      <c r="C60" s="44">
        <v>3.64E-3</v>
      </c>
      <c r="D60" s="45">
        <v>93857.4</v>
      </c>
      <c r="E60" s="45">
        <v>341.6</v>
      </c>
      <c r="F60" s="46">
        <v>28.49</v>
      </c>
      <c r="G60" s="6" t="s">
        <v>9</v>
      </c>
      <c r="H60" s="6">
        <v>53</v>
      </c>
      <c r="I60" s="44">
        <v>3.7090000000000001E-3</v>
      </c>
      <c r="J60" s="44">
        <v>3.702E-3</v>
      </c>
      <c r="K60" s="45">
        <v>96495.2</v>
      </c>
      <c r="L60" s="45">
        <v>357.2</v>
      </c>
      <c r="M60" s="46">
        <v>31.06</v>
      </c>
    </row>
    <row r="61" spans="1:13" x14ac:dyDescent="0.35">
      <c r="A61" s="6">
        <v>54</v>
      </c>
      <c r="B61" s="44">
        <v>4.6750000000000003E-3</v>
      </c>
      <c r="C61" s="44">
        <v>4.6639999999999997E-3</v>
      </c>
      <c r="D61" s="45">
        <v>93515.8</v>
      </c>
      <c r="E61" s="45">
        <v>436.2</v>
      </c>
      <c r="F61" s="46">
        <v>27.59</v>
      </c>
      <c r="G61" s="6" t="s">
        <v>9</v>
      </c>
      <c r="H61" s="6">
        <v>54</v>
      </c>
      <c r="I61" s="44">
        <v>3.3570000000000002E-3</v>
      </c>
      <c r="J61" s="44">
        <v>3.3509999999999998E-3</v>
      </c>
      <c r="K61" s="45">
        <v>96138</v>
      </c>
      <c r="L61" s="45">
        <v>322.2</v>
      </c>
      <c r="M61" s="46">
        <v>30.17</v>
      </c>
    </row>
    <row r="62" spans="1:13" x14ac:dyDescent="0.35">
      <c r="A62" s="6">
        <v>55</v>
      </c>
      <c r="B62" s="44">
        <v>3.833E-3</v>
      </c>
      <c r="C62" s="44">
        <v>3.826E-3</v>
      </c>
      <c r="D62" s="45">
        <v>93079.6</v>
      </c>
      <c r="E62" s="45">
        <v>356.1</v>
      </c>
      <c r="F62" s="46">
        <v>26.72</v>
      </c>
      <c r="G62" s="6" t="s">
        <v>9</v>
      </c>
      <c r="H62" s="6">
        <v>55</v>
      </c>
      <c r="I62" s="44">
        <v>3.3050000000000002E-3</v>
      </c>
      <c r="J62" s="44">
        <v>3.2989999999999998E-3</v>
      </c>
      <c r="K62" s="45">
        <v>95815.8</v>
      </c>
      <c r="L62" s="45">
        <v>316.10000000000002</v>
      </c>
      <c r="M62" s="46">
        <v>29.27</v>
      </c>
    </row>
    <row r="63" spans="1:13" x14ac:dyDescent="0.35">
      <c r="A63" s="6">
        <v>56</v>
      </c>
      <c r="B63" s="44">
        <v>5.5490000000000001E-3</v>
      </c>
      <c r="C63" s="44">
        <v>5.5329999999999997E-3</v>
      </c>
      <c r="D63" s="45">
        <v>92723.5</v>
      </c>
      <c r="E63" s="45">
        <v>513.1</v>
      </c>
      <c r="F63" s="46">
        <v>25.82</v>
      </c>
      <c r="G63" s="6" t="s">
        <v>9</v>
      </c>
      <c r="H63" s="6">
        <v>56</v>
      </c>
      <c r="I63" s="44">
        <v>3.6219999999999998E-3</v>
      </c>
      <c r="J63" s="44">
        <v>3.6159999999999999E-3</v>
      </c>
      <c r="K63" s="45">
        <v>95499.7</v>
      </c>
      <c r="L63" s="45">
        <v>345.3</v>
      </c>
      <c r="M63" s="46">
        <v>28.37</v>
      </c>
    </row>
    <row r="64" spans="1:13" x14ac:dyDescent="0.35">
      <c r="A64" s="6">
        <v>57</v>
      </c>
      <c r="B64" s="44">
        <v>7.3600000000000002E-3</v>
      </c>
      <c r="C64" s="44">
        <v>7.3330000000000001E-3</v>
      </c>
      <c r="D64" s="45">
        <v>92210.5</v>
      </c>
      <c r="E64" s="45">
        <v>676.2</v>
      </c>
      <c r="F64" s="46">
        <v>24.96</v>
      </c>
      <c r="G64" s="6" t="s">
        <v>9</v>
      </c>
      <c r="H64" s="6">
        <v>57</v>
      </c>
      <c r="I64" s="44">
        <v>4.4159999999999998E-3</v>
      </c>
      <c r="J64" s="44">
        <v>4.4070000000000003E-3</v>
      </c>
      <c r="K64" s="45">
        <v>95154.4</v>
      </c>
      <c r="L64" s="45">
        <v>419.3</v>
      </c>
      <c r="M64" s="46">
        <v>27.47</v>
      </c>
    </row>
    <row r="65" spans="1:13" x14ac:dyDescent="0.35">
      <c r="A65" s="6">
        <v>58</v>
      </c>
      <c r="B65" s="44">
        <v>5.0939999999999996E-3</v>
      </c>
      <c r="C65" s="44">
        <v>5.0809999999999996E-3</v>
      </c>
      <c r="D65" s="45">
        <v>91534.2</v>
      </c>
      <c r="E65" s="45">
        <v>465.1</v>
      </c>
      <c r="F65" s="46">
        <v>24.14</v>
      </c>
      <c r="G65" s="6" t="s">
        <v>9</v>
      </c>
      <c r="H65" s="6">
        <v>58</v>
      </c>
      <c r="I65" s="44">
        <v>5.3660000000000001E-3</v>
      </c>
      <c r="J65" s="44">
        <v>5.3509999999999999E-3</v>
      </c>
      <c r="K65" s="45">
        <v>94735.1</v>
      </c>
      <c r="L65" s="45">
        <v>507</v>
      </c>
      <c r="M65" s="46">
        <v>26.59</v>
      </c>
    </row>
    <row r="66" spans="1:13" x14ac:dyDescent="0.35">
      <c r="A66" s="6">
        <v>59</v>
      </c>
      <c r="B66" s="44">
        <v>6.914E-3</v>
      </c>
      <c r="C66" s="44">
        <v>6.8900000000000003E-3</v>
      </c>
      <c r="D66" s="45">
        <v>91069.1</v>
      </c>
      <c r="E66" s="45">
        <v>627.4</v>
      </c>
      <c r="F66" s="46">
        <v>23.26</v>
      </c>
      <c r="G66" s="6" t="s">
        <v>9</v>
      </c>
      <c r="H66" s="6">
        <v>59</v>
      </c>
      <c r="I66" s="44">
        <v>5.006E-3</v>
      </c>
      <c r="J66" s="44">
        <v>4.9940000000000002E-3</v>
      </c>
      <c r="K66" s="45">
        <v>94228.1</v>
      </c>
      <c r="L66" s="45">
        <v>470.5</v>
      </c>
      <c r="M66" s="46">
        <v>25.73</v>
      </c>
    </row>
    <row r="67" spans="1:13" x14ac:dyDescent="0.35">
      <c r="A67" s="6">
        <v>60</v>
      </c>
      <c r="B67" s="44">
        <v>7.9059999999999998E-3</v>
      </c>
      <c r="C67" s="44">
        <v>7.8740000000000008E-3</v>
      </c>
      <c r="D67" s="45">
        <v>90441.7</v>
      </c>
      <c r="E67" s="45">
        <v>712.2</v>
      </c>
      <c r="F67" s="46">
        <v>22.42</v>
      </c>
      <c r="G67" s="6" t="s">
        <v>9</v>
      </c>
      <c r="H67" s="6">
        <v>60</v>
      </c>
      <c r="I67" s="44">
        <v>6.2500000000000003E-3</v>
      </c>
      <c r="J67" s="44">
        <v>6.2310000000000004E-3</v>
      </c>
      <c r="K67" s="45">
        <v>93757.6</v>
      </c>
      <c r="L67" s="45">
        <v>584.20000000000005</v>
      </c>
      <c r="M67" s="46">
        <v>24.86</v>
      </c>
    </row>
    <row r="68" spans="1:13" x14ac:dyDescent="0.35">
      <c r="A68" s="6">
        <v>61</v>
      </c>
      <c r="B68" s="44">
        <v>9.7619999999999998E-3</v>
      </c>
      <c r="C68" s="44">
        <v>9.7149999999999997E-3</v>
      </c>
      <c r="D68" s="45">
        <v>89729.5</v>
      </c>
      <c r="E68" s="45">
        <v>871.7</v>
      </c>
      <c r="F68" s="46">
        <v>21.59</v>
      </c>
      <c r="G68" s="6" t="s">
        <v>9</v>
      </c>
      <c r="H68" s="6">
        <v>61</v>
      </c>
      <c r="I68" s="44">
        <v>5.5449999999999996E-3</v>
      </c>
      <c r="J68" s="44">
        <v>5.5300000000000002E-3</v>
      </c>
      <c r="K68" s="45">
        <v>93173.5</v>
      </c>
      <c r="L68" s="45">
        <v>515.20000000000005</v>
      </c>
      <c r="M68" s="46">
        <v>24.01</v>
      </c>
    </row>
    <row r="69" spans="1:13" x14ac:dyDescent="0.35">
      <c r="A69" s="6">
        <v>62</v>
      </c>
      <c r="B69" s="44">
        <v>8.9280000000000002E-3</v>
      </c>
      <c r="C69" s="44">
        <v>8.8880000000000001E-3</v>
      </c>
      <c r="D69" s="45">
        <v>88857.8</v>
      </c>
      <c r="E69" s="45">
        <v>789.8</v>
      </c>
      <c r="F69" s="46">
        <v>20.8</v>
      </c>
      <c r="G69" s="6" t="s">
        <v>9</v>
      </c>
      <c r="H69" s="6">
        <v>62</v>
      </c>
      <c r="I69" s="44">
        <v>7.7390000000000002E-3</v>
      </c>
      <c r="J69" s="44">
        <v>7.7099999999999998E-3</v>
      </c>
      <c r="K69" s="45">
        <v>92658.2</v>
      </c>
      <c r="L69" s="45">
        <v>714.4</v>
      </c>
      <c r="M69" s="46">
        <v>23.14</v>
      </c>
    </row>
    <row r="70" spans="1:13" x14ac:dyDescent="0.35">
      <c r="A70" s="6">
        <v>63</v>
      </c>
      <c r="B70" s="44">
        <v>9.7040000000000008E-3</v>
      </c>
      <c r="C70" s="44">
        <v>9.6570000000000007E-3</v>
      </c>
      <c r="D70" s="45">
        <v>88068</v>
      </c>
      <c r="E70" s="45">
        <v>850.4</v>
      </c>
      <c r="F70" s="46">
        <v>19.98</v>
      </c>
      <c r="G70" s="6" t="s">
        <v>9</v>
      </c>
      <c r="H70" s="6">
        <v>63</v>
      </c>
      <c r="I70" s="44">
        <v>6.7369999999999999E-3</v>
      </c>
      <c r="J70" s="44">
        <v>6.7140000000000003E-3</v>
      </c>
      <c r="K70" s="45">
        <v>91943.9</v>
      </c>
      <c r="L70" s="45">
        <v>617.29999999999995</v>
      </c>
      <c r="M70" s="46">
        <v>22.31</v>
      </c>
    </row>
    <row r="71" spans="1:13" x14ac:dyDescent="0.35">
      <c r="A71" s="6">
        <v>64</v>
      </c>
      <c r="B71" s="44">
        <v>1.1110999999999999E-2</v>
      </c>
      <c r="C71" s="44">
        <v>1.1050000000000001E-2</v>
      </c>
      <c r="D71" s="45">
        <v>87217.600000000006</v>
      </c>
      <c r="E71" s="45">
        <v>963.7</v>
      </c>
      <c r="F71" s="46">
        <v>19.170000000000002</v>
      </c>
      <c r="G71" s="6" t="s">
        <v>9</v>
      </c>
      <c r="H71" s="6">
        <v>64</v>
      </c>
      <c r="I71" s="44">
        <v>8.0429999999999998E-3</v>
      </c>
      <c r="J71" s="44">
        <v>8.0110000000000008E-3</v>
      </c>
      <c r="K71" s="45">
        <v>91326.6</v>
      </c>
      <c r="L71" s="45">
        <v>731.6</v>
      </c>
      <c r="M71" s="46">
        <v>21.46</v>
      </c>
    </row>
    <row r="72" spans="1:13" x14ac:dyDescent="0.35">
      <c r="A72" s="6">
        <v>65</v>
      </c>
      <c r="B72" s="44">
        <v>1.3263E-2</v>
      </c>
      <c r="C72" s="44">
        <v>1.3176E-2</v>
      </c>
      <c r="D72" s="45">
        <v>86253.9</v>
      </c>
      <c r="E72" s="45">
        <v>1136.5</v>
      </c>
      <c r="F72" s="46">
        <v>18.38</v>
      </c>
      <c r="G72" s="6" t="s">
        <v>9</v>
      </c>
      <c r="H72" s="6">
        <v>65</v>
      </c>
      <c r="I72" s="44">
        <v>8.7220000000000006E-3</v>
      </c>
      <c r="J72" s="44">
        <v>8.6840000000000007E-3</v>
      </c>
      <c r="K72" s="45">
        <v>90594.9</v>
      </c>
      <c r="L72" s="45">
        <v>786.7</v>
      </c>
      <c r="M72" s="46">
        <v>20.63</v>
      </c>
    </row>
    <row r="73" spans="1:13" x14ac:dyDescent="0.35">
      <c r="A73" s="6">
        <v>66</v>
      </c>
      <c r="B73" s="44">
        <v>1.4378E-2</v>
      </c>
      <c r="C73" s="44">
        <v>1.4274999999999999E-2</v>
      </c>
      <c r="D73" s="45">
        <v>85117.4</v>
      </c>
      <c r="E73" s="45">
        <v>1215.0999999999999</v>
      </c>
      <c r="F73" s="46">
        <v>17.62</v>
      </c>
      <c r="G73" s="6" t="s">
        <v>9</v>
      </c>
      <c r="H73" s="6">
        <v>66</v>
      </c>
      <c r="I73" s="44">
        <v>1.0031999999999999E-2</v>
      </c>
      <c r="J73" s="44">
        <v>9.9819999999999996E-3</v>
      </c>
      <c r="K73" s="45">
        <v>89808.2</v>
      </c>
      <c r="L73" s="45">
        <v>896.5</v>
      </c>
      <c r="M73" s="46">
        <v>19.809999999999999</v>
      </c>
    </row>
    <row r="74" spans="1:13" x14ac:dyDescent="0.35">
      <c r="A74" s="6">
        <v>67</v>
      </c>
      <c r="B74" s="44">
        <v>1.4104E-2</v>
      </c>
      <c r="C74" s="44">
        <v>1.4005E-2</v>
      </c>
      <c r="D74" s="45">
        <v>83902.3</v>
      </c>
      <c r="E74" s="45">
        <v>1175</v>
      </c>
      <c r="F74" s="46">
        <v>16.87</v>
      </c>
      <c r="G74" s="6" t="s">
        <v>9</v>
      </c>
      <c r="H74" s="6">
        <v>67</v>
      </c>
      <c r="I74" s="44">
        <v>1.0272999999999999E-2</v>
      </c>
      <c r="J74" s="44">
        <v>1.022E-2</v>
      </c>
      <c r="K74" s="45">
        <v>88911.8</v>
      </c>
      <c r="L74" s="45">
        <v>908.7</v>
      </c>
      <c r="M74" s="46">
        <v>19</v>
      </c>
    </row>
    <row r="75" spans="1:13" x14ac:dyDescent="0.35">
      <c r="A75" s="6">
        <v>68</v>
      </c>
      <c r="B75" s="44">
        <v>1.7721000000000001E-2</v>
      </c>
      <c r="C75" s="44">
        <v>1.7565000000000001E-2</v>
      </c>
      <c r="D75" s="45">
        <v>82727.3</v>
      </c>
      <c r="E75" s="45">
        <v>1453.1</v>
      </c>
      <c r="F75" s="46">
        <v>16.100000000000001</v>
      </c>
      <c r="G75" s="6" t="s">
        <v>9</v>
      </c>
      <c r="H75" s="6">
        <v>68</v>
      </c>
      <c r="I75" s="44">
        <v>1.1811E-2</v>
      </c>
      <c r="J75" s="44">
        <v>1.1741E-2</v>
      </c>
      <c r="K75" s="45">
        <v>88003.1</v>
      </c>
      <c r="L75" s="45">
        <v>1033.3</v>
      </c>
      <c r="M75" s="46">
        <v>18.190000000000001</v>
      </c>
    </row>
    <row r="76" spans="1:13" x14ac:dyDescent="0.35">
      <c r="A76" s="6">
        <v>69</v>
      </c>
      <c r="B76" s="44">
        <v>1.8211999999999999E-2</v>
      </c>
      <c r="C76" s="44">
        <v>1.8047000000000001E-2</v>
      </c>
      <c r="D76" s="45">
        <v>81274.100000000006</v>
      </c>
      <c r="E76" s="45">
        <v>1466.8</v>
      </c>
      <c r="F76" s="46">
        <v>15.38</v>
      </c>
      <c r="G76" s="6" t="s">
        <v>9</v>
      </c>
      <c r="H76" s="6">
        <v>69</v>
      </c>
      <c r="I76" s="44">
        <v>1.1117999999999999E-2</v>
      </c>
      <c r="J76" s="44">
        <v>1.1056E-2</v>
      </c>
      <c r="K76" s="45">
        <v>86969.8</v>
      </c>
      <c r="L76" s="45">
        <v>961.5</v>
      </c>
      <c r="M76" s="46">
        <v>17.399999999999999</v>
      </c>
    </row>
    <row r="77" spans="1:13" x14ac:dyDescent="0.35">
      <c r="A77" s="6">
        <v>70</v>
      </c>
      <c r="B77" s="44">
        <v>2.5599E-2</v>
      </c>
      <c r="C77" s="44">
        <v>2.5274999999999999E-2</v>
      </c>
      <c r="D77" s="45">
        <v>79807.3</v>
      </c>
      <c r="E77" s="45">
        <v>2017.1</v>
      </c>
      <c r="F77" s="46">
        <v>14.65</v>
      </c>
      <c r="G77" s="6" t="s">
        <v>9</v>
      </c>
      <c r="H77" s="6">
        <v>70</v>
      </c>
      <c r="I77" s="44">
        <v>1.2959999999999999E-2</v>
      </c>
      <c r="J77" s="44">
        <v>1.2876E-2</v>
      </c>
      <c r="K77" s="45">
        <v>86008.3</v>
      </c>
      <c r="L77" s="45">
        <v>1107.5</v>
      </c>
      <c r="M77" s="46">
        <v>16.59</v>
      </c>
    </row>
    <row r="78" spans="1:13" x14ac:dyDescent="0.35">
      <c r="A78" s="6">
        <v>71</v>
      </c>
      <c r="B78" s="44">
        <v>2.1090000000000001E-2</v>
      </c>
      <c r="C78" s="44">
        <v>2.087E-2</v>
      </c>
      <c r="D78" s="45">
        <v>77790.2</v>
      </c>
      <c r="E78" s="45">
        <v>1623.5</v>
      </c>
      <c r="F78" s="46">
        <v>14.02</v>
      </c>
      <c r="G78" s="6" t="s">
        <v>9</v>
      </c>
      <c r="H78" s="6">
        <v>71</v>
      </c>
      <c r="I78" s="44">
        <v>1.4552000000000001E-2</v>
      </c>
      <c r="J78" s="44">
        <v>1.4447E-2</v>
      </c>
      <c r="K78" s="45">
        <v>84900.800000000003</v>
      </c>
      <c r="L78" s="45">
        <v>1226.5999999999999</v>
      </c>
      <c r="M78" s="46">
        <v>15.8</v>
      </c>
    </row>
    <row r="79" spans="1:13" x14ac:dyDescent="0.35">
      <c r="A79" s="6">
        <v>72</v>
      </c>
      <c r="B79" s="44">
        <v>2.6033000000000001E-2</v>
      </c>
      <c r="C79" s="44">
        <v>2.5697999999999999E-2</v>
      </c>
      <c r="D79" s="45">
        <v>76166.7</v>
      </c>
      <c r="E79" s="45">
        <v>1957.4</v>
      </c>
      <c r="F79" s="46">
        <v>13.31</v>
      </c>
      <c r="G79" s="6" t="s">
        <v>9</v>
      </c>
      <c r="H79" s="6">
        <v>72</v>
      </c>
      <c r="I79" s="44">
        <v>1.6914999999999999E-2</v>
      </c>
      <c r="J79" s="44">
        <v>1.6773E-2</v>
      </c>
      <c r="K79" s="45">
        <v>83674.2</v>
      </c>
      <c r="L79" s="45">
        <v>1403.5</v>
      </c>
      <c r="M79" s="46">
        <v>15.03</v>
      </c>
    </row>
    <row r="80" spans="1:13" x14ac:dyDescent="0.35">
      <c r="A80" s="6">
        <v>73</v>
      </c>
      <c r="B80" s="44">
        <v>2.3251999999999998E-2</v>
      </c>
      <c r="C80" s="44">
        <v>2.2984999999999998E-2</v>
      </c>
      <c r="D80" s="45">
        <v>74209.3</v>
      </c>
      <c r="E80" s="45">
        <v>1705.7</v>
      </c>
      <c r="F80" s="46">
        <v>12.64</v>
      </c>
      <c r="G80" s="6" t="s">
        <v>9</v>
      </c>
      <c r="H80" s="6">
        <v>73</v>
      </c>
      <c r="I80" s="44">
        <v>1.7505E-2</v>
      </c>
      <c r="J80" s="44">
        <v>1.7353E-2</v>
      </c>
      <c r="K80" s="45">
        <v>82270.8</v>
      </c>
      <c r="L80" s="45">
        <v>1427.6</v>
      </c>
      <c r="M80" s="46">
        <v>14.27</v>
      </c>
    </row>
    <row r="81" spans="1:13" x14ac:dyDescent="0.35">
      <c r="A81" s="6">
        <v>74</v>
      </c>
      <c r="B81" s="44">
        <v>2.8250000000000001E-2</v>
      </c>
      <c r="C81" s="44">
        <v>2.7855999999999999E-2</v>
      </c>
      <c r="D81" s="45">
        <v>72503.7</v>
      </c>
      <c r="E81" s="45">
        <v>2019.7</v>
      </c>
      <c r="F81" s="46">
        <v>11.93</v>
      </c>
      <c r="G81" s="6" t="s">
        <v>9</v>
      </c>
      <c r="H81" s="6">
        <v>74</v>
      </c>
      <c r="I81" s="44">
        <v>2.0775999999999999E-2</v>
      </c>
      <c r="J81" s="44">
        <v>2.0563000000000001E-2</v>
      </c>
      <c r="K81" s="45">
        <v>80843.100000000006</v>
      </c>
      <c r="L81" s="45">
        <v>1662.4</v>
      </c>
      <c r="M81" s="46">
        <v>13.52</v>
      </c>
    </row>
    <row r="82" spans="1:13" x14ac:dyDescent="0.35">
      <c r="A82" s="6">
        <v>75</v>
      </c>
      <c r="B82" s="44">
        <v>2.87E-2</v>
      </c>
      <c r="C82" s="44">
        <v>2.8294E-2</v>
      </c>
      <c r="D82" s="45">
        <v>70484</v>
      </c>
      <c r="E82" s="45">
        <v>1994.3</v>
      </c>
      <c r="F82" s="46">
        <v>11.26</v>
      </c>
      <c r="G82" s="6" t="s">
        <v>9</v>
      </c>
      <c r="H82" s="6">
        <v>75</v>
      </c>
      <c r="I82" s="44">
        <v>2.8107E-2</v>
      </c>
      <c r="J82" s="44">
        <v>2.7716999999999999E-2</v>
      </c>
      <c r="K82" s="45">
        <v>79180.800000000003</v>
      </c>
      <c r="L82" s="45">
        <v>2194.6999999999998</v>
      </c>
      <c r="M82" s="46">
        <v>12.79</v>
      </c>
    </row>
    <row r="83" spans="1:13" x14ac:dyDescent="0.35">
      <c r="A83" s="6">
        <v>76</v>
      </c>
      <c r="B83" s="44">
        <v>3.6422999999999997E-2</v>
      </c>
      <c r="C83" s="44">
        <v>3.5770999999999997E-2</v>
      </c>
      <c r="D83" s="45">
        <v>68489.7</v>
      </c>
      <c r="E83" s="45">
        <v>2450</v>
      </c>
      <c r="F83" s="46">
        <v>10.57</v>
      </c>
      <c r="G83" s="6" t="s">
        <v>9</v>
      </c>
      <c r="H83" s="6">
        <v>76</v>
      </c>
      <c r="I83" s="44">
        <v>3.0093000000000002E-2</v>
      </c>
      <c r="J83" s="44">
        <v>2.9647E-2</v>
      </c>
      <c r="K83" s="45">
        <v>76986.100000000006</v>
      </c>
      <c r="L83" s="45">
        <v>2282.4</v>
      </c>
      <c r="M83" s="46">
        <v>12.14</v>
      </c>
    </row>
    <row r="84" spans="1:13" x14ac:dyDescent="0.35">
      <c r="A84" s="6">
        <v>77</v>
      </c>
      <c r="B84" s="44">
        <v>4.2750999999999997E-2</v>
      </c>
      <c r="C84" s="44">
        <v>4.1855999999999997E-2</v>
      </c>
      <c r="D84" s="45">
        <v>66039.7</v>
      </c>
      <c r="E84" s="45">
        <v>2764.2</v>
      </c>
      <c r="F84" s="46">
        <v>9.94</v>
      </c>
      <c r="G84" s="6" t="s">
        <v>9</v>
      </c>
      <c r="H84" s="6">
        <v>77</v>
      </c>
      <c r="I84" s="44">
        <v>3.2876000000000002E-2</v>
      </c>
      <c r="J84" s="44">
        <v>3.2344999999999999E-2</v>
      </c>
      <c r="K84" s="45">
        <v>74703.7</v>
      </c>
      <c r="L84" s="45">
        <v>2416.3000000000002</v>
      </c>
      <c r="M84" s="46">
        <v>11.5</v>
      </c>
    </row>
    <row r="85" spans="1:13" x14ac:dyDescent="0.35">
      <c r="A85" s="6">
        <v>78</v>
      </c>
      <c r="B85" s="44">
        <v>4.5657000000000003E-2</v>
      </c>
      <c r="C85" s="44">
        <v>4.4637999999999997E-2</v>
      </c>
      <c r="D85" s="45">
        <v>63275.6</v>
      </c>
      <c r="E85" s="45">
        <v>2824.5</v>
      </c>
      <c r="F85" s="46">
        <v>9.36</v>
      </c>
      <c r="G85" s="6" t="s">
        <v>9</v>
      </c>
      <c r="H85" s="6">
        <v>78</v>
      </c>
      <c r="I85" s="44">
        <v>3.4261E-2</v>
      </c>
      <c r="J85" s="44">
        <v>3.3683999999999999E-2</v>
      </c>
      <c r="K85" s="45">
        <v>72287.399999999994</v>
      </c>
      <c r="L85" s="45">
        <v>2434.9</v>
      </c>
      <c r="M85" s="46">
        <v>10.86</v>
      </c>
    </row>
    <row r="86" spans="1:13" x14ac:dyDescent="0.35">
      <c r="A86" s="6">
        <v>79</v>
      </c>
      <c r="B86" s="44">
        <v>5.491E-2</v>
      </c>
      <c r="C86" s="44">
        <v>5.3442999999999997E-2</v>
      </c>
      <c r="D86" s="45">
        <v>60451.1</v>
      </c>
      <c r="E86" s="45">
        <v>3230.7</v>
      </c>
      <c r="F86" s="46">
        <v>8.77</v>
      </c>
      <c r="G86" s="6" t="s">
        <v>9</v>
      </c>
      <c r="H86" s="6">
        <v>79</v>
      </c>
      <c r="I86" s="44">
        <v>3.5575000000000002E-2</v>
      </c>
      <c r="J86" s="44">
        <v>3.4953999999999999E-2</v>
      </c>
      <c r="K86" s="45">
        <v>69852.5</v>
      </c>
      <c r="L86" s="45">
        <v>2441.6</v>
      </c>
      <c r="M86" s="46">
        <v>10.23</v>
      </c>
    </row>
    <row r="87" spans="1:13" x14ac:dyDescent="0.35">
      <c r="A87" s="6">
        <v>80</v>
      </c>
      <c r="B87" s="44">
        <v>5.8556999999999998E-2</v>
      </c>
      <c r="C87" s="44">
        <v>5.6891999999999998E-2</v>
      </c>
      <c r="D87" s="45">
        <v>57220.4</v>
      </c>
      <c r="E87" s="45">
        <v>3255.4</v>
      </c>
      <c r="F87" s="46">
        <v>8.24</v>
      </c>
      <c r="G87" s="6" t="s">
        <v>9</v>
      </c>
      <c r="H87" s="6">
        <v>80</v>
      </c>
      <c r="I87" s="44">
        <v>4.3862999999999999E-2</v>
      </c>
      <c r="J87" s="44">
        <v>4.2922000000000002E-2</v>
      </c>
      <c r="K87" s="45">
        <v>67410.899999999994</v>
      </c>
      <c r="L87" s="45">
        <v>2893.4</v>
      </c>
      <c r="M87" s="46">
        <v>9.58</v>
      </c>
    </row>
    <row r="88" spans="1:13" x14ac:dyDescent="0.35">
      <c r="A88" s="6">
        <v>81</v>
      </c>
      <c r="B88" s="44">
        <v>6.6183000000000006E-2</v>
      </c>
      <c r="C88" s="44">
        <v>6.4062999999999995E-2</v>
      </c>
      <c r="D88" s="45">
        <v>53965</v>
      </c>
      <c r="E88" s="45">
        <v>3457.2</v>
      </c>
      <c r="F88" s="46">
        <v>7.7</v>
      </c>
      <c r="G88" s="6" t="s">
        <v>9</v>
      </c>
      <c r="H88" s="6">
        <v>81</v>
      </c>
      <c r="I88" s="44">
        <v>4.2054000000000001E-2</v>
      </c>
      <c r="J88" s="44">
        <v>4.1188000000000002E-2</v>
      </c>
      <c r="K88" s="45">
        <v>64517.5</v>
      </c>
      <c r="L88" s="45">
        <v>2657.4</v>
      </c>
      <c r="M88" s="46">
        <v>8.99</v>
      </c>
    </row>
    <row r="89" spans="1:13" x14ac:dyDescent="0.35">
      <c r="A89" s="6">
        <v>82</v>
      </c>
      <c r="B89" s="44">
        <v>7.9309000000000004E-2</v>
      </c>
      <c r="C89" s="44">
        <v>7.6284000000000005E-2</v>
      </c>
      <c r="D89" s="45">
        <v>50507.9</v>
      </c>
      <c r="E89" s="45">
        <v>3853</v>
      </c>
      <c r="F89" s="46">
        <v>7.2</v>
      </c>
      <c r="G89" s="6" t="s">
        <v>9</v>
      </c>
      <c r="H89" s="6">
        <v>82</v>
      </c>
      <c r="I89" s="44">
        <v>5.6447999999999998E-2</v>
      </c>
      <c r="J89" s="44">
        <v>5.4899000000000003E-2</v>
      </c>
      <c r="K89" s="45">
        <v>61860.1</v>
      </c>
      <c r="L89" s="45">
        <v>3396</v>
      </c>
      <c r="M89" s="46">
        <v>8.35</v>
      </c>
    </row>
    <row r="90" spans="1:13" x14ac:dyDescent="0.35">
      <c r="A90" s="6">
        <v>83</v>
      </c>
      <c r="B90" s="44">
        <v>8.3450999999999997E-2</v>
      </c>
      <c r="C90" s="44">
        <v>8.0109E-2</v>
      </c>
      <c r="D90" s="45">
        <v>46654.9</v>
      </c>
      <c r="E90" s="45">
        <v>3737.5</v>
      </c>
      <c r="F90" s="46">
        <v>6.75</v>
      </c>
      <c r="G90" s="6" t="s">
        <v>9</v>
      </c>
      <c r="H90" s="6">
        <v>83</v>
      </c>
      <c r="I90" s="44">
        <v>6.2281000000000003E-2</v>
      </c>
      <c r="J90" s="44">
        <v>6.0400000000000002E-2</v>
      </c>
      <c r="K90" s="45">
        <v>58464.1</v>
      </c>
      <c r="L90" s="45">
        <v>3531.3</v>
      </c>
      <c r="M90" s="46">
        <v>7.81</v>
      </c>
    </row>
    <row r="91" spans="1:13" x14ac:dyDescent="0.35">
      <c r="A91" s="6">
        <v>84</v>
      </c>
      <c r="B91" s="44">
        <v>9.8791000000000004E-2</v>
      </c>
      <c r="C91" s="44">
        <v>9.4141000000000002E-2</v>
      </c>
      <c r="D91" s="45">
        <v>42917.5</v>
      </c>
      <c r="E91" s="45">
        <v>4040.3</v>
      </c>
      <c r="F91" s="46">
        <v>6.29</v>
      </c>
      <c r="G91" s="6" t="s">
        <v>9</v>
      </c>
      <c r="H91" s="6">
        <v>84</v>
      </c>
      <c r="I91" s="44">
        <v>7.3469999999999994E-2</v>
      </c>
      <c r="J91" s="44">
        <v>7.0866999999999999E-2</v>
      </c>
      <c r="K91" s="45">
        <v>54932.800000000003</v>
      </c>
      <c r="L91" s="45">
        <v>3892.9</v>
      </c>
      <c r="M91" s="46">
        <v>7.28</v>
      </c>
    </row>
    <row r="92" spans="1:13" x14ac:dyDescent="0.35">
      <c r="A92" s="6">
        <v>85</v>
      </c>
      <c r="B92" s="44">
        <v>9.5057000000000003E-2</v>
      </c>
      <c r="C92" s="44">
        <v>9.0744000000000005E-2</v>
      </c>
      <c r="D92" s="45">
        <v>38877.199999999997</v>
      </c>
      <c r="E92" s="45">
        <v>3527.9</v>
      </c>
      <c r="F92" s="46">
        <v>5.9</v>
      </c>
      <c r="G92" s="6" t="s">
        <v>9</v>
      </c>
      <c r="H92" s="6">
        <v>85</v>
      </c>
      <c r="I92" s="44">
        <v>7.6670000000000002E-2</v>
      </c>
      <c r="J92" s="44">
        <v>7.3840000000000003E-2</v>
      </c>
      <c r="K92" s="45">
        <v>51039.9</v>
      </c>
      <c r="L92" s="45">
        <v>3768.8</v>
      </c>
      <c r="M92" s="46">
        <v>6.79</v>
      </c>
    </row>
    <row r="93" spans="1:13" x14ac:dyDescent="0.35">
      <c r="A93" s="6">
        <v>86</v>
      </c>
      <c r="B93" s="44">
        <v>0.107044</v>
      </c>
      <c r="C93" s="44">
        <v>0.101606</v>
      </c>
      <c r="D93" s="45">
        <v>35349.300000000003</v>
      </c>
      <c r="E93" s="45">
        <v>3591.7</v>
      </c>
      <c r="F93" s="46">
        <v>5.43</v>
      </c>
      <c r="G93" s="6" t="s">
        <v>9</v>
      </c>
      <c r="H93" s="6">
        <v>86</v>
      </c>
      <c r="I93" s="44">
        <v>9.4928999999999999E-2</v>
      </c>
      <c r="J93" s="44">
        <v>9.0626999999999999E-2</v>
      </c>
      <c r="K93" s="45">
        <v>47271.1</v>
      </c>
      <c r="L93" s="45">
        <v>4284.1000000000004</v>
      </c>
      <c r="M93" s="46">
        <v>6.29</v>
      </c>
    </row>
    <row r="94" spans="1:13" x14ac:dyDescent="0.35">
      <c r="A94" s="6">
        <v>87</v>
      </c>
      <c r="B94" s="44">
        <v>0.13082299999999999</v>
      </c>
      <c r="C94" s="44">
        <v>0.122791</v>
      </c>
      <c r="D94" s="45">
        <v>31757.599999999999</v>
      </c>
      <c r="E94" s="45">
        <v>3899.6</v>
      </c>
      <c r="F94" s="46">
        <v>4.99</v>
      </c>
      <c r="G94" s="6" t="s">
        <v>9</v>
      </c>
      <c r="H94" s="6">
        <v>87</v>
      </c>
      <c r="I94" s="44">
        <v>9.7560999999999995E-2</v>
      </c>
      <c r="J94" s="44">
        <v>9.3022999999999995E-2</v>
      </c>
      <c r="K94" s="45">
        <v>42987.1</v>
      </c>
      <c r="L94" s="45">
        <v>3998.8</v>
      </c>
      <c r="M94" s="46">
        <v>5.87</v>
      </c>
    </row>
    <row r="95" spans="1:13" x14ac:dyDescent="0.35">
      <c r="A95" s="6">
        <v>88</v>
      </c>
      <c r="B95" s="44">
        <v>0.161943</v>
      </c>
      <c r="C95" s="44">
        <v>0.149813</v>
      </c>
      <c r="D95" s="45">
        <v>27858</v>
      </c>
      <c r="E95" s="45">
        <v>4173.5</v>
      </c>
      <c r="F95" s="46">
        <v>4.62</v>
      </c>
      <c r="G95" s="6" t="s">
        <v>9</v>
      </c>
      <c r="H95" s="6">
        <v>88</v>
      </c>
      <c r="I95" s="44">
        <v>0.106325</v>
      </c>
      <c r="J95" s="44">
        <v>0.10095800000000001</v>
      </c>
      <c r="K95" s="45">
        <v>38988.300000000003</v>
      </c>
      <c r="L95" s="45">
        <v>3936.2</v>
      </c>
      <c r="M95" s="46">
        <v>5.42</v>
      </c>
    </row>
    <row r="96" spans="1:13" x14ac:dyDescent="0.35">
      <c r="A96" s="6">
        <v>89</v>
      </c>
      <c r="B96" s="44">
        <v>0.17383000000000001</v>
      </c>
      <c r="C96" s="44">
        <v>0.15992999999999999</v>
      </c>
      <c r="D96" s="45">
        <v>23684.6</v>
      </c>
      <c r="E96" s="45">
        <v>3787.9</v>
      </c>
      <c r="F96" s="46">
        <v>4.3499999999999996</v>
      </c>
      <c r="G96" s="6" t="s">
        <v>9</v>
      </c>
      <c r="H96" s="6">
        <v>89</v>
      </c>
      <c r="I96" s="44">
        <v>0.14305200000000001</v>
      </c>
      <c r="J96" s="44">
        <v>0.13350300000000001</v>
      </c>
      <c r="K96" s="45">
        <v>35052.1</v>
      </c>
      <c r="L96" s="45">
        <v>4679.6000000000004</v>
      </c>
      <c r="M96" s="46">
        <v>4.9800000000000004</v>
      </c>
    </row>
    <row r="97" spans="1:13" x14ac:dyDescent="0.35">
      <c r="A97" s="6">
        <v>90</v>
      </c>
      <c r="B97" s="44">
        <v>0.17886199999999999</v>
      </c>
      <c r="C97" s="44">
        <v>0.16417899999999999</v>
      </c>
      <c r="D97" s="45">
        <v>19896.7</v>
      </c>
      <c r="E97" s="45">
        <v>3266.6</v>
      </c>
      <c r="F97" s="46">
        <v>4.08</v>
      </c>
      <c r="G97" s="6" t="s">
        <v>9</v>
      </c>
      <c r="H97" s="6">
        <v>90</v>
      </c>
      <c r="I97" s="44">
        <v>0.138127</v>
      </c>
      <c r="J97" s="44">
        <v>0.12920400000000001</v>
      </c>
      <c r="K97" s="45">
        <v>30372.5</v>
      </c>
      <c r="L97" s="45">
        <v>3924.3</v>
      </c>
      <c r="M97" s="46">
        <v>4.67</v>
      </c>
    </row>
    <row r="98" spans="1:13" x14ac:dyDescent="0.35">
      <c r="A98" s="6">
        <v>91</v>
      </c>
      <c r="B98" s="44">
        <v>0.20111000000000001</v>
      </c>
      <c r="C98" s="44">
        <v>0.18273500000000001</v>
      </c>
      <c r="D98" s="45">
        <v>16630.099999999999</v>
      </c>
      <c r="E98" s="45">
        <v>3038.9</v>
      </c>
      <c r="F98" s="46">
        <v>3.78</v>
      </c>
      <c r="G98" s="6" t="s">
        <v>9</v>
      </c>
      <c r="H98" s="6">
        <v>91</v>
      </c>
      <c r="I98" s="44">
        <v>0.170127</v>
      </c>
      <c r="J98" s="44">
        <v>0.15679000000000001</v>
      </c>
      <c r="K98" s="45">
        <v>26448.3</v>
      </c>
      <c r="L98" s="45">
        <v>4146.8</v>
      </c>
      <c r="M98" s="46">
        <v>4.28</v>
      </c>
    </row>
    <row r="99" spans="1:13" x14ac:dyDescent="0.35">
      <c r="A99" s="6">
        <v>92</v>
      </c>
      <c r="B99" s="44">
        <v>0.23255799999999999</v>
      </c>
      <c r="C99" s="44">
        <v>0.20833299999999999</v>
      </c>
      <c r="D99" s="45">
        <v>13591.2</v>
      </c>
      <c r="E99" s="45">
        <v>2831.5</v>
      </c>
      <c r="F99" s="46">
        <v>3.52</v>
      </c>
      <c r="G99" s="6" t="s">
        <v>9</v>
      </c>
      <c r="H99" s="6">
        <v>92</v>
      </c>
      <c r="I99" s="44">
        <v>0.17891599999999999</v>
      </c>
      <c r="J99" s="44">
        <v>0.16422500000000001</v>
      </c>
      <c r="K99" s="45">
        <v>22301.5</v>
      </c>
      <c r="L99" s="45">
        <v>3662.5</v>
      </c>
      <c r="M99" s="46">
        <v>3.99</v>
      </c>
    </row>
    <row r="100" spans="1:13" x14ac:dyDescent="0.35">
      <c r="A100" s="6">
        <v>93</v>
      </c>
      <c r="B100" s="44">
        <v>0.24359</v>
      </c>
      <c r="C100" s="44">
        <v>0.217143</v>
      </c>
      <c r="D100" s="45">
        <v>10759.7</v>
      </c>
      <c r="E100" s="45">
        <v>2336.4</v>
      </c>
      <c r="F100" s="46">
        <v>3.31</v>
      </c>
      <c r="G100" s="6" t="s">
        <v>9</v>
      </c>
      <c r="H100" s="6">
        <v>93</v>
      </c>
      <c r="I100" s="44">
        <v>0.227053</v>
      </c>
      <c r="J100" s="44">
        <v>0.203905</v>
      </c>
      <c r="K100" s="45">
        <v>18639</v>
      </c>
      <c r="L100" s="45">
        <v>3800.6</v>
      </c>
      <c r="M100" s="46">
        <v>3.67</v>
      </c>
    </row>
    <row r="101" spans="1:13" x14ac:dyDescent="0.35">
      <c r="A101" s="6">
        <v>94</v>
      </c>
      <c r="B101" s="44">
        <v>0.211838</v>
      </c>
      <c r="C101" s="44">
        <v>0.191549</v>
      </c>
      <c r="D101" s="45">
        <v>8423.2999999999993</v>
      </c>
      <c r="E101" s="45">
        <v>1613.5</v>
      </c>
      <c r="F101" s="46">
        <v>3.09</v>
      </c>
      <c r="G101" s="6" t="s">
        <v>9</v>
      </c>
      <c r="H101" s="6">
        <v>94</v>
      </c>
      <c r="I101" s="44">
        <v>0.22853799999999999</v>
      </c>
      <c r="J101" s="44">
        <v>0.20510200000000001</v>
      </c>
      <c r="K101" s="45">
        <v>14838.4</v>
      </c>
      <c r="L101" s="45">
        <v>3043.4</v>
      </c>
      <c r="M101" s="46">
        <v>3.48</v>
      </c>
    </row>
    <row r="102" spans="1:13" x14ac:dyDescent="0.35">
      <c r="A102" s="6">
        <v>95</v>
      </c>
      <c r="B102" s="44">
        <v>0.29608899999999999</v>
      </c>
      <c r="C102" s="44">
        <v>0.25790800000000003</v>
      </c>
      <c r="D102" s="45">
        <v>6809.8</v>
      </c>
      <c r="E102" s="45">
        <v>1756.3</v>
      </c>
      <c r="F102" s="46">
        <v>2.7</v>
      </c>
      <c r="G102" s="6" t="s">
        <v>9</v>
      </c>
      <c r="H102" s="6">
        <v>95</v>
      </c>
      <c r="I102" s="44">
        <v>0.244898</v>
      </c>
      <c r="J102" s="44">
        <v>0.21818199999999999</v>
      </c>
      <c r="K102" s="45">
        <v>11795</v>
      </c>
      <c r="L102" s="45">
        <v>2573.5</v>
      </c>
      <c r="M102" s="46">
        <v>3.25</v>
      </c>
    </row>
    <row r="103" spans="1:13" x14ac:dyDescent="0.35">
      <c r="A103" s="6">
        <v>96</v>
      </c>
      <c r="B103" s="44">
        <v>0.42708299999999999</v>
      </c>
      <c r="C103" s="44">
        <v>0.35193099999999999</v>
      </c>
      <c r="D103" s="45">
        <v>5053.5</v>
      </c>
      <c r="E103" s="45">
        <v>1778.5</v>
      </c>
      <c r="F103" s="46">
        <v>2.4700000000000002</v>
      </c>
      <c r="G103" s="6" t="s">
        <v>9</v>
      </c>
      <c r="H103" s="6">
        <v>96</v>
      </c>
      <c r="I103" s="44">
        <v>0.29453699999999999</v>
      </c>
      <c r="J103" s="44">
        <v>0.25672899999999998</v>
      </c>
      <c r="K103" s="45">
        <v>9221.6</v>
      </c>
      <c r="L103" s="45">
        <v>2367.4</v>
      </c>
      <c r="M103" s="46">
        <v>3.02</v>
      </c>
    </row>
    <row r="104" spans="1:13" x14ac:dyDescent="0.35">
      <c r="A104" s="6">
        <v>97</v>
      </c>
      <c r="B104" s="44">
        <v>0.32500000000000001</v>
      </c>
      <c r="C104" s="44">
        <v>0.27956999999999999</v>
      </c>
      <c r="D104" s="45">
        <v>3275</v>
      </c>
      <c r="E104" s="45">
        <v>915.6</v>
      </c>
      <c r="F104" s="46">
        <v>2.5299999999999998</v>
      </c>
      <c r="G104" s="6" t="s">
        <v>9</v>
      </c>
      <c r="H104" s="6">
        <v>97</v>
      </c>
      <c r="I104" s="44">
        <v>0.305369</v>
      </c>
      <c r="J104" s="44">
        <v>0.26491999999999999</v>
      </c>
      <c r="K104" s="45">
        <v>6854.1</v>
      </c>
      <c r="L104" s="45">
        <v>1815.8</v>
      </c>
      <c r="M104" s="46">
        <v>2.89</v>
      </c>
    </row>
    <row r="105" spans="1:13" x14ac:dyDescent="0.35">
      <c r="A105" s="6">
        <v>98</v>
      </c>
      <c r="B105" s="44">
        <v>0.47619</v>
      </c>
      <c r="C105" s="44">
        <v>0.38461499999999998</v>
      </c>
      <c r="D105" s="45">
        <v>2359.4</v>
      </c>
      <c r="E105" s="45">
        <v>907.5</v>
      </c>
      <c r="F105" s="46">
        <v>2.3199999999999998</v>
      </c>
      <c r="G105" s="6" t="s">
        <v>9</v>
      </c>
      <c r="H105" s="6">
        <v>98</v>
      </c>
      <c r="I105" s="44">
        <v>0.29145700000000002</v>
      </c>
      <c r="J105" s="44">
        <v>0.254386</v>
      </c>
      <c r="K105" s="45">
        <v>5038.3</v>
      </c>
      <c r="L105" s="45">
        <v>1281.7</v>
      </c>
      <c r="M105" s="46">
        <v>2.76</v>
      </c>
    </row>
    <row r="106" spans="1:13" x14ac:dyDescent="0.35">
      <c r="A106" s="6">
        <v>99</v>
      </c>
      <c r="B106" s="44">
        <v>0.466667</v>
      </c>
      <c r="C106" s="44">
        <v>0.37837799999999999</v>
      </c>
      <c r="D106" s="45">
        <v>1452</v>
      </c>
      <c r="E106" s="45">
        <v>549.4</v>
      </c>
      <c r="F106" s="46">
        <v>2.46</v>
      </c>
      <c r="G106" s="6" t="s">
        <v>9</v>
      </c>
      <c r="H106" s="6">
        <v>99</v>
      </c>
      <c r="I106" s="44">
        <v>0.273256</v>
      </c>
      <c r="J106" s="44">
        <v>0.24040900000000001</v>
      </c>
      <c r="K106" s="45">
        <v>3756.7</v>
      </c>
      <c r="L106" s="45">
        <v>903.1</v>
      </c>
      <c r="M106" s="46">
        <v>2.5299999999999998</v>
      </c>
    </row>
    <row r="107" spans="1:13" x14ac:dyDescent="0.35">
      <c r="A107" s="6">
        <v>100</v>
      </c>
      <c r="B107" s="6">
        <v>0.375</v>
      </c>
      <c r="C107" s="6">
        <v>0.31578899999999999</v>
      </c>
      <c r="D107" s="6">
        <v>902.6</v>
      </c>
      <c r="E107" s="6">
        <v>285</v>
      </c>
      <c r="F107" s="6">
        <v>2.66</v>
      </c>
      <c r="G107" s="6" t="s">
        <v>9</v>
      </c>
      <c r="H107" s="6">
        <v>100</v>
      </c>
      <c r="I107" s="6">
        <v>0.45122000000000001</v>
      </c>
      <c r="J107" s="6">
        <v>0.36815900000000001</v>
      </c>
      <c r="K107" s="6">
        <v>2853.5</v>
      </c>
      <c r="L107" s="6">
        <v>1050.5</v>
      </c>
      <c r="M107" s="6">
        <v>2.17</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5.2170000000000003E-3</v>
      </c>
      <c r="C7" s="44">
        <v>5.2040000000000003E-3</v>
      </c>
      <c r="D7" s="45">
        <v>100000</v>
      </c>
      <c r="E7" s="45">
        <v>520.4</v>
      </c>
      <c r="F7" s="46">
        <v>78.09</v>
      </c>
      <c r="G7" s="6" t="s">
        <v>9</v>
      </c>
      <c r="H7" s="6">
        <v>0</v>
      </c>
      <c r="I7" s="44">
        <v>4.0720000000000001E-3</v>
      </c>
      <c r="J7" s="44">
        <v>4.0629999999999998E-3</v>
      </c>
      <c r="K7" s="45">
        <v>100000</v>
      </c>
      <c r="L7" s="45">
        <v>406.3</v>
      </c>
      <c r="M7" s="46">
        <v>82.23</v>
      </c>
    </row>
    <row r="8" spans="1:13" x14ac:dyDescent="0.35">
      <c r="A8" s="6">
        <v>1</v>
      </c>
      <c r="B8" s="44">
        <v>1.54E-4</v>
      </c>
      <c r="C8" s="44">
        <v>1.54E-4</v>
      </c>
      <c r="D8" s="45">
        <v>99479.6</v>
      </c>
      <c r="E8" s="45">
        <v>15.3</v>
      </c>
      <c r="F8" s="46">
        <v>77.5</v>
      </c>
      <c r="G8" s="6" t="s">
        <v>9</v>
      </c>
      <c r="H8" s="6">
        <v>1</v>
      </c>
      <c r="I8" s="44">
        <v>2.42E-4</v>
      </c>
      <c r="J8" s="44">
        <v>2.42E-4</v>
      </c>
      <c r="K8" s="45">
        <v>99593.7</v>
      </c>
      <c r="L8" s="45">
        <v>24.1</v>
      </c>
      <c r="M8" s="46">
        <v>81.56</v>
      </c>
    </row>
    <row r="9" spans="1:13" x14ac:dyDescent="0.35">
      <c r="A9" s="6">
        <v>2</v>
      </c>
      <c r="B9" s="44">
        <v>1.54E-4</v>
      </c>
      <c r="C9" s="44">
        <v>1.54E-4</v>
      </c>
      <c r="D9" s="45">
        <v>99464.3</v>
      </c>
      <c r="E9" s="45">
        <v>15.3</v>
      </c>
      <c r="F9" s="46">
        <v>76.510000000000005</v>
      </c>
      <c r="G9" s="6" t="s">
        <v>9</v>
      </c>
      <c r="H9" s="6">
        <v>2</v>
      </c>
      <c r="I9" s="44">
        <v>1.6000000000000001E-4</v>
      </c>
      <c r="J9" s="44">
        <v>1.6000000000000001E-4</v>
      </c>
      <c r="K9" s="45">
        <v>99569.600000000006</v>
      </c>
      <c r="L9" s="45">
        <v>15.9</v>
      </c>
      <c r="M9" s="46">
        <v>80.58</v>
      </c>
    </row>
    <row r="10" spans="1:13" x14ac:dyDescent="0.35">
      <c r="A10" s="6">
        <v>3</v>
      </c>
      <c r="B10" s="44">
        <v>2.34E-4</v>
      </c>
      <c r="C10" s="44">
        <v>2.34E-4</v>
      </c>
      <c r="D10" s="45">
        <v>99449</v>
      </c>
      <c r="E10" s="45">
        <v>23.3</v>
      </c>
      <c r="F10" s="46">
        <v>75.52</v>
      </c>
      <c r="G10" s="6" t="s">
        <v>9</v>
      </c>
      <c r="H10" s="6">
        <v>3</v>
      </c>
      <c r="I10" s="44">
        <v>0</v>
      </c>
      <c r="J10" s="44">
        <v>0</v>
      </c>
      <c r="K10" s="45">
        <v>99553.600000000006</v>
      </c>
      <c r="L10" s="45">
        <v>0</v>
      </c>
      <c r="M10" s="46">
        <v>79.59</v>
      </c>
    </row>
    <row r="11" spans="1:13" x14ac:dyDescent="0.35">
      <c r="A11" s="6">
        <v>4</v>
      </c>
      <c r="B11" s="44">
        <v>1.5200000000000001E-4</v>
      </c>
      <c r="C11" s="44">
        <v>1.5200000000000001E-4</v>
      </c>
      <c r="D11" s="45">
        <v>99425.8</v>
      </c>
      <c r="E11" s="45">
        <v>15.1</v>
      </c>
      <c r="F11" s="46">
        <v>74.540000000000006</v>
      </c>
      <c r="G11" s="6" t="s">
        <v>9</v>
      </c>
      <c r="H11" s="6">
        <v>4</v>
      </c>
      <c r="I11" s="44">
        <v>2.42E-4</v>
      </c>
      <c r="J11" s="44">
        <v>2.42E-4</v>
      </c>
      <c r="K11" s="45">
        <v>99553.600000000006</v>
      </c>
      <c r="L11" s="45">
        <v>24</v>
      </c>
      <c r="M11" s="46">
        <v>78.59</v>
      </c>
    </row>
    <row r="12" spans="1:13" x14ac:dyDescent="0.35">
      <c r="A12" s="6">
        <v>5</v>
      </c>
      <c r="B12" s="44">
        <v>0</v>
      </c>
      <c r="C12" s="44">
        <v>0</v>
      </c>
      <c r="D12" s="45">
        <v>99410.6</v>
      </c>
      <c r="E12" s="45">
        <v>0</v>
      </c>
      <c r="F12" s="46">
        <v>73.55</v>
      </c>
      <c r="G12" s="6" t="s">
        <v>9</v>
      </c>
      <c r="H12" s="6">
        <v>5</v>
      </c>
      <c r="I12" s="44">
        <v>0</v>
      </c>
      <c r="J12" s="44">
        <v>0</v>
      </c>
      <c r="K12" s="45">
        <v>99529.600000000006</v>
      </c>
      <c r="L12" s="45">
        <v>0</v>
      </c>
      <c r="M12" s="46">
        <v>77.61</v>
      </c>
    </row>
    <row r="13" spans="1:13" x14ac:dyDescent="0.35">
      <c r="A13" s="6">
        <v>6</v>
      </c>
      <c r="B13" s="44">
        <v>8.0000000000000007E-5</v>
      </c>
      <c r="C13" s="44">
        <v>8.0000000000000007E-5</v>
      </c>
      <c r="D13" s="45">
        <v>99410.6</v>
      </c>
      <c r="E13" s="45">
        <v>8</v>
      </c>
      <c r="F13" s="46">
        <v>72.55</v>
      </c>
      <c r="G13" s="6" t="s">
        <v>9</v>
      </c>
      <c r="H13" s="6">
        <v>6</v>
      </c>
      <c r="I13" s="44">
        <v>8.5000000000000006E-5</v>
      </c>
      <c r="J13" s="44">
        <v>8.5000000000000006E-5</v>
      </c>
      <c r="K13" s="45">
        <v>99529.600000000006</v>
      </c>
      <c r="L13" s="45">
        <v>8.5</v>
      </c>
      <c r="M13" s="46">
        <v>76.61</v>
      </c>
    </row>
    <row r="14" spans="1:13" x14ac:dyDescent="0.35">
      <c r="A14" s="6">
        <v>7</v>
      </c>
      <c r="B14" s="44">
        <v>1.6899999999999999E-4</v>
      </c>
      <c r="C14" s="44">
        <v>1.6899999999999999E-4</v>
      </c>
      <c r="D14" s="45">
        <v>99402.6</v>
      </c>
      <c r="E14" s="45">
        <v>16.8</v>
      </c>
      <c r="F14" s="46">
        <v>71.56</v>
      </c>
      <c r="G14" s="6" t="s">
        <v>9</v>
      </c>
      <c r="H14" s="6">
        <v>7</v>
      </c>
      <c r="I14" s="44">
        <v>8.8999999999999995E-5</v>
      </c>
      <c r="J14" s="44">
        <v>8.8999999999999995E-5</v>
      </c>
      <c r="K14" s="45">
        <v>99521.1</v>
      </c>
      <c r="L14" s="45">
        <v>8.8000000000000007</v>
      </c>
      <c r="M14" s="46">
        <v>75.62</v>
      </c>
    </row>
    <row r="15" spans="1:13" x14ac:dyDescent="0.35">
      <c r="A15" s="6">
        <v>8</v>
      </c>
      <c r="B15" s="44">
        <v>0</v>
      </c>
      <c r="C15" s="44">
        <v>0</v>
      </c>
      <c r="D15" s="45">
        <v>99385.9</v>
      </c>
      <c r="E15" s="45">
        <v>0</v>
      </c>
      <c r="F15" s="46">
        <v>70.569999999999993</v>
      </c>
      <c r="G15" s="6" t="s">
        <v>9</v>
      </c>
      <c r="H15" s="6">
        <v>8</v>
      </c>
      <c r="I15" s="44">
        <v>0</v>
      </c>
      <c r="J15" s="44">
        <v>0</v>
      </c>
      <c r="K15" s="45">
        <v>99512.3</v>
      </c>
      <c r="L15" s="45">
        <v>0</v>
      </c>
      <c r="M15" s="46">
        <v>74.63</v>
      </c>
    </row>
    <row r="16" spans="1:13" x14ac:dyDescent="0.35">
      <c r="A16" s="6">
        <v>9</v>
      </c>
      <c r="B16" s="44">
        <v>8.6000000000000003E-5</v>
      </c>
      <c r="C16" s="44">
        <v>8.6000000000000003E-5</v>
      </c>
      <c r="D16" s="45">
        <v>99385.9</v>
      </c>
      <c r="E16" s="45">
        <v>8.6</v>
      </c>
      <c r="F16" s="46">
        <v>69.569999999999993</v>
      </c>
      <c r="G16" s="6" t="s">
        <v>9</v>
      </c>
      <c r="H16" s="6">
        <v>9</v>
      </c>
      <c r="I16" s="44">
        <v>1.84E-4</v>
      </c>
      <c r="J16" s="44">
        <v>1.84E-4</v>
      </c>
      <c r="K16" s="45">
        <v>99512.3</v>
      </c>
      <c r="L16" s="45">
        <v>18.3</v>
      </c>
      <c r="M16" s="46">
        <v>73.63</v>
      </c>
    </row>
    <row r="17" spans="1:13" x14ac:dyDescent="0.35">
      <c r="A17" s="6">
        <v>10</v>
      </c>
      <c r="B17" s="44">
        <v>0</v>
      </c>
      <c r="C17" s="44">
        <v>0</v>
      </c>
      <c r="D17" s="45">
        <v>99377.3</v>
      </c>
      <c r="E17" s="45">
        <v>0</v>
      </c>
      <c r="F17" s="46">
        <v>68.569999999999993</v>
      </c>
      <c r="G17" s="6" t="s">
        <v>9</v>
      </c>
      <c r="H17" s="6">
        <v>10</v>
      </c>
      <c r="I17" s="44">
        <v>0</v>
      </c>
      <c r="J17" s="44">
        <v>0</v>
      </c>
      <c r="K17" s="45">
        <v>99494.1</v>
      </c>
      <c r="L17" s="45">
        <v>0</v>
      </c>
      <c r="M17" s="46">
        <v>72.64</v>
      </c>
    </row>
    <row r="18" spans="1:13" x14ac:dyDescent="0.35">
      <c r="A18" s="6">
        <v>11</v>
      </c>
      <c r="B18" s="44">
        <v>8.8999999999999995E-5</v>
      </c>
      <c r="C18" s="44">
        <v>8.8999999999999995E-5</v>
      </c>
      <c r="D18" s="45">
        <v>99377.3</v>
      </c>
      <c r="E18" s="45">
        <v>8.9</v>
      </c>
      <c r="F18" s="46">
        <v>67.569999999999993</v>
      </c>
      <c r="G18" s="6" t="s">
        <v>9</v>
      </c>
      <c r="H18" s="6">
        <v>11</v>
      </c>
      <c r="I18" s="44">
        <v>9.2999999999999997E-5</v>
      </c>
      <c r="J18" s="44">
        <v>9.2999999999999997E-5</v>
      </c>
      <c r="K18" s="45">
        <v>99494.1</v>
      </c>
      <c r="L18" s="45">
        <v>9.1999999999999993</v>
      </c>
      <c r="M18" s="46">
        <v>71.64</v>
      </c>
    </row>
    <row r="19" spans="1:13" x14ac:dyDescent="0.35">
      <c r="A19" s="6">
        <v>12</v>
      </c>
      <c r="B19" s="44">
        <v>1.76E-4</v>
      </c>
      <c r="C19" s="44">
        <v>1.76E-4</v>
      </c>
      <c r="D19" s="45">
        <v>99368.4</v>
      </c>
      <c r="E19" s="45">
        <v>17.5</v>
      </c>
      <c r="F19" s="46">
        <v>66.58</v>
      </c>
      <c r="G19" s="6" t="s">
        <v>9</v>
      </c>
      <c r="H19" s="6">
        <v>12</v>
      </c>
      <c r="I19" s="44">
        <v>9.2E-5</v>
      </c>
      <c r="J19" s="44">
        <v>9.2E-5</v>
      </c>
      <c r="K19" s="45">
        <v>99484.800000000003</v>
      </c>
      <c r="L19" s="45">
        <v>9.1</v>
      </c>
      <c r="M19" s="46">
        <v>70.650000000000006</v>
      </c>
    </row>
    <row r="20" spans="1:13" x14ac:dyDescent="0.35">
      <c r="A20" s="6">
        <v>13</v>
      </c>
      <c r="B20" s="44">
        <v>2.52E-4</v>
      </c>
      <c r="C20" s="44">
        <v>2.52E-4</v>
      </c>
      <c r="D20" s="45">
        <v>99350.9</v>
      </c>
      <c r="E20" s="45">
        <v>25</v>
      </c>
      <c r="F20" s="46">
        <v>65.59</v>
      </c>
      <c r="G20" s="6" t="s">
        <v>9</v>
      </c>
      <c r="H20" s="6">
        <v>13</v>
      </c>
      <c r="I20" s="44">
        <v>0</v>
      </c>
      <c r="J20" s="44">
        <v>0</v>
      </c>
      <c r="K20" s="45">
        <v>99475.7</v>
      </c>
      <c r="L20" s="45">
        <v>0</v>
      </c>
      <c r="M20" s="46">
        <v>69.650000000000006</v>
      </c>
    </row>
    <row r="21" spans="1:13" x14ac:dyDescent="0.35">
      <c r="A21" s="6">
        <v>14</v>
      </c>
      <c r="B21" s="44">
        <v>2.43E-4</v>
      </c>
      <c r="C21" s="44">
        <v>2.43E-4</v>
      </c>
      <c r="D21" s="45">
        <v>99325.8</v>
      </c>
      <c r="E21" s="45">
        <v>24.1</v>
      </c>
      <c r="F21" s="46">
        <v>64.61</v>
      </c>
      <c r="G21" s="6" t="s">
        <v>9</v>
      </c>
      <c r="H21" s="6">
        <v>14</v>
      </c>
      <c r="I21" s="44">
        <v>1.7100000000000001E-4</v>
      </c>
      <c r="J21" s="44">
        <v>1.7100000000000001E-4</v>
      </c>
      <c r="K21" s="45">
        <v>99475.7</v>
      </c>
      <c r="L21" s="45">
        <v>17</v>
      </c>
      <c r="M21" s="46">
        <v>68.650000000000006</v>
      </c>
    </row>
    <row r="22" spans="1:13" x14ac:dyDescent="0.35">
      <c r="A22" s="6">
        <v>15</v>
      </c>
      <c r="B22" s="44">
        <v>4.0000000000000002E-4</v>
      </c>
      <c r="C22" s="44">
        <v>3.9899999999999999E-4</v>
      </c>
      <c r="D22" s="45">
        <v>99301.7</v>
      </c>
      <c r="E22" s="45">
        <v>39.700000000000003</v>
      </c>
      <c r="F22" s="46">
        <v>63.62</v>
      </c>
      <c r="G22" s="6" t="s">
        <v>9</v>
      </c>
      <c r="H22" s="6">
        <v>15</v>
      </c>
      <c r="I22" s="44">
        <v>1.6699999999999999E-4</v>
      </c>
      <c r="J22" s="44">
        <v>1.6699999999999999E-4</v>
      </c>
      <c r="K22" s="45">
        <v>99458.8</v>
      </c>
      <c r="L22" s="45">
        <v>16.600000000000001</v>
      </c>
      <c r="M22" s="46">
        <v>67.67</v>
      </c>
    </row>
    <row r="23" spans="1:13" x14ac:dyDescent="0.35">
      <c r="A23" s="6">
        <v>16</v>
      </c>
      <c r="B23" s="44">
        <v>4.7100000000000001E-4</v>
      </c>
      <c r="C23" s="44">
        <v>4.7100000000000001E-4</v>
      </c>
      <c r="D23" s="45">
        <v>99262</v>
      </c>
      <c r="E23" s="45">
        <v>46.8</v>
      </c>
      <c r="F23" s="46">
        <v>62.65</v>
      </c>
      <c r="G23" s="6" t="s">
        <v>9</v>
      </c>
      <c r="H23" s="6">
        <v>16</v>
      </c>
      <c r="I23" s="44">
        <v>0</v>
      </c>
      <c r="J23" s="44">
        <v>0</v>
      </c>
      <c r="K23" s="45">
        <v>99442.2</v>
      </c>
      <c r="L23" s="45">
        <v>0</v>
      </c>
      <c r="M23" s="46">
        <v>66.680000000000007</v>
      </c>
    </row>
    <row r="24" spans="1:13" x14ac:dyDescent="0.35">
      <c r="A24" s="6">
        <v>17</v>
      </c>
      <c r="B24" s="44">
        <v>2.3699999999999999E-4</v>
      </c>
      <c r="C24" s="44">
        <v>2.3699999999999999E-4</v>
      </c>
      <c r="D24" s="45">
        <v>99215.2</v>
      </c>
      <c r="E24" s="45">
        <v>23.6</v>
      </c>
      <c r="F24" s="46">
        <v>61.68</v>
      </c>
      <c r="G24" s="6" t="s">
        <v>9</v>
      </c>
      <c r="H24" s="6">
        <v>17</v>
      </c>
      <c r="I24" s="44">
        <v>4.17E-4</v>
      </c>
      <c r="J24" s="44">
        <v>4.17E-4</v>
      </c>
      <c r="K24" s="45">
        <v>99442.2</v>
      </c>
      <c r="L24" s="45">
        <v>41.4</v>
      </c>
      <c r="M24" s="46">
        <v>65.680000000000007</v>
      </c>
    </row>
    <row r="25" spans="1:13" x14ac:dyDescent="0.35">
      <c r="A25" s="6">
        <v>18</v>
      </c>
      <c r="B25" s="44">
        <v>7.0600000000000003E-4</v>
      </c>
      <c r="C25" s="44">
        <v>7.0500000000000001E-4</v>
      </c>
      <c r="D25" s="45">
        <v>99191.7</v>
      </c>
      <c r="E25" s="45">
        <v>70</v>
      </c>
      <c r="F25" s="46">
        <v>60.69</v>
      </c>
      <c r="G25" s="6" t="s">
        <v>9</v>
      </c>
      <c r="H25" s="6">
        <v>18</v>
      </c>
      <c r="I25" s="44">
        <v>4.1300000000000001E-4</v>
      </c>
      <c r="J25" s="44">
        <v>4.1300000000000001E-4</v>
      </c>
      <c r="K25" s="45">
        <v>99400.7</v>
      </c>
      <c r="L25" s="45">
        <v>41</v>
      </c>
      <c r="M25" s="46">
        <v>64.7</v>
      </c>
    </row>
    <row r="26" spans="1:13" x14ac:dyDescent="0.35">
      <c r="A26" s="6">
        <v>19</v>
      </c>
      <c r="B26" s="44">
        <v>8.8400000000000002E-4</v>
      </c>
      <c r="C26" s="44">
        <v>8.8400000000000002E-4</v>
      </c>
      <c r="D26" s="45">
        <v>99121.7</v>
      </c>
      <c r="E26" s="45">
        <v>87.6</v>
      </c>
      <c r="F26" s="46">
        <v>59.74</v>
      </c>
      <c r="G26" s="6" t="s">
        <v>9</v>
      </c>
      <c r="H26" s="6">
        <v>19</v>
      </c>
      <c r="I26" s="44">
        <v>8.5000000000000006E-5</v>
      </c>
      <c r="J26" s="44">
        <v>8.5000000000000006E-5</v>
      </c>
      <c r="K26" s="45">
        <v>99359.7</v>
      </c>
      <c r="L26" s="45">
        <v>8.5</v>
      </c>
      <c r="M26" s="46">
        <v>63.73</v>
      </c>
    </row>
    <row r="27" spans="1:13" x14ac:dyDescent="0.35">
      <c r="A27" s="6">
        <v>20</v>
      </c>
      <c r="B27" s="44">
        <v>7.4399999999999998E-4</v>
      </c>
      <c r="C27" s="44">
        <v>7.4399999999999998E-4</v>
      </c>
      <c r="D27" s="45">
        <v>99034.1</v>
      </c>
      <c r="E27" s="45">
        <v>73.599999999999994</v>
      </c>
      <c r="F27" s="46">
        <v>58.79</v>
      </c>
      <c r="G27" s="6" t="s">
        <v>9</v>
      </c>
      <c r="H27" s="6">
        <v>20</v>
      </c>
      <c r="I27" s="44">
        <v>3.48E-4</v>
      </c>
      <c r="J27" s="44">
        <v>3.48E-4</v>
      </c>
      <c r="K27" s="45">
        <v>99351.3</v>
      </c>
      <c r="L27" s="45">
        <v>34.5</v>
      </c>
      <c r="M27" s="46">
        <v>62.74</v>
      </c>
    </row>
    <row r="28" spans="1:13" x14ac:dyDescent="0.35">
      <c r="A28" s="6">
        <v>21</v>
      </c>
      <c r="B28" s="44">
        <v>5.6899999999999995E-4</v>
      </c>
      <c r="C28" s="44">
        <v>5.6899999999999995E-4</v>
      </c>
      <c r="D28" s="45">
        <v>98960.5</v>
      </c>
      <c r="E28" s="45">
        <v>56.3</v>
      </c>
      <c r="F28" s="46">
        <v>57.83</v>
      </c>
      <c r="G28" s="6" t="s">
        <v>9</v>
      </c>
      <c r="H28" s="6">
        <v>21</v>
      </c>
      <c r="I28" s="44">
        <v>3.3300000000000002E-4</v>
      </c>
      <c r="J28" s="44">
        <v>3.3300000000000002E-4</v>
      </c>
      <c r="K28" s="45">
        <v>99316.7</v>
      </c>
      <c r="L28" s="45">
        <v>33.1</v>
      </c>
      <c r="M28" s="46">
        <v>61.76</v>
      </c>
    </row>
    <row r="29" spans="1:13" x14ac:dyDescent="0.35">
      <c r="A29" s="6">
        <v>22</v>
      </c>
      <c r="B29" s="44">
        <v>8.12E-4</v>
      </c>
      <c r="C29" s="44">
        <v>8.12E-4</v>
      </c>
      <c r="D29" s="45">
        <v>98904.2</v>
      </c>
      <c r="E29" s="45">
        <v>80.3</v>
      </c>
      <c r="F29" s="46">
        <v>56.86</v>
      </c>
      <c r="G29" s="6" t="s">
        <v>9</v>
      </c>
      <c r="H29" s="6">
        <v>22</v>
      </c>
      <c r="I29" s="44">
        <v>4.1199999999999999E-4</v>
      </c>
      <c r="J29" s="44">
        <v>4.1199999999999999E-4</v>
      </c>
      <c r="K29" s="45">
        <v>99283.6</v>
      </c>
      <c r="L29" s="45">
        <v>40.9</v>
      </c>
      <c r="M29" s="46">
        <v>60.78</v>
      </c>
    </row>
    <row r="30" spans="1:13" x14ac:dyDescent="0.35">
      <c r="A30" s="6">
        <v>23</v>
      </c>
      <c r="B30" s="44">
        <v>6.4899999999999995E-4</v>
      </c>
      <c r="C30" s="44">
        <v>6.4899999999999995E-4</v>
      </c>
      <c r="D30" s="45">
        <v>98823.9</v>
      </c>
      <c r="E30" s="45">
        <v>64.099999999999994</v>
      </c>
      <c r="F30" s="46">
        <v>55.91</v>
      </c>
      <c r="G30" s="6" t="s">
        <v>9</v>
      </c>
      <c r="H30" s="6">
        <v>23</v>
      </c>
      <c r="I30" s="44">
        <v>4.8700000000000002E-4</v>
      </c>
      <c r="J30" s="44">
        <v>4.8700000000000002E-4</v>
      </c>
      <c r="K30" s="45">
        <v>99242.8</v>
      </c>
      <c r="L30" s="45">
        <v>48.4</v>
      </c>
      <c r="M30" s="46">
        <v>59.8</v>
      </c>
    </row>
    <row r="31" spans="1:13" x14ac:dyDescent="0.35">
      <c r="A31" s="6">
        <v>24</v>
      </c>
      <c r="B31" s="44">
        <v>7.3499999999999998E-4</v>
      </c>
      <c r="C31" s="44">
        <v>7.3499999999999998E-4</v>
      </c>
      <c r="D31" s="45">
        <v>98759.8</v>
      </c>
      <c r="E31" s="45">
        <v>72.599999999999994</v>
      </c>
      <c r="F31" s="46">
        <v>54.95</v>
      </c>
      <c r="G31" s="6" t="s">
        <v>9</v>
      </c>
      <c r="H31" s="6">
        <v>24</v>
      </c>
      <c r="I31" s="44">
        <v>8.1000000000000004E-5</v>
      </c>
      <c r="J31" s="44">
        <v>8.1000000000000004E-5</v>
      </c>
      <c r="K31" s="45">
        <v>99194.4</v>
      </c>
      <c r="L31" s="45">
        <v>8.1</v>
      </c>
      <c r="M31" s="46">
        <v>58.83</v>
      </c>
    </row>
    <row r="32" spans="1:13" x14ac:dyDescent="0.35">
      <c r="A32" s="6">
        <v>25</v>
      </c>
      <c r="B32" s="44">
        <v>1.0640000000000001E-3</v>
      </c>
      <c r="C32" s="44">
        <v>1.0629999999999999E-3</v>
      </c>
      <c r="D32" s="45">
        <v>98687.2</v>
      </c>
      <c r="E32" s="45">
        <v>104.9</v>
      </c>
      <c r="F32" s="46">
        <v>53.99</v>
      </c>
      <c r="G32" s="6" t="s">
        <v>9</v>
      </c>
      <c r="H32" s="6">
        <v>25</v>
      </c>
      <c r="I32" s="44">
        <v>3.1799999999999998E-4</v>
      </c>
      <c r="J32" s="44">
        <v>3.1799999999999998E-4</v>
      </c>
      <c r="K32" s="45">
        <v>99186.3</v>
      </c>
      <c r="L32" s="45">
        <v>31.5</v>
      </c>
      <c r="M32" s="46">
        <v>57.84</v>
      </c>
    </row>
    <row r="33" spans="1:13" x14ac:dyDescent="0.35">
      <c r="A33" s="6">
        <v>26</v>
      </c>
      <c r="B33" s="44">
        <v>9.7400000000000004E-4</v>
      </c>
      <c r="C33" s="44">
        <v>9.7300000000000002E-4</v>
      </c>
      <c r="D33" s="45">
        <v>98582.2</v>
      </c>
      <c r="E33" s="45">
        <v>96</v>
      </c>
      <c r="F33" s="46">
        <v>53.04</v>
      </c>
      <c r="G33" s="6" t="s">
        <v>9</v>
      </c>
      <c r="H33" s="6">
        <v>26</v>
      </c>
      <c r="I33" s="44">
        <v>3.1500000000000001E-4</v>
      </c>
      <c r="J33" s="44">
        <v>3.1500000000000001E-4</v>
      </c>
      <c r="K33" s="45">
        <v>99154.8</v>
      </c>
      <c r="L33" s="45">
        <v>31.2</v>
      </c>
      <c r="M33" s="46">
        <v>56.85</v>
      </c>
    </row>
    <row r="34" spans="1:13" x14ac:dyDescent="0.35">
      <c r="A34" s="6">
        <v>27</v>
      </c>
      <c r="B34" s="44">
        <v>5.6999999999999998E-4</v>
      </c>
      <c r="C34" s="44">
        <v>5.6999999999999998E-4</v>
      </c>
      <c r="D34" s="45">
        <v>98486.3</v>
      </c>
      <c r="E34" s="45">
        <v>56.1</v>
      </c>
      <c r="F34" s="46">
        <v>52.09</v>
      </c>
      <c r="G34" s="6" t="s">
        <v>9</v>
      </c>
      <c r="H34" s="6">
        <v>27</v>
      </c>
      <c r="I34" s="44">
        <v>7.7999999999999999E-5</v>
      </c>
      <c r="J34" s="44">
        <v>7.7999999999999999E-5</v>
      </c>
      <c r="K34" s="45">
        <v>99123.6</v>
      </c>
      <c r="L34" s="45">
        <v>7.8</v>
      </c>
      <c r="M34" s="46">
        <v>55.87</v>
      </c>
    </row>
    <row r="35" spans="1:13" x14ac:dyDescent="0.35">
      <c r="A35" s="6">
        <v>28</v>
      </c>
      <c r="B35" s="44">
        <v>3.2299999999999999E-4</v>
      </c>
      <c r="C35" s="44">
        <v>3.2299999999999999E-4</v>
      </c>
      <c r="D35" s="45">
        <v>98430.2</v>
      </c>
      <c r="E35" s="45">
        <v>31.8</v>
      </c>
      <c r="F35" s="46">
        <v>51.12</v>
      </c>
      <c r="G35" s="6" t="s">
        <v>9</v>
      </c>
      <c r="H35" s="6">
        <v>28</v>
      </c>
      <c r="I35" s="44">
        <v>4.6999999999999999E-4</v>
      </c>
      <c r="J35" s="44">
        <v>4.6999999999999999E-4</v>
      </c>
      <c r="K35" s="45">
        <v>99115.8</v>
      </c>
      <c r="L35" s="45">
        <v>46.5</v>
      </c>
      <c r="M35" s="46">
        <v>54.88</v>
      </c>
    </row>
    <row r="36" spans="1:13" x14ac:dyDescent="0.35">
      <c r="A36" s="6">
        <v>29</v>
      </c>
      <c r="B36" s="44">
        <v>1.0790000000000001E-3</v>
      </c>
      <c r="C36" s="44">
        <v>1.0790000000000001E-3</v>
      </c>
      <c r="D36" s="45">
        <v>98398.3</v>
      </c>
      <c r="E36" s="45">
        <v>106.1</v>
      </c>
      <c r="F36" s="46">
        <v>50.14</v>
      </c>
      <c r="G36" s="6" t="s">
        <v>9</v>
      </c>
      <c r="H36" s="6">
        <v>29</v>
      </c>
      <c r="I36" s="44">
        <v>1.5699999999999999E-4</v>
      </c>
      <c r="J36" s="44">
        <v>1.5699999999999999E-4</v>
      </c>
      <c r="K36" s="45">
        <v>99069.3</v>
      </c>
      <c r="L36" s="45">
        <v>15.6</v>
      </c>
      <c r="M36" s="46">
        <v>53.9</v>
      </c>
    </row>
    <row r="37" spans="1:13" x14ac:dyDescent="0.35">
      <c r="A37" s="6">
        <v>30</v>
      </c>
      <c r="B37" s="44">
        <v>9.1699999999999995E-4</v>
      </c>
      <c r="C37" s="44">
        <v>9.1600000000000004E-4</v>
      </c>
      <c r="D37" s="45">
        <v>98292.2</v>
      </c>
      <c r="E37" s="45">
        <v>90.1</v>
      </c>
      <c r="F37" s="46">
        <v>49.19</v>
      </c>
      <c r="G37" s="6" t="s">
        <v>9</v>
      </c>
      <c r="H37" s="6">
        <v>30</v>
      </c>
      <c r="I37" s="44">
        <v>3.1799999999999998E-4</v>
      </c>
      <c r="J37" s="44">
        <v>3.1799999999999998E-4</v>
      </c>
      <c r="K37" s="45">
        <v>99053.7</v>
      </c>
      <c r="L37" s="45">
        <v>31.5</v>
      </c>
      <c r="M37" s="46">
        <v>52.91</v>
      </c>
    </row>
    <row r="38" spans="1:13" x14ac:dyDescent="0.35">
      <c r="A38" s="6">
        <v>31</v>
      </c>
      <c r="B38" s="44">
        <v>1.168E-3</v>
      </c>
      <c r="C38" s="44">
        <v>1.1670000000000001E-3</v>
      </c>
      <c r="D38" s="45">
        <v>98202.1</v>
      </c>
      <c r="E38" s="45">
        <v>114.6</v>
      </c>
      <c r="F38" s="46">
        <v>48.24</v>
      </c>
      <c r="G38" s="6" t="s">
        <v>9</v>
      </c>
      <c r="H38" s="6">
        <v>31</v>
      </c>
      <c r="I38" s="44">
        <v>3.9599999999999998E-4</v>
      </c>
      <c r="J38" s="44">
        <v>3.9500000000000001E-4</v>
      </c>
      <c r="K38" s="45">
        <v>99022.2</v>
      </c>
      <c r="L38" s="45">
        <v>39.200000000000003</v>
      </c>
      <c r="M38" s="46">
        <v>51.93</v>
      </c>
    </row>
    <row r="39" spans="1:13" x14ac:dyDescent="0.35">
      <c r="A39" s="6">
        <v>32</v>
      </c>
      <c r="B39" s="44">
        <v>9.0300000000000005E-4</v>
      </c>
      <c r="C39" s="44">
        <v>9.0300000000000005E-4</v>
      </c>
      <c r="D39" s="45">
        <v>98087.5</v>
      </c>
      <c r="E39" s="45">
        <v>88.5</v>
      </c>
      <c r="F39" s="46">
        <v>47.29</v>
      </c>
      <c r="G39" s="6" t="s">
        <v>9</v>
      </c>
      <c r="H39" s="6">
        <v>32</v>
      </c>
      <c r="I39" s="44">
        <v>5.4600000000000004E-4</v>
      </c>
      <c r="J39" s="44">
        <v>5.4500000000000002E-4</v>
      </c>
      <c r="K39" s="45">
        <v>98983</v>
      </c>
      <c r="L39" s="45">
        <v>54</v>
      </c>
      <c r="M39" s="46">
        <v>50.95</v>
      </c>
    </row>
    <row r="40" spans="1:13" x14ac:dyDescent="0.35">
      <c r="A40" s="6">
        <v>33</v>
      </c>
      <c r="B40" s="44">
        <v>8.1099999999999998E-4</v>
      </c>
      <c r="C40" s="44">
        <v>8.1099999999999998E-4</v>
      </c>
      <c r="D40" s="45">
        <v>97998.9</v>
      </c>
      <c r="E40" s="45">
        <v>79.5</v>
      </c>
      <c r="F40" s="46">
        <v>46.34</v>
      </c>
      <c r="G40" s="6" t="s">
        <v>9</v>
      </c>
      <c r="H40" s="6">
        <v>33</v>
      </c>
      <c r="I40" s="44">
        <v>3.8499999999999998E-4</v>
      </c>
      <c r="J40" s="44">
        <v>3.8499999999999998E-4</v>
      </c>
      <c r="K40" s="45">
        <v>98929.1</v>
      </c>
      <c r="L40" s="45">
        <v>38.1</v>
      </c>
      <c r="M40" s="46">
        <v>49.97</v>
      </c>
    </row>
    <row r="41" spans="1:13" x14ac:dyDescent="0.35">
      <c r="A41" s="6">
        <v>34</v>
      </c>
      <c r="B41" s="44">
        <v>1.299E-3</v>
      </c>
      <c r="C41" s="44">
        <v>1.2979999999999999E-3</v>
      </c>
      <c r="D41" s="45">
        <v>97919.5</v>
      </c>
      <c r="E41" s="45">
        <v>127.1</v>
      </c>
      <c r="F41" s="46">
        <v>45.37</v>
      </c>
      <c r="G41" s="6" t="s">
        <v>9</v>
      </c>
      <c r="H41" s="6">
        <v>34</v>
      </c>
      <c r="I41" s="44">
        <v>4.0000000000000002E-4</v>
      </c>
      <c r="J41" s="44">
        <v>4.0000000000000002E-4</v>
      </c>
      <c r="K41" s="45">
        <v>98890.9</v>
      </c>
      <c r="L41" s="45">
        <v>39.6</v>
      </c>
      <c r="M41" s="46">
        <v>48.99</v>
      </c>
    </row>
    <row r="42" spans="1:13" x14ac:dyDescent="0.35">
      <c r="A42" s="6">
        <v>35</v>
      </c>
      <c r="B42" s="44">
        <v>8.0500000000000005E-4</v>
      </c>
      <c r="C42" s="44">
        <v>8.0500000000000005E-4</v>
      </c>
      <c r="D42" s="45">
        <v>97792.4</v>
      </c>
      <c r="E42" s="45">
        <v>78.7</v>
      </c>
      <c r="F42" s="46">
        <v>44.43</v>
      </c>
      <c r="G42" s="6" t="s">
        <v>9</v>
      </c>
      <c r="H42" s="6">
        <v>35</v>
      </c>
      <c r="I42" s="44">
        <v>3.3799999999999998E-4</v>
      </c>
      <c r="J42" s="44">
        <v>3.3799999999999998E-4</v>
      </c>
      <c r="K42" s="45">
        <v>98851.4</v>
      </c>
      <c r="L42" s="45">
        <v>33.4</v>
      </c>
      <c r="M42" s="46">
        <v>48.01</v>
      </c>
    </row>
    <row r="43" spans="1:13" x14ac:dyDescent="0.35">
      <c r="A43" s="6">
        <v>36</v>
      </c>
      <c r="B43" s="44">
        <v>1.6280000000000001E-3</v>
      </c>
      <c r="C43" s="44">
        <v>1.627E-3</v>
      </c>
      <c r="D43" s="45">
        <v>97713.7</v>
      </c>
      <c r="E43" s="45">
        <v>159</v>
      </c>
      <c r="F43" s="46">
        <v>43.47</v>
      </c>
      <c r="G43" s="6" t="s">
        <v>9</v>
      </c>
      <c r="H43" s="6">
        <v>36</v>
      </c>
      <c r="I43" s="44">
        <v>2.5900000000000001E-4</v>
      </c>
      <c r="J43" s="44">
        <v>2.5900000000000001E-4</v>
      </c>
      <c r="K43" s="45">
        <v>98818</v>
      </c>
      <c r="L43" s="45">
        <v>25.6</v>
      </c>
      <c r="M43" s="46">
        <v>47.03</v>
      </c>
    </row>
    <row r="44" spans="1:13" x14ac:dyDescent="0.35">
      <c r="A44" s="6">
        <v>37</v>
      </c>
      <c r="B44" s="44">
        <v>1.343E-3</v>
      </c>
      <c r="C44" s="44">
        <v>1.3420000000000001E-3</v>
      </c>
      <c r="D44" s="45">
        <v>97554.7</v>
      </c>
      <c r="E44" s="45">
        <v>131</v>
      </c>
      <c r="F44" s="46">
        <v>42.54</v>
      </c>
      <c r="G44" s="6" t="s">
        <v>9</v>
      </c>
      <c r="H44" s="6">
        <v>37</v>
      </c>
      <c r="I44" s="44">
        <v>9.3599999999999998E-4</v>
      </c>
      <c r="J44" s="44">
        <v>9.3599999999999998E-4</v>
      </c>
      <c r="K44" s="45">
        <v>98792.4</v>
      </c>
      <c r="L44" s="45">
        <v>92.5</v>
      </c>
      <c r="M44" s="46">
        <v>46.04</v>
      </c>
    </row>
    <row r="45" spans="1:13" x14ac:dyDescent="0.35">
      <c r="A45" s="6">
        <v>38</v>
      </c>
      <c r="B45" s="44">
        <v>1.307E-3</v>
      </c>
      <c r="C45" s="44">
        <v>1.3060000000000001E-3</v>
      </c>
      <c r="D45" s="45">
        <v>97423.8</v>
      </c>
      <c r="E45" s="45">
        <v>127.3</v>
      </c>
      <c r="F45" s="46">
        <v>41.59</v>
      </c>
      <c r="G45" s="6" t="s">
        <v>9</v>
      </c>
      <c r="H45" s="6">
        <v>38</v>
      </c>
      <c r="I45" s="44">
        <v>5.0600000000000005E-4</v>
      </c>
      <c r="J45" s="44">
        <v>5.0600000000000005E-4</v>
      </c>
      <c r="K45" s="45">
        <v>98699.9</v>
      </c>
      <c r="L45" s="45">
        <v>49.9</v>
      </c>
      <c r="M45" s="46">
        <v>45.08</v>
      </c>
    </row>
    <row r="46" spans="1:13" x14ac:dyDescent="0.35">
      <c r="A46" s="6">
        <v>39</v>
      </c>
      <c r="B46" s="44">
        <v>2.0370000000000002E-3</v>
      </c>
      <c r="C46" s="44">
        <v>2.0349999999999999E-3</v>
      </c>
      <c r="D46" s="45">
        <v>97296.5</v>
      </c>
      <c r="E46" s="45">
        <v>198</v>
      </c>
      <c r="F46" s="46">
        <v>40.65</v>
      </c>
      <c r="G46" s="6" t="s">
        <v>9</v>
      </c>
      <c r="H46" s="6">
        <v>39</v>
      </c>
      <c r="I46" s="44">
        <v>8.1099999999999998E-4</v>
      </c>
      <c r="J46" s="44">
        <v>8.1099999999999998E-4</v>
      </c>
      <c r="K46" s="45">
        <v>98650</v>
      </c>
      <c r="L46" s="45">
        <v>80</v>
      </c>
      <c r="M46" s="46">
        <v>44.11</v>
      </c>
    </row>
    <row r="47" spans="1:13" x14ac:dyDescent="0.35">
      <c r="A47" s="6">
        <v>40</v>
      </c>
      <c r="B47" s="44">
        <v>1.714E-3</v>
      </c>
      <c r="C47" s="44">
        <v>1.7129999999999999E-3</v>
      </c>
      <c r="D47" s="45">
        <v>97098.5</v>
      </c>
      <c r="E47" s="45">
        <v>166.3</v>
      </c>
      <c r="F47" s="46">
        <v>39.729999999999997</v>
      </c>
      <c r="G47" s="6" t="s">
        <v>9</v>
      </c>
      <c r="H47" s="6">
        <v>40</v>
      </c>
      <c r="I47" s="44">
        <v>1.183E-3</v>
      </c>
      <c r="J47" s="44">
        <v>1.1820000000000001E-3</v>
      </c>
      <c r="K47" s="45">
        <v>98570</v>
      </c>
      <c r="L47" s="45">
        <v>116.5</v>
      </c>
      <c r="M47" s="46">
        <v>43.14</v>
      </c>
    </row>
    <row r="48" spans="1:13" x14ac:dyDescent="0.35">
      <c r="A48" s="6">
        <v>41</v>
      </c>
      <c r="B48" s="44">
        <v>1.5219999999999999E-3</v>
      </c>
      <c r="C48" s="44">
        <v>1.521E-3</v>
      </c>
      <c r="D48" s="45">
        <v>96932.2</v>
      </c>
      <c r="E48" s="45">
        <v>147.4</v>
      </c>
      <c r="F48" s="46">
        <v>38.799999999999997</v>
      </c>
      <c r="G48" s="6" t="s">
        <v>9</v>
      </c>
      <c r="H48" s="6">
        <v>41</v>
      </c>
      <c r="I48" s="44">
        <v>7.0500000000000001E-4</v>
      </c>
      <c r="J48" s="44">
        <v>7.0399999999999998E-4</v>
      </c>
      <c r="K48" s="45">
        <v>98453.5</v>
      </c>
      <c r="L48" s="45">
        <v>69.400000000000006</v>
      </c>
      <c r="M48" s="46">
        <v>42.19</v>
      </c>
    </row>
    <row r="49" spans="1:13" x14ac:dyDescent="0.35">
      <c r="A49" s="6">
        <v>42</v>
      </c>
      <c r="B49" s="44">
        <v>1.977E-3</v>
      </c>
      <c r="C49" s="44">
        <v>1.9750000000000002E-3</v>
      </c>
      <c r="D49" s="45">
        <v>96784.8</v>
      </c>
      <c r="E49" s="45">
        <v>191.1</v>
      </c>
      <c r="F49" s="46">
        <v>37.85</v>
      </c>
      <c r="G49" s="6" t="s">
        <v>9</v>
      </c>
      <c r="H49" s="6">
        <v>42</v>
      </c>
      <c r="I49" s="44">
        <v>1.6570000000000001E-3</v>
      </c>
      <c r="J49" s="44">
        <v>1.655E-3</v>
      </c>
      <c r="K49" s="45">
        <v>98384.2</v>
      </c>
      <c r="L49" s="45">
        <v>162.80000000000001</v>
      </c>
      <c r="M49" s="46">
        <v>41.22</v>
      </c>
    </row>
    <row r="50" spans="1:13" x14ac:dyDescent="0.35">
      <c r="A50" s="6">
        <v>43</v>
      </c>
      <c r="B50" s="44">
        <v>2.14E-3</v>
      </c>
      <c r="C50" s="44">
        <v>2.1380000000000001E-3</v>
      </c>
      <c r="D50" s="45">
        <v>96593.600000000006</v>
      </c>
      <c r="E50" s="45">
        <v>206.5</v>
      </c>
      <c r="F50" s="46">
        <v>36.93</v>
      </c>
      <c r="G50" s="6" t="s">
        <v>9</v>
      </c>
      <c r="H50" s="6">
        <v>43</v>
      </c>
      <c r="I50" s="44">
        <v>1.3630000000000001E-3</v>
      </c>
      <c r="J50" s="44">
        <v>1.3619999999999999E-3</v>
      </c>
      <c r="K50" s="45">
        <v>98221.3</v>
      </c>
      <c r="L50" s="45">
        <v>133.80000000000001</v>
      </c>
      <c r="M50" s="46">
        <v>40.29</v>
      </c>
    </row>
    <row r="51" spans="1:13" x14ac:dyDescent="0.35">
      <c r="A51" s="6">
        <v>44</v>
      </c>
      <c r="B51" s="44">
        <v>2.0339999999999998E-3</v>
      </c>
      <c r="C51" s="44">
        <v>2.032E-3</v>
      </c>
      <c r="D51" s="45">
        <v>96387.199999999997</v>
      </c>
      <c r="E51" s="45">
        <v>195.9</v>
      </c>
      <c r="F51" s="46">
        <v>36.01</v>
      </c>
      <c r="G51" s="6" t="s">
        <v>9</v>
      </c>
      <c r="H51" s="6">
        <v>44</v>
      </c>
      <c r="I51" s="44">
        <v>1.193E-3</v>
      </c>
      <c r="J51" s="44">
        <v>1.1919999999999999E-3</v>
      </c>
      <c r="K51" s="45">
        <v>98087.6</v>
      </c>
      <c r="L51" s="45">
        <v>117</v>
      </c>
      <c r="M51" s="46">
        <v>39.340000000000003</v>
      </c>
    </row>
    <row r="52" spans="1:13" x14ac:dyDescent="0.35">
      <c r="A52" s="6">
        <v>45</v>
      </c>
      <c r="B52" s="44">
        <v>2.2959999999999999E-3</v>
      </c>
      <c r="C52" s="44">
        <v>2.2929999999999999E-3</v>
      </c>
      <c r="D52" s="45">
        <v>96191.3</v>
      </c>
      <c r="E52" s="45">
        <v>220.6</v>
      </c>
      <c r="F52" s="46">
        <v>35.08</v>
      </c>
      <c r="G52" s="6" t="s">
        <v>9</v>
      </c>
      <c r="H52" s="6">
        <v>45</v>
      </c>
      <c r="I52" s="44">
        <v>9.6000000000000002E-4</v>
      </c>
      <c r="J52" s="44">
        <v>9.59E-4</v>
      </c>
      <c r="K52" s="45">
        <v>97970.6</v>
      </c>
      <c r="L52" s="45">
        <v>94</v>
      </c>
      <c r="M52" s="46">
        <v>38.39</v>
      </c>
    </row>
    <row r="53" spans="1:13" x14ac:dyDescent="0.35">
      <c r="A53" s="6">
        <v>46</v>
      </c>
      <c r="B53" s="44">
        <v>3.5360000000000001E-3</v>
      </c>
      <c r="C53" s="44">
        <v>3.5300000000000002E-3</v>
      </c>
      <c r="D53" s="45">
        <v>95970.8</v>
      </c>
      <c r="E53" s="45">
        <v>338.7</v>
      </c>
      <c r="F53" s="46">
        <v>34.159999999999997</v>
      </c>
      <c r="G53" s="6" t="s">
        <v>9</v>
      </c>
      <c r="H53" s="6">
        <v>46</v>
      </c>
      <c r="I53" s="44">
        <v>1.2509999999999999E-3</v>
      </c>
      <c r="J53" s="44">
        <v>1.25E-3</v>
      </c>
      <c r="K53" s="45">
        <v>97876.6</v>
      </c>
      <c r="L53" s="45">
        <v>122.4</v>
      </c>
      <c r="M53" s="46">
        <v>37.43</v>
      </c>
    </row>
    <row r="54" spans="1:13" x14ac:dyDescent="0.35">
      <c r="A54" s="6">
        <v>47</v>
      </c>
      <c r="B54" s="44">
        <v>2.81E-3</v>
      </c>
      <c r="C54" s="44">
        <v>2.807E-3</v>
      </c>
      <c r="D54" s="45">
        <v>95632</v>
      </c>
      <c r="E54" s="45">
        <v>268.39999999999998</v>
      </c>
      <c r="F54" s="46">
        <v>33.28</v>
      </c>
      <c r="G54" s="6" t="s">
        <v>9</v>
      </c>
      <c r="H54" s="6">
        <v>47</v>
      </c>
      <c r="I54" s="44">
        <v>1.4829999999999999E-3</v>
      </c>
      <c r="J54" s="44">
        <v>1.482E-3</v>
      </c>
      <c r="K54" s="45">
        <v>97754.2</v>
      </c>
      <c r="L54" s="45">
        <v>144.80000000000001</v>
      </c>
      <c r="M54" s="46">
        <v>36.47</v>
      </c>
    </row>
    <row r="55" spans="1:13" x14ac:dyDescent="0.35">
      <c r="A55" s="6">
        <v>48</v>
      </c>
      <c r="B55" s="44">
        <v>2.1029999999999998E-3</v>
      </c>
      <c r="C55" s="44">
        <v>2.101E-3</v>
      </c>
      <c r="D55" s="45">
        <v>95363.6</v>
      </c>
      <c r="E55" s="45">
        <v>200.4</v>
      </c>
      <c r="F55" s="46">
        <v>32.369999999999997</v>
      </c>
      <c r="G55" s="6" t="s">
        <v>9</v>
      </c>
      <c r="H55" s="6">
        <v>48</v>
      </c>
      <c r="I55" s="44">
        <v>1.957E-3</v>
      </c>
      <c r="J55" s="44">
        <v>1.9550000000000001E-3</v>
      </c>
      <c r="K55" s="45">
        <v>97609.4</v>
      </c>
      <c r="L55" s="45">
        <v>190.8</v>
      </c>
      <c r="M55" s="46">
        <v>35.53</v>
      </c>
    </row>
    <row r="56" spans="1:13" x14ac:dyDescent="0.35">
      <c r="A56" s="6">
        <v>49</v>
      </c>
      <c r="B56" s="44">
        <v>4.1739999999999998E-3</v>
      </c>
      <c r="C56" s="44">
        <v>4.1660000000000004E-3</v>
      </c>
      <c r="D56" s="45">
        <v>95163.3</v>
      </c>
      <c r="E56" s="45">
        <v>396.4</v>
      </c>
      <c r="F56" s="46">
        <v>31.44</v>
      </c>
      <c r="G56" s="6" t="s">
        <v>9</v>
      </c>
      <c r="H56" s="6">
        <v>49</v>
      </c>
      <c r="I56" s="44">
        <v>1.7769999999999999E-3</v>
      </c>
      <c r="J56" s="44">
        <v>1.7750000000000001E-3</v>
      </c>
      <c r="K56" s="45">
        <v>97418.6</v>
      </c>
      <c r="L56" s="45">
        <v>173</v>
      </c>
      <c r="M56" s="46">
        <v>34.590000000000003</v>
      </c>
    </row>
    <row r="57" spans="1:13" x14ac:dyDescent="0.35">
      <c r="A57" s="6">
        <v>50</v>
      </c>
      <c r="B57" s="44">
        <v>3.156E-3</v>
      </c>
      <c r="C57" s="44">
        <v>3.1510000000000002E-3</v>
      </c>
      <c r="D57" s="45">
        <v>94766.8</v>
      </c>
      <c r="E57" s="45">
        <v>298.60000000000002</v>
      </c>
      <c r="F57" s="46">
        <v>30.57</v>
      </c>
      <c r="G57" s="6" t="s">
        <v>9</v>
      </c>
      <c r="H57" s="6">
        <v>50</v>
      </c>
      <c r="I57" s="44">
        <v>3.0799999999999998E-3</v>
      </c>
      <c r="J57" s="44">
        <v>3.075E-3</v>
      </c>
      <c r="K57" s="45">
        <v>97245.6</v>
      </c>
      <c r="L57" s="45">
        <v>299.10000000000002</v>
      </c>
      <c r="M57" s="46">
        <v>33.659999999999997</v>
      </c>
    </row>
    <row r="58" spans="1:13" x14ac:dyDescent="0.35">
      <c r="A58" s="6">
        <v>51</v>
      </c>
      <c r="B58" s="44">
        <v>3.0509999999999999E-3</v>
      </c>
      <c r="C58" s="44">
        <v>3.0460000000000001E-3</v>
      </c>
      <c r="D58" s="45">
        <v>94468.2</v>
      </c>
      <c r="E58" s="45">
        <v>287.8</v>
      </c>
      <c r="F58" s="46">
        <v>29.66</v>
      </c>
      <c r="G58" s="6" t="s">
        <v>9</v>
      </c>
      <c r="H58" s="6">
        <v>51</v>
      </c>
      <c r="I58" s="44">
        <v>1.8630000000000001E-3</v>
      </c>
      <c r="J58" s="44">
        <v>1.861E-3</v>
      </c>
      <c r="K58" s="45">
        <v>96946.6</v>
      </c>
      <c r="L58" s="45">
        <v>180.4</v>
      </c>
      <c r="M58" s="46">
        <v>32.76</v>
      </c>
    </row>
    <row r="59" spans="1:13" x14ac:dyDescent="0.35">
      <c r="A59" s="6">
        <v>52</v>
      </c>
      <c r="B59" s="44">
        <v>3.8E-3</v>
      </c>
      <c r="C59" s="44">
        <v>3.7929999999999999E-3</v>
      </c>
      <c r="D59" s="45">
        <v>94180.5</v>
      </c>
      <c r="E59" s="45">
        <v>357.2</v>
      </c>
      <c r="F59" s="46">
        <v>28.75</v>
      </c>
      <c r="G59" s="6" t="s">
        <v>9</v>
      </c>
      <c r="H59" s="6">
        <v>52</v>
      </c>
      <c r="I59" s="44">
        <v>1.4220000000000001E-3</v>
      </c>
      <c r="J59" s="44">
        <v>1.421E-3</v>
      </c>
      <c r="K59" s="45">
        <v>96766.2</v>
      </c>
      <c r="L59" s="45">
        <v>137.5</v>
      </c>
      <c r="M59" s="46">
        <v>31.82</v>
      </c>
    </row>
    <row r="60" spans="1:13" x14ac:dyDescent="0.35">
      <c r="A60" s="6">
        <v>53</v>
      </c>
      <c r="B60" s="44">
        <v>5.6829999999999997E-3</v>
      </c>
      <c r="C60" s="44">
        <v>5.6670000000000002E-3</v>
      </c>
      <c r="D60" s="45">
        <v>93823.2</v>
      </c>
      <c r="E60" s="45">
        <v>531.70000000000005</v>
      </c>
      <c r="F60" s="46">
        <v>27.86</v>
      </c>
      <c r="G60" s="6" t="s">
        <v>9</v>
      </c>
      <c r="H60" s="6">
        <v>53</v>
      </c>
      <c r="I60" s="44">
        <v>3.359E-3</v>
      </c>
      <c r="J60" s="44">
        <v>3.3530000000000001E-3</v>
      </c>
      <c r="K60" s="45">
        <v>96628.7</v>
      </c>
      <c r="L60" s="45">
        <v>324</v>
      </c>
      <c r="M60" s="46">
        <v>30.86</v>
      </c>
    </row>
    <row r="61" spans="1:13" x14ac:dyDescent="0.35">
      <c r="A61" s="6">
        <v>54</v>
      </c>
      <c r="B61" s="44">
        <v>5.1229999999999999E-3</v>
      </c>
      <c r="C61" s="44">
        <v>5.11E-3</v>
      </c>
      <c r="D61" s="45">
        <v>93291.5</v>
      </c>
      <c r="E61" s="45">
        <v>476.7</v>
      </c>
      <c r="F61" s="46">
        <v>27.01</v>
      </c>
      <c r="G61" s="6" t="s">
        <v>9</v>
      </c>
      <c r="H61" s="6">
        <v>54</v>
      </c>
      <c r="I61" s="44">
        <v>3.6419999999999998E-3</v>
      </c>
      <c r="J61" s="44">
        <v>3.6350000000000002E-3</v>
      </c>
      <c r="K61" s="45">
        <v>96304.6</v>
      </c>
      <c r="L61" s="45">
        <v>350.1</v>
      </c>
      <c r="M61" s="46">
        <v>29.96</v>
      </c>
    </row>
    <row r="62" spans="1:13" x14ac:dyDescent="0.35">
      <c r="A62" s="6">
        <v>55</v>
      </c>
      <c r="B62" s="44">
        <v>5.0949999999999997E-3</v>
      </c>
      <c r="C62" s="44">
        <v>5.0819999999999997E-3</v>
      </c>
      <c r="D62" s="45">
        <v>92814.8</v>
      </c>
      <c r="E62" s="45">
        <v>471.7</v>
      </c>
      <c r="F62" s="46">
        <v>26.15</v>
      </c>
      <c r="G62" s="6" t="s">
        <v>9</v>
      </c>
      <c r="H62" s="6">
        <v>55</v>
      </c>
      <c r="I62" s="44">
        <v>3.3540000000000002E-3</v>
      </c>
      <c r="J62" s="44">
        <v>3.3479999999999998E-3</v>
      </c>
      <c r="K62" s="45">
        <v>95954.6</v>
      </c>
      <c r="L62" s="45">
        <v>321.3</v>
      </c>
      <c r="M62" s="46">
        <v>29.07</v>
      </c>
    </row>
    <row r="63" spans="1:13" x14ac:dyDescent="0.35">
      <c r="A63" s="6">
        <v>56</v>
      </c>
      <c r="B63" s="44">
        <v>5.9550000000000002E-3</v>
      </c>
      <c r="C63" s="44">
        <v>5.9369999999999996E-3</v>
      </c>
      <c r="D63" s="45">
        <v>92343.1</v>
      </c>
      <c r="E63" s="45">
        <v>548.20000000000005</v>
      </c>
      <c r="F63" s="46">
        <v>25.28</v>
      </c>
      <c r="G63" s="6" t="s">
        <v>9</v>
      </c>
      <c r="H63" s="6">
        <v>56</v>
      </c>
      <c r="I63" s="44">
        <v>3.9550000000000002E-3</v>
      </c>
      <c r="J63" s="44">
        <v>3.947E-3</v>
      </c>
      <c r="K63" s="45">
        <v>95633.3</v>
      </c>
      <c r="L63" s="45">
        <v>377.5</v>
      </c>
      <c r="M63" s="46">
        <v>28.17</v>
      </c>
    </row>
    <row r="64" spans="1:13" x14ac:dyDescent="0.35">
      <c r="A64" s="6">
        <v>57</v>
      </c>
      <c r="B64" s="44">
        <v>5.1859999999999996E-3</v>
      </c>
      <c r="C64" s="44">
        <v>5.1720000000000004E-3</v>
      </c>
      <c r="D64" s="45">
        <v>91794.9</v>
      </c>
      <c r="E64" s="45">
        <v>474.8</v>
      </c>
      <c r="F64" s="46">
        <v>24.43</v>
      </c>
      <c r="G64" s="6" t="s">
        <v>9</v>
      </c>
      <c r="H64" s="6">
        <v>57</v>
      </c>
      <c r="I64" s="44">
        <v>4.5170000000000002E-3</v>
      </c>
      <c r="J64" s="44">
        <v>4.5069999999999997E-3</v>
      </c>
      <c r="K64" s="45">
        <v>95255.8</v>
      </c>
      <c r="L64" s="45">
        <v>429.3</v>
      </c>
      <c r="M64" s="46">
        <v>27.28</v>
      </c>
    </row>
    <row r="65" spans="1:13" x14ac:dyDescent="0.35">
      <c r="A65" s="6">
        <v>58</v>
      </c>
      <c r="B65" s="44">
        <v>7.4859999999999996E-3</v>
      </c>
      <c r="C65" s="44">
        <v>7.4580000000000002E-3</v>
      </c>
      <c r="D65" s="45">
        <v>91320.1</v>
      </c>
      <c r="E65" s="45">
        <v>681.1</v>
      </c>
      <c r="F65" s="46">
        <v>23.55</v>
      </c>
      <c r="G65" s="6" t="s">
        <v>9</v>
      </c>
      <c r="H65" s="6">
        <v>58</v>
      </c>
      <c r="I65" s="44">
        <v>4.2969999999999996E-3</v>
      </c>
      <c r="J65" s="44">
        <v>4.2880000000000001E-3</v>
      </c>
      <c r="K65" s="45">
        <v>94826.5</v>
      </c>
      <c r="L65" s="45">
        <v>406.6</v>
      </c>
      <c r="M65" s="46">
        <v>26.4</v>
      </c>
    </row>
    <row r="66" spans="1:13" x14ac:dyDescent="0.35">
      <c r="A66" s="6">
        <v>59</v>
      </c>
      <c r="B66" s="44">
        <v>7.378E-3</v>
      </c>
      <c r="C66" s="44">
        <v>7.3509999999999999E-3</v>
      </c>
      <c r="D66" s="45">
        <v>90639</v>
      </c>
      <c r="E66" s="45">
        <v>666.3</v>
      </c>
      <c r="F66" s="46">
        <v>22.73</v>
      </c>
      <c r="G66" s="6" t="s">
        <v>9</v>
      </c>
      <c r="H66" s="6">
        <v>59</v>
      </c>
      <c r="I66" s="44">
        <v>5.2050000000000004E-3</v>
      </c>
      <c r="J66" s="44">
        <v>5.1919999999999996E-3</v>
      </c>
      <c r="K66" s="45">
        <v>94419.9</v>
      </c>
      <c r="L66" s="45">
        <v>490.2</v>
      </c>
      <c r="M66" s="46">
        <v>25.51</v>
      </c>
    </row>
    <row r="67" spans="1:13" x14ac:dyDescent="0.35">
      <c r="A67" s="6">
        <v>60</v>
      </c>
      <c r="B67" s="44">
        <v>8.6809999999999995E-3</v>
      </c>
      <c r="C67" s="44">
        <v>8.6440000000000006E-3</v>
      </c>
      <c r="D67" s="45">
        <v>89972.7</v>
      </c>
      <c r="E67" s="45">
        <v>777.7</v>
      </c>
      <c r="F67" s="46">
        <v>21.89</v>
      </c>
      <c r="G67" s="6" t="s">
        <v>9</v>
      </c>
      <c r="H67" s="6">
        <v>60</v>
      </c>
      <c r="I67" s="44">
        <v>4.7169999999999998E-3</v>
      </c>
      <c r="J67" s="44">
        <v>4.7060000000000001E-3</v>
      </c>
      <c r="K67" s="45">
        <v>93929.8</v>
      </c>
      <c r="L67" s="45">
        <v>442.1</v>
      </c>
      <c r="M67" s="46">
        <v>24.64</v>
      </c>
    </row>
    <row r="68" spans="1:13" x14ac:dyDescent="0.35">
      <c r="A68" s="6">
        <v>61</v>
      </c>
      <c r="B68" s="44">
        <v>1.0704999999999999E-2</v>
      </c>
      <c r="C68" s="44">
        <v>1.0647999999999999E-2</v>
      </c>
      <c r="D68" s="45">
        <v>89195</v>
      </c>
      <c r="E68" s="45">
        <v>949.8</v>
      </c>
      <c r="F68" s="46">
        <v>21.08</v>
      </c>
      <c r="G68" s="6" t="s">
        <v>9</v>
      </c>
      <c r="H68" s="6">
        <v>61</v>
      </c>
      <c r="I68" s="44">
        <v>6.7239999999999999E-3</v>
      </c>
      <c r="J68" s="44">
        <v>6.7019999999999996E-3</v>
      </c>
      <c r="K68" s="45">
        <v>93487.7</v>
      </c>
      <c r="L68" s="45">
        <v>626.5</v>
      </c>
      <c r="M68" s="46">
        <v>23.75</v>
      </c>
    </row>
    <row r="69" spans="1:13" x14ac:dyDescent="0.35">
      <c r="A69" s="6">
        <v>62</v>
      </c>
      <c r="B69" s="44">
        <v>9.4500000000000001E-3</v>
      </c>
      <c r="C69" s="44">
        <v>9.4059999999999994E-3</v>
      </c>
      <c r="D69" s="45">
        <v>88245.3</v>
      </c>
      <c r="E69" s="45">
        <v>830</v>
      </c>
      <c r="F69" s="46">
        <v>20.3</v>
      </c>
      <c r="G69" s="6" t="s">
        <v>9</v>
      </c>
      <c r="H69" s="6">
        <v>62</v>
      </c>
      <c r="I69" s="44">
        <v>6.3949999999999996E-3</v>
      </c>
      <c r="J69" s="44">
        <v>6.3749999999999996E-3</v>
      </c>
      <c r="K69" s="45">
        <v>92861.2</v>
      </c>
      <c r="L69" s="45">
        <v>592</v>
      </c>
      <c r="M69" s="46">
        <v>22.91</v>
      </c>
    </row>
    <row r="70" spans="1:13" x14ac:dyDescent="0.35">
      <c r="A70" s="6">
        <v>63</v>
      </c>
      <c r="B70" s="44">
        <v>1.2267999999999999E-2</v>
      </c>
      <c r="C70" s="44">
        <v>1.2193000000000001E-2</v>
      </c>
      <c r="D70" s="45">
        <v>87415.3</v>
      </c>
      <c r="E70" s="45">
        <v>1065.9000000000001</v>
      </c>
      <c r="F70" s="46">
        <v>19.489999999999998</v>
      </c>
      <c r="G70" s="6" t="s">
        <v>9</v>
      </c>
      <c r="H70" s="6">
        <v>63</v>
      </c>
      <c r="I70" s="44">
        <v>7.1510000000000002E-3</v>
      </c>
      <c r="J70" s="44">
        <v>7.1260000000000004E-3</v>
      </c>
      <c r="K70" s="45">
        <v>92269.2</v>
      </c>
      <c r="L70" s="45">
        <v>657.5</v>
      </c>
      <c r="M70" s="46">
        <v>22.06</v>
      </c>
    </row>
    <row r="71" spans="1:13" x14ac:dyDescent="0.35">
      <c r="A71" s="6">
        <v>64</v>
      </c>
      <c r="B71" s="44">
        <v>1.1325999999999999E-2</v>
      </c>
      <c r="C71" s="44">
        <v>1.1261999999999999E-2</v>
      </c>
      <c r="D71" s="45">
        <v>86349.4</v>
      </c>
      <c r="E71" s="45">
        <v>972.5</v>
      </c>
      <c r="F71" s="46">
        <v>18.72</v>
      </c>
      <c r="G71" s="6" t="s">
        <v>9</v>
      </c>
      <c r="H71" s="6">
        <v>64</v>
      </c>
      <c r="I71" s="44">
        <v>9.8119999999999995E-3</v>
      </c>
      <c r="J71" s="44">
        <v>9.7640000000000001E-3</v>
      </c>
      <c r="K71" s="45">
        <v>91611.7</v>
      </c>
      <c r="L71" s="45">
        <v>894.5</v>
      </c>
      <c r="M71" s="46">
        <v>21.21</v>
      </c>
    </row>
    <row r="72" spans="1:13" x14ac:dyDescent="0.35">
      <c r="A72" s="6">
        <v>65</v>
      </c>
      <c r="B72" s="44">
        <v>1.3642E-2</v>
      </c>
      <c r="C72" s="44">
        <v>1.355E-2</v>
      </c>
      <c r="D72" s="45">
        <v>85376.9</v>
      </c>
      <c r="E72" s="45">
        <v>1156.8</v>
      </c>
      <c r="F72" s="46">
        <v>17.93</v>
      </c>
      <c r="G72" s="6" t="s">
        <v>9</v>
      </c>
      <c r="H72" s="6">
        <v>65</v>
      </c>
      <c r="I72" s="44">
        <v>9.1999999999999998E-3</v>
      </c>
      <c r="J72" s="44">
        <v>9.1570000000000002E-3</v>
      </c>
      <c r="K72" s="45">
        <v>90717.2</v>
      </c>
      <c r="L72" s="45">
        <v>830.7</v>
      </c>
      <c r="M72" s="46">
        <v>20.41</v>
      </c>
    </row>
    <row r="73" spans="1:13" x14ac:dyDescent="0.35">
      <c r="A73" s="6">
        <v>66</v>
      </c>
      <c r="B73" s="44">
        <v>1.3969000000000001E-2</v>
      </c>
      <c r="C73" s="44">
        <v>1.3872000000000001E-2</v>
      </c>
      <c r="D73" s="45">
        <v>84220.1</v>
      </c>
      <c r="E73" s="45">
        <v>1168.3</v>
      </c>
      <c r="F73" s="46">
        <v>17.170000000000002</v>
      </c>
      <c r="G73" s="6" t="s">
        <v>9</v>
      </c>
      <c r="H73" s="6">
        <v>66</v>
      </c>
      <c r="I73" s="44">
        <v>8.9370000000000005E-3</v>
      </c>
      <c r="J73" s="44">
        <v>8.8970000000000004E-3</v>
      </c>
      <c r="K73" s="45">
        <v>89886.399999999994</v>
      </c>
      <c r="L73" s="45">
        <v>799.7</v>
      </c>
      <c r="M73" s="46">
        <v>19.600000000000001</v>
      </c>
    </row>
    <row r="74" spans="1:13" x14ac:dyDescent="0.35">
      <c r="A74" s="6">
        <v>67</v>
      </c>
      <c r="B74" s="44">
        <v>1.4444E-2</v>
      </c>
      <c r="C74" s="44">
        <v>1.434E-2</v>
      </c>
      <c r="D74" s="45">
        <v>83051.8</v>
      </c>
      <c r="E74" s="45">
        <v>1191</v>
      </c>
      <c r="F74" s="46">
        <v>16.399999999999999</v>
      </c>
      <c r="G74" s="6" t="s">
        <v>9</v>
      </c>
      <c r="H74" s="6">
        <v>67</v>
      </c>
      <c r="I74" s="44">
        <v>1.1694E-2</v>
      </c>
      <c r="J74" s="44">
        <v>1.1625999999999999E-2</v>
      </c>
      <c r="K74" s="45">
        <v>89086.7</v>
      </c>
      <c r="L74" s="45">
        <v>1035.7</v>
      </c>
      <c r="M74" s="46">
        <v>18.77</v>
      </c>
    </row>
    <row r="75" spans="1:13" x14ac:dyDescent="0.35">
      <c r="A75" s="6">
        <v>68</v>
      </c>
      <c r="B75" s="44">
        <v>1.6872999999999999E-2</v>
      </c>
      <c r="C75" s="44">
        <v>1.6732E-2</v>
      </c>
      <c r="D75" s="45">
        <v>81860.800000000003</v>
      </c>
      <c r="E75" s="45">
        <v>1369.7</v>
      </c>
      <c r="F75" s="46">
        <v>15.63</v>
      </c>
      <c r="G75" s="6" t="s">
        <v>9</v>
      </c>
      <c r="H75" s="6">
        <v>68</v>
      </c>
      <c r="I75" s="44">
        <v>1.0643E-2</v>
      </c>
      <c r="J75" s="44">
        <v>1.0586999999999999E-2</v>
      </c>
      <c r="K75" s="45">
        <v>88051</v>
      </c>
      <c r="L75" s="45">
        <v>932.2</v>
      </c>
      <c r="M75" s="46">
        <v>17.98</v>
      </c>
    </row>
    <row r="76" spans="1:13" x14ac:dyDescent="0.35">
      <c r="A76" s="6">
        <v>69</v>
      </c>
      <c r="B76" s="44">
        <v>2.2905999999999999E-2</v>
      </c>
      <c r="C76" s="44">
        <v>2.2645999999999999E-2</v>
      </c>
      <c r="D76" s="45">
        <v>80491.100000000006</v>
      </c>
      <c r="E76" s="45">
        <v>1822.8</v>
      </c>
      <c r="F76" s="46">
        <v>14.89</v>
      </c>
      <c r="G76" s="6" t="s">
        <v>9</v>
      </c>
      <c r="H76" s="6">
        <v>69</v>
      </c>
      <c r="I76" s="44">
        <v>1.2812E-2</v>
      </c>
      <c r="J76" s="44">
        <v>1.273E-2</v>
      </c>
      <c r="K76" s="45">
        <v>87118.8</v>
      </c>
      <c r="L76" s="45">
        <v>1109</v>
      </c>
      <c r="M76" s="46">
        <v>17.170000000000002</v>
      </c>
    </row>
    <row r="77" spans="1:13" x14ac:dyDescent="0.35">
      <c r="A77" s="6">
        <v>70</v>
      </c>
      <c r="B77" s="44">
        <v>2.0043999999999999E-2</v>
      </c>
      <c r="C77" s="44">
        <v>1.9845000000000002E-2</v>
      </c>
      <c r="D77" s="45">
        <v>78668.3</v>
      </c>
      <c r="E77" s="45">
        <v>1561.2</v>
      </c>
      <c r="F77" s="46">
        <v>14.23</v>
      </c>
      <c r="G77" s="6" t="s">
        <v>9</v>
      </c>
      <c r="H77" s="6">
        <v>70</v>
      </c>
      <c r="I77" s="44">
        <v>1.3573E-2</v>
      </c>
      <c r="J77" s="44">
        <v>1.3481999999999999E-2</v>
      </c>
      <c r="K77" s="45">
        <v>86009.8</v>
      </c>
      <c r="L77" s="45">
        <v>1159.5</v>
      </c>
      <c r="M77" s="46">
        <v>16.39</v>
      </c>
    </row>
    <row r="78" spans="1:13" x14ac:dyDescent="0.35">
      <c r="A78" s="6">
        <v>71</v>
      </c>
      <c r="B78" s="44">
        <v>2.4967E-2</v>
      </c>
      <c r="C78" s="44">
        <v>2.4659E-2</v>
      </c>
      <c r="D78" s="45">
        <v>77107.100000000006</v>
      </c>
      <c r="E78" s="45">
        <v>1901.4</v>
      </c>
      <c r="F78" s="46">
        <v>13.5</v>
      </c>
      <c r="G78" s="6" t="s">
        <v>9</v>
      </c>
      <c r="H78" s="6">
        <v>71</v>
      </c>
      <c r="I78" s="44">
        <v>1.4369E-2</v>
      </c>
      <c r="J78" s="44">
        <v>1.4267E-2</v>
      </c>
      <c r="K78" s="45">
        <v>84850.2</v>
      </c>
      <c r="L78" s="45">
        <v>1210.5</v>
      </c>
      <c r="M78" s="46">
        <v>15.6</v>
      </c>
    </row>
    <row r="79" spans="1:13" x14ac:dyDescent="0.35">
      <c r="A79" s="6">
        <v>72</v>
      </c>
      <c r="B79" s="44">
        <v>2.206E-2</v>
      </c>
      <c r="C79" s="44">
        <v>2.1819000000000002E-2</v>
      </c>
      <c r="D79" s="45">
        <v>75205.7</v>
      </c>
      <c r="E79" s="45">
        <v>1640.9</v>
      </c>
      <c r="F79" s="46">
        <v>12.83</v>
      </c>
      <c r="G79" s="6" t="s">
        <v>9</v>
      </c>
      <c r="H79" s="6">
        <v>72</v>
      </c>
      <c r="I79" s="44">
        <v>1.6254000000000001E-2</v>
      </c>
      <c r="J79" s="44">
        <v>1.6122999999999998E-2</v>
      </c>
      <c r="K79" s="45">
        <v>83639.7</v>
      </c>
      <c r="L79" s="45">
        <v>1348.5</v>
      </c>
      <c r="M79" s="46">
        <v>14.82</v>
      </c>
    </row>
    <row r="80" spans="1:13" x14ac:dyDescent="0.35">
      <c r="A80" s="6">
        <v>73</v>
      </c>
      <c r="B80" s="44">
        <v>2.9391E-2</v>
      </c>
      <c r="C80" s="44">
        <v>2.8965999999999999E-2</v>
      </c>
      <c r="D80" s="45">
        <v>73564.800000000003</v>
      </c>
      <c r="E80" s="45">
        <v>2130.9</v>
      </c>
      <c r="F80" s="46">
        <v>12.11</v>
      </c>
      <c r="G80" s="6" t="s">
        <v>9</v>
      </c>
      <c r="H80" s="6">
        <v>73</v>
      </c>
      <c r="I80" s="44">
        <v>1.6736000000000001E-2</v>
      </c>
      <c r="J80" s="44">
        <v>1.6598000000000002E-2</v>
      </c>
      <c r="K80" s="45">
        <v>82291.100000000006</v>
      </c>
      <c r="L80" s="45">
        <v>1365.8</v>
      </c>
      <c r="M80" s="46">
        <v>14.06</v>
      </c>
    </row>
    <row r="81" spans="1:13" x14ac:dyDescent="0.35">
      <c r="A81" s="6">
        <v>74</v>
      </c>
      <c r="B81" s="44">
        <v>3.2829999999999998E-2</v>
      </c>
      <c r="C81" s="44">
        <v>3.2300000000000002E-2</v>
      </c>
      <c r="D81" s="45">
        <v>71433.899999999994</v>
      </c>
      <c r="E81" s="45">
        <v>2307.3000000000002</v>
      </c>
      <c r="F81" s="46">
        <v>11.45</v>
      </c>
      <c r="G81" s="6" t="s">
        <v>9</v>
      </c>
      <c r="H81" s="6">
        <v>74</v>
      </c>
      <c r="I81" s="44">
        <v>1.9619999999999999E-2</v>
      </c>
      <c r="J81" s="44">
        <v>1.9428999999999998E-2</v>
      </c>
      <c r="K81" s="45">
        <v>80925.3</v>
      </c>
      <c r="L81" s="45">
        <v>1572.3</v>
      </c>
      <c r="M81" s="46">
        <v>13.29</v>
      </c>
    </row>
    <row r="82" spans="1:13" x14ac:dyDescent="0.35">
      <c r="A82" s="6">
        <v>75</v>
      </c>
      <c r="B82" s="44">
        <v>3.5938999999999999E-2</v>
      </c>
      <c r="C82" s="44">
        <v>3.5305000000000003E-2</v>
      </c>
      <c r="D82" s="45">
        <v>69126.600000000006</v>
      </c>
      <c r="E82" s="45">
        <v>2440.5</v>
      </c>
      <c r="F82" s="46">
        <v>10.82</v>
      </c>
      <c r="G82" s="6" t="s">
        <v>9</v>
      </c>
      <c r="H82" s="6">
        <v>75</v>
      </c>
      <c r="I82" s="44">
        <v>2.4972999999999999E-2</v>
      </c>
      <c r="J82" s="44">
        <v>2.4664999999999999E-2</v>
      </c>
      <c r="K82" s="45">
        <v>79353</v>
      </c>
      <c r="L82" s="45">
        <v>1957.2</v>
      </c>
      <c r="M82" s="46">
        <v>12.54</v>
      </c>
    </row>
    <row r="83" spans="1:13" x14ac:dyDescent="0.35">
      <c r="A83" s="6">
        <v>76</v>
      </c>
      <c r="B83" s="44">
        <v>3.7274000000000002E-2</v>
      </c>
      <c r="C83" s="44">
        <v>3.6592E-2</v>
      </c>
      <c r="D83" s="45">
        <v>66686.100000000006</v>
      </c>
      <c r="E83" s="45">
        <v>2440.1999999999998</v>
      </c>
      <c r="F83" s="46">
        <v>10.199999999999999</v>
      </c>
      <c r="G83" s="6" t="s">
        <v>9</v>
      </c>
      <c r="H83" s="6">
        <v>76</v>
      </c>
      <c r="I83" s="44">
        <v>2.6206E-2</v>
      </c>
      <c r="J83" s="44">
        <v>2.5867000000000001E-2</v>
      </c>
      <c r="K83" s="45">
        <v>77395.8</v>
      </c>
      <c r="L83" s="45">
        <v>2002</v>
      </c>
      <c r="M83" s="46">
        <v>11.84</v>
      </c>
    </row>
    <row r="84" spans="1:13" x14ac:dyDescent="0.35">
      <c r="A84" s="6">
        <v>77</v>
      </c>
      <c r="B84" s="44">
        <v>4.2994999999999998E-2</v>
      </c>
      <c r="C84" s="44">
        <v>4.2090000000000002E-2</v>
      </c>
      <c r="D84" s="45">
        <v>64245.9</v>
      </c>
      <c r="E84" s="45">
        <v>2704.1</v>
      </c>
      <c r="F84" s="46">
        <v>9.57</v>
      </c>
      <c r="G84" s="6" t="s">
        <v>9</v>
      </c>
      <c r="H84" s="6">
        <v>77</v>
      </c>
      <c r="I84" s="44">
        <v>3.5515999999999999E-2</v>
      </c>
      <c r="J84" s="44">
        <v>3.4896000000000003E-2</v>
      </c>
      <c r="K84" s="45">
        <v>75393.8</v>
      </c>
      <c r="L84" s="45">
        <v>2631</v>
      </c>
      <c r="M84" s="46">
        <v>11.15</v>
      </c>
    </row>
    <row r="85" spans="1:13" x14ac:dyDescent="0.35">
      <c r="A85" s="6">
        <v>78</v>
      </c>
      <c r="B85" s="44">
        <v>5.4540999999999999E-2</v>
      </c>
      <c r="C85" s="44">
        <v>5.3093000000000001E-2</v>
      </c>
      <c r="D85" s="45">
        <v>61541.8</v>
      </c>
      <c r="E85" s="45">
        <v>3267.5</v>
      </c>
      <c r="F85" s="46">
        <v>8.9600000000000009</v>
      </c>
      <c r="G85" s="6" t="s">
        <v>9</v>
      </c>
      <c r="H85" s="6">
        <v>78</v>
      </c>
      <c r="I85" s="44">
        <v>3.4321999999999998E-2</v>
      </c>
      <c r="J85" s="44">
        <v>3.3743000000000002E-2</v>
      </c>
      <c r="K85" s="45">
        <v>72762.899999999994</v>
      </c>
      <c r="L85" s="45">
        <v>2455.3000000000002</v>
      </c>
      <c r="M85" s="46">
        <v>10.53</v>
      </c>
    </row>
    <row r="86" spans="1:13" x14ac:dyDescent="0.35">
      <c r="A86" s="6">
        <v>79</v>
      </c>
      <c r="B86" s="44">
        <v>5.4115000000000003E-2</v>
      </c>
      <c r="C86" s="44">
        <v>5.2690000000000001E-2</v>
      </c>
      <c r="D86" s="45">
        <v>58274.400000000001</v>
      </c>
      <c r="E86" s="45">
        <v>3070.5</v>
      </c>
      <c r="F86" s="46">
        <v>8.44</v>
      </c>
      <c r="G86" s="6" t="s">
        <v>9</v>
      </c>
      <c r="H86" s="6">
        <v>79</v>
      </c>
      <c r="I86" s="44">
        <v>4.6156999999999997E-2</v>
      </c>
      <c r="J86" s="44">
        <v>4.5116000000000003E-2</v>
      </c>
      <c r="K86" s="45">
        <v>70307.600000000006</v>
      </c>
      <c r="L86" s="45">
        <v>3172</v>
      </c>
      <c r="M86" s="46">
        <v>9.8800000000000008</v>
      </c>
    </row>
    <row r="87" spans="1:13" x14ac:dyDescent="0.35">
      <c r="A87" s="6">
        <v>80</v>
      </c>
      <c r="B87" s="44">
        <v>6.1079000000000001E-2</v>
      </c>
      <c r="C87" s="44">
        <v>5.9269000000000002E-2</v>
      </c>
      <c r="D87" s="45">
        <v>55203.9</v>
      </c>
      <c r="E87" s="45">
        <v>3271.9</v>
      </c>
      <c r="F87" s="46">
        <v>7.88</v>
      </c>
      <c r="G87" s="6" t="s">
        <v>9</v>
      </c>
      <c r="H87" s="6">
        <v>80</v>
      </c>
      <c r="I87" s="44">
        <v>4.2280999999999999E-2</v>
      </c>
      <c r="J87" s="44">
        <v>4.1405999999999998E-2</v>
      </c>
      <c r="K87" s="45">
        <v>67135.600000000006</v>
      </c>
      <c r="L87" s="45">
        <v>2779.8</v>
      </c>
      <c r="M87" s="46">
        <v>9.32</v>
      </c>
    </row>
    <row r="88" spans="1:13" x14ac:dyDescent="0.35">
      <c r="A88" s="6">
        <v>81</v>
      </c>
      <c r="B88" s="44">
        <v>7.0573999999999998E-2</v>
      </c>
      <c r="C88" s="44">
        <v>6.8168999999999993E-2</v>
      </c>
      <c r="D88" s="45">
        <v>51932</v>
      </c>
      <c r="E88" s="45">
        <v>3540.1</v>
      </c>
      <c r="F88" s="46">
        <v>7.34</v>
      </c>
      <c r="G88" s="6" t="s">
        <v>9</v>
      </c>
      <c r="H88" s="6">
        <v>81</v>
      </c>
      <c r="I88" s="44">
        <v>5.2533999999999997E-2</v>
      </c>
      <c r="J88" s="44">
        <v>5.1188999999999998E-2</v>
      </c>
      <c r="K88" s="45">
        <v>64355.8</v>
      </c>
      <c r="L88" s="45">
        <v>3294.3</v>
      </c>
      <c r="M88" s="46">
        <v>8.6999999999999993</v>
      </c>
    </row>
    <row r="89" spans="1:13" x14ac:dyDescent="0.35">
      <c r="A89" s="6">
        <v>82</v>
      </c>
      <c r="B89" s="44">
        <v>8.1553E-2</v>
      </c>
      <c r="C89" s="44">
        <v>7.8357999999999997E-2</v>
      </c>
      <c r="D89" s="45">
        <v>48391.9</v>
      </c>
      <c r="E89" s="45">
        <v>3791.9</v>
      </c>
      <c r="F89" s="46">
        <v>6.85</v>
      </c>
      <c r="G89" s="6" t="s">
        <v>9</v>
      </c>
      <c r="H89" s="6">
        <v>82</v>
      </c>
      <c r="I89" s="44">
        <v>5.4373999999999999E-2</v>
      </c>
      <c r="J89" s="44">
        <v>5.2935000000000003E-2</v>
      </c>
      <c r="K89" s="45">
        <v>61061.5</v>
      </c>
      <c r="L89" s="45">
        <v>3232.3</v>
      </c>
      <c r="M89" s="46">
        <v>8.15</v>
      </c>
    </row>
    <row r="90" spans="1:13" x14ac:dyDescent="0.35">
      <c r="A90" s="6">
        <v>83</v>
      </c>
      <c r="B90" s="44">
        <v>8.6541999999999994E-2</v>
      </c>
      <c r="C90" s="44">
        <v>8.2952999999999999E-2</v>
      </c>
      <c r="D90" s="45">
        <v>44600</v>
      </c>
      <c r="E90" s="45">
        <v>3699.7</v>
      </c>
      <c r="F90" s="46">
        <v>6.39</v>
      </c>
      <c r="G90" s="6" t="s">
        <v>9</v>
      </c>
      <c r="H90" s="6">
        <v>83</v>
      </c>
      <c r="I90" s="44">
        <v>6.3570000000000002E-2</v>
      </c>
      <c r="J90" s="44">
        <v>6.1612E-2</v>
      </c>
      <c r="K90" s="45">
        <v>57829.2</v>
      </c>
      <c r="L90" s="45">
        <v>3563</v>
      </c>
      <c r="M90" s="46">
        <v>7.57</v>
      </c>
    </row>
    <row r="91" spans="1:13" x14ac:dyDescent="0.35">
      <c r="A91" s="6">
        <v>84</v>
      </c>
      <c r="B91" s="44">
        <v>0.101369</v>
      </c>
      <c r="C91" s="44">
        <v>9.6478999999999995E-2</v>
      </c>
      <c r="D91" s="45">
        <v>40900.300000000003</v>
      </c>
      <c r="E91" s="45">
        <v>3946</v>
      </c>
      <c r="F91" s="46">
        <v>5.92</v>
      </c>
      <c r="G91" s="6" t="s">
        <v>9</v>
      </c>
      <c r="H91" s="6">
        <v>84</v>
      </c>
      <c r="I91" s="44">
        <v>7.3431999999999997E-2</v>
      </c>
      <c r="J91" s="44">
        <v>7.0831000000000005E-2</v>
      </c>
      <c r="K91" s="45">
        <v>54266.3</v>
      </c>
      <c r="L91" s="45">
        <v>3843.7</v>
      </c>
      <c r="M91" s="46">
        <v>7.04</v>
      </c>
    </row>
    <row r="92" spans="1:13" x14ac:dyDescent="0.35">
      <c r="A92" s="6">
        <v>85</v>
      </c>
      <c r="B92" s="44">
        <v>0.11239300000000001</v>
      </c>
      <c r="C92" s="44">
        <v>0.10641299999999999</v>
      </c>
      <c r="D92" s="45">
        <v>36954.300000000003</v>
      </c>
      <c r="E92" s="45">
        <v>3932.4</v>
      </c>
      <c r="F92" s="46">
        <v>5.5</v>
      </c>
      <c r="G92" s="6" t="s">
        <v>9</v>
      </c>
      <c r="H92" s="6">
        <v>85</v>
      </c>
      <c r="I92" s="44">
        <v>9.0678999999999996E-2</v>
      </c>
      <c r="J92" s="44">
        <v>8.6746000000000004E-2</v>
      </c>
      <c r="K92" s="45">
        <v>50422.5</v>
      </c>
      <c r="L92" s="45">
        <v>4373.8999999999996</v>
      </c>
      <c r="M92" s="46">
        <v>6.54</v>
      </c>
    </row>
    <row r="93" spans="1:13" x14ac:dyDescent="0.35">
      <c r="A93" s="6">
        <v>86</v>
      </c>
      <c r="B93" s="44">
        <v>0.13004499999999999</v>
      </c>
      <c r="C93" s="44">
        <v>0.12210500000000001</v>
      </c>
      <c r="D93" s="45">
        <v>33021.9</v>
      </c>
      <c r="E93" s="45">
        <v>4032.1</v>
      </c>
      <c r="F93" s="46">
        <v>5.09</v>
      </c>
      <c r="G93" s="6" t="s">
        <v>9</v>
      </c>
      <c r="H93" s="6">
        <v>86</v>
      </c>
      <c r="I93" s="44">
        <v>8.6207000000000006E-2</v>
      </c>
      <c r="J93" s="44">
        <v>8.2644999999999996E-2</v>
      </c>
      <c r="K93" s="45">
        <v>46048.6</v>
      </c>
      <c r="L93" s="45">
        <v>3805.7</v>
      </c>
      <c r="M93" s="46">
        <v>6.11</v>
      </c>
    </row>
    <row r="94" spans="1:13" x14ac:dyDescent="0.35">
      <c r="A94" s="6">
        <v>87</v>
      </c>
      <c r="B94" s="44">
        <v>0.14590500000000001</v>
      </c>
      <c r="C94" s="44">
        <v>0.13598499999999999</v>
      </c>
      <c r="D94" s="45">
        <v>28989.7</v>
      </c>
      <c r="E94" s="45">
        <v>3942.2</v>
      </c>
      <c r="F94" s="46">
        <v>4.7300000000000004</v>
      </c>
      <c r="G94" s="6" t="s">
        <v>9</v>
      </c>
      <c r="H94" s="6">
        <v>87</v>
      </c>
      <c r="I94" s="44">
        <v>0.108557</v>
      </c>
      <c r="J94" s="44">
        <v>0.102968</v>
      </c>
      <c r="K94" s="45">
        <v>42242.9</v>
      </c>
      <c r="L94" s="45">
        <v>4349.7</v>
      </c>
      <c r="M94" s="46">
        <v>5.62</v>
      </c>
    </row>
    <row r="95" spans="1:13" x14ac:dyDescent="0.35">
      <c r="A95" s="6">
        <v>88</v>
      </c>
      <c r="B95" s="44">
        <v>0.1668</v>
      </c>
      <c r="C95" s="44">
        <v>0.15395900000000001</v>
      </c>
      <c r="D95" s="45">
        <v>25047.599999999999</v>
      </c>
      <c r="E95" s="45">
        <v>3856.3</v>
      </c>
      <c r="F95" s="46">
        <v>4.4000000000000004</v>
      </c>
      <c r="G95" s="6" t="s">
        <v>9</v>
      </c>
      <c r="H95" s="6">
        <v>88</v>
      </c>
      <c r="I95" s="44">
        <v>0.117836</v>
      </c>
      <c r="J95" s="44">
        <v>0.111279</v>
      </c>
      <c r="K95" s="45">
        <v>37893.199999999997</v>
      </c>
      <c r="L95" s="45">
        <v>4216.7</v>
      </c>
      <c r="M95" s="46">
        <v>5.2</v>
      </c>
    </row>
    <row r="96" spans="1:13" x14ac:dyDescent="0.35">
      <c r="A96" s="6">
        <v>89</v>
      </c>
      <c r="B96" s="44">
        <v>0.178503</v>
      </c>
      <c r="C96" s="44">
        <v>0.16387699999999999</v>
      </c>
      <c r="D96" s="45">
        <v>21191.200000000001</v>
      </c>
      <c r="E96" s="45">
        <v>3472.8</v>
      </c>
      <c r="F96" s="46">
        <v>4.0999999999999996</v>
      </c>
      <c r="G96" s="6" t="s">
        <v>9</v>
      </c>
      <c r="H96" s="6">
        <v>89</v>
      </c>
      <c r="I96" s="44">
        <v>0.136737</v>
      </c>
      <c r="J96" s="44">
        <v>0.12798699999999999</v>
      </c>
      <c r="K96" s="45">
        <v>33676.5</v>
      </c>
      <c r="L96" s="45">
        <v>4310.2</v>
      </c>
      <c r="M96" s="46">
        <v>4.79</v>
      </c>
    </row>
    <row r="97" spans="1:13" x14ac:dyDescent="0.35">
      <c r="A97" s="6">
        <v>90</v>
      </c>
      <c r="B97" s="44">
        <v>0.17482500000000001</v>
      </c>
      <c r="C97" s="44">
        <v>0.160772</v>
      </c>
      <c r="D97" s="45">
        <v>17718.5</v>
      </c>
      <c r="E97" s="45">
        <v>2848.6</v>
      </c>
      <c r="F97" s="46">
        <v>3.81</v>
      </c>
      <c r="G97" s="6" t="s">
        <v>9</v>
      </c>
      <c r="H97" s="6">
        <v>90</v>
      </c>
      <c r="I97" s="44">
        <v>0.15533</v>
      </c>
      <c r="J97" s="44">
        <v>0.14413599999999999</v>
      </c>
      <c r="K97" s="45">
        <v>29366.3</v>
      </c>
      <c r="L97" s="45">
        <v>4232.7</v>
      </c>
      <c r="M97" s="46">
        <v>4.42</v>
      </c>
    </row>
    <row r="98" spans="1:13" x14ac:dyDescent="0.35">
      <c r="A98" s="6">
        <v>91</v>
      </c>
      <c r="B98" s="44">
        <v>0.230047</v>
      </c>
      <c r="C98" s="44">
        <v>0.206316</v>
      </c>
      <c r="D98" s="45">
        <v>14869.9</v>
      </c>
      <c r="E98" s="45">
        <v>3067.9</v>
      </c>
      <c r="F98" s="46">
        <v>3.44</v>
      </c>
      <c r="G98" s="6" t="s">
        <v>9</v>
      </c>
      <c r="H98" s="6">
        <v>91</v>
      </c>
      <c r="I98" s="44">
        <v>0.17565</v>
      </c>
      <c r="J98" s="44">
        <v>0.161469</v>
      </c>
      <c r="K98" s="45">
        <v>25133.599999999999</v>
      </c>
      <c r="L98" s="45">
        <v>4058.3</v>
      </c>
      <c r="M98" s="46">
        <v>4.08</v>
      </c>
    </row>
    <row r="99" spans="1:13" x14ac:dyDescent="0.35">
      <c r="A99" s="6">
        <v>92</v>
      </c>
      <c r="B99" s="44">
        <v>0.28336800000000001</v>
      </c>
      <c r="C99" s="44">
        <v>0.248201</v>
      </c>
      <c r="D99" s="45">
        <v>11802</v>
      </c>
      <c r="E99" s="45">
        <v>2929.3</v>
      </c>
      <c r="F99" s="46">
        <v>3.21</v>
      </c>
      <c r="G99" s="6" t="s">
        <v>9</v>
      </c>
      <c r="H99" s="6">
        <v>92</v>
      </c>
      <c r="I99" s="44">
        <v>0.21010400000000001</v>
      </c>
      <c r="J99" s="44">
        <v>0.19013099999999999</v>
      </c>
      <c r="K99" s="45">
        <v>21075.3</v>
      </c>
      <c r="L99" s="45">
        <v>4007.1</v>
      </c>
      <c r="M99" s="46">
        <v>3.77</v>
      </c>
    </row>
    <row r="100" spans="1:13" x14ac:dyDescent="0.35">
      <c r="A100" s="6">
        <v>93</v>
      </c>
      <c r="B100" s="44">
        <v>0.23664099999999999</v>
      </c>
      <c r="C100" s="44">
        <v>0.21160399999999999</v>
      </c>
      <c r="D100" s="45">
        <v>8872.7000000000007</v>
      </c>
      <c r="E100" s="45">
        <v>1877.5</v>
      </c>
      <c r="F100" s="46">
        <v>3.1</v>
      </c>
      <c r="G100" s="6" t="s">
        <v>9</v>
      </c>
      <c r="H100" s="6">
        <v>93</v>
      </c>
      <c r="I100" s="44">
        <v>0.21401200000000001</v>
      </c>
      <c r="J100" s="44">
        <v>0.193325</v>
      </c>
      <c r="K100" s="45">
        <v>17068.2</v>
      </c>
      <c r="L100" s="45">
        <v>3299.7</v>
      </c>
      <c r="M100" s="46">
        <v>3.54</v>
      </c>
    </row>
    <row r="101" spans="1:13" x14ac:dyDescent="0.35">
      <c r="A101" s="6">
        <v>94</v>
      </c>
      <c r="B101" s="44">
        <v>0.29464299999999999</v>
      </c>
      <c r="C101" s="44">
        <v>0.25680900000000001</v>
      </c>
      <c r="D101" s="45">
        <v>6995.2</v>
      </c>
      <c r="E101" s="45">
        <v>1796.4</v>
      </c>
      <c r="F101" s="46">
        <v>2.8</v>
      </c>
      <c r="G101" s="6" t="s">
        <v>9</v>
      </c>
      <c r="H101" s="6">
        <v>94</v>
      </c>
      <c r="I101" s="44">
        <v>0.24431800000000001</v>
      </c>
      <c r="J101" s="44">
        <v>0.217722</v>
      </c>
      <c r="K101" s="45">
        <v>13768.5</v>
      </c>
      <c r="L101" s="45">
        <v>2997.7</v>
      </c>
      <c r="M101" s="46">
        <v>3.27</v>
      </c>
    </row>
    <row r="102" spans="1:13" x14ac:dyDescent="0.35">
      <c r="A102" s="6">
        <v>95</v>
      </c>
      <c r="B102" s="44">
        <v>0.32653100000000002</v>
      </c>
      <c r="C102" s="44">
        <v>0.28070200000000001</v>
      </c>
      <c r="D102" s="45">
        <v>5198.8</v>
      </c>
      <c r="E102" s="45">
        <v>1459.3</v>
      </c>
      <c r="F102" s="46">
        <v>2.6</v>
      </c>
      <c r="G102" s="6" t="s">
        <v>9</v>
      </c>
      <c r="H102" s="6">
        <v>95</v>
      </c>
      <c r="I102" s="44">
        <v>0.29300599999999999</v>
      </c>
      <c r="J102" s="44">
        <v>0.25556499999999999</v>
      </c>
      <c r="K102" s="45">
        <v>10770.8</v>
      </c>
      <c r="L102" s="45">
        <v>2752.6</v>
      </c>
      <c r="M102" s="46">
        <v>3.04</v>
      </c>
    </row>
    <row r="103" spans="1:13" x14ac:dyDescent="0.35">
      <c r="A103" s="6">
        <v>96</v>
      </c>
      <c r="B103" s="44">
        <v>0.28318599999999999</v>
      </c>
      <c r="C103" s="44">
        <v>0.248062</v>
      </c>
      <c r="D103" s="45">
        <v>3739.5</v>
      </c>
      <c r="E103" s="45">
        <v>927.6</v>
      </c>
      <c r="F103" s="46">
        <v>2.42</v>
      </c>
      <c r="G103" s="6" t="s">
        <v>9</v>
      </c>
      <c r="H103" s="6">
        <v>96</v>
      </c>
      <c r="I103" s="44">
        <v>0.34673399999999999</v>
      </c>
      <c r="J103" s="44">
        <v>0.29550300000000002</v>
      </c>
      <c r="K103" s="45">
        <v>8018.2</v>
      </c>
      <c r="L103" s="45">
        <v>2369.4</v>
      </c>
      <c r="M103" s="46">
        <v>2.92</v>
      </c>
    </row>
    <row r="104" spans="1:13" x14ac:dyDescent="0.35">
      <c r="A104" s="6">
        <v>97</v>
      </c>
      <c r="B104" s="44">
        <v>0.394737</v>
      </c>
      <c r="C104" s="44">
        <v>0.32967000000000002</v>
      </c>
      <c r="D104" s="45">
        <v>2811.8</v>
      </c>
      <c r="E104" s="45">
        <v>927</v>
      </c>
      <c r="F104" s="46">
        <v>2.0499999999999998</v>
      </c>
      <c r="G104" s="6" t="s">
        <v>9</v>
      </c>
      <c r="H104" s="6">
        <v>97</v>
      </c>
      <c r="I104" s="44">
        <v>0.28571400000000002</v>
      </c>
      <c r="J104" s="44">
        <v>0.25</v>
      </c>
      <c r="K104" s="45">
        <v>5648.8</v>
      </c>
      <c r="L104" s="45">
        <v>1412.2</v>
      </c>
      <c r="M104" s="46">
        <v>2.93</v>
      </c>
    </row>
    <row r="105" spans="1:13" x14ac:dyDescent="0.35">
      <c r="A105" s="6">
        <v>98</v>
      </c>
      <c r="B105" s="44">
        <v>0.51282099999999997</v>
      </c>
      <c r="C105" s="44">
        <v>0.408163</v>
      </c>
      <c r="D105" s="45">
        <v>1884.9</v>
      </c>
      <c r="E105" s="45">
        <v>769.3</v>
      </c>
      <c r="F105" s="46">
        <v>1.82</v>
      </c>
      <c r="G105" s="6" t="s">
        <v>9</v>
      </c>
      <c r="H105" s="6">
        <v>98</v>
      </c>
      <c r="I105" s="44">
        <v>0.30454500000000001</v>
      </c>
      <c r="J105" s="44">
        <v>0.26429999999999998</v>
      </c>
      <c r="K105" s="45">
        <v>4236.6000000000004</v>
      </c>
      <c r="L105" s="45">
        <v>1119.7</v>
      </c>
      <c r="M105" s="46">
        <v>2.74</v>
      </c>
    </row>
    <row r="106" spans="1:13" x14ac:dyDescent="0.35">
      <c r="A106" s="6">
        <v>99</v>
      </c>
      <c r="B106" s="44">
        <v>0.44827600000000001</v>
      </c>
      <c r="C106" s="44">
        <v>0.36619699999999999</v>
      </c>
      <c r="D106" s="45">
        <v>1115.5</v>
      </c>
      <c r="E106" s="45">
        <v>408.5</v>
      </c>
      <c r="F106" s="46">
        <v>1.72</v>
      </c>
      <c r="G106" s="6" t="s">
        <v>9</v>
      </c>
      <c r="H106" s="6">
        <v>99</v>
      </c>
      <c r="I106" s="44">
        <v>0.37096800000000002</v>
      </c>
      <c r="J106" s="44">
        <v>0.31292500000000001</v>
      </c>
      <c r="K106" s="45">
        <v>3116.9</v>
      </c>
      <c r="L106" s="45">
        <v>975.3</v>
      </c>
      <c r="M106" s="46">
        <v>2.54</v>
      </c>
    </row>
    <row r="107" spans="1:13" x14ac:dyDescent="0.35">
      <c r="A107" s="6">
        <v>100</v>
      </c>
      <c r="B107" s="6">
        <v>0.61538499999999996</v>
      </c>
      <c r="C107" s="6">
        <v>0.47058800000000001</v>
      </c>
      <c r="D107" s="6">
        <v>707</v>
      </c>
      <c r="E107" s="6">
        <v>332.7</v>
      </c>
      <c r="F107" s="6">
        <v>1.43</v>
      </c>
      <c r="G107" s="6" t="s">
        <v>9</v>
      </c>
      <c r="H107" s="6">
        <v>100</v>
      </c>
      <c r="I107" s="6">
        <v>0.38709700000000002</v>
      </c>
      <c r="J107" s="6">
        <v>0.324324</v>
      </c>
      <c r="K107" s="6">
        <v>2141.5</v>
      </c>
      <c r="L107" s="6">
        <v>694.5</v>
      </c>
      <c r="M107" s="6">
        <v>2.4700000000000002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3.7889999999999998E-3</v>
      </c>
      <c r="C7" s="44">
        <v>3.7820000000000002E-3</v>
      </c>
      <c r="D7" s="45">
        <v>100000</v>
      </c>
      <c r="E7" s="45">
        <v>378.2</v>
      </c>
      <c r="F7" s="46">
        <v>78.06</v>
      </c>
      <c r="G7" s="6" t="s">
        <v>9</v>
      </c>
      <c r="H7" s="6">
        <v>0</v>
      </c>
      <c r="I7" s="44">
        <v>3.3319999999999999E-3</v>
      </c>
      <c r="J7" s="44">
        <v>3.3270000000000001E-3</v>
      </c>
      <c r="K7" s="45">
        <v>100000</v>
      </c>
      <c r="L7" s="45">
        <v>332.7</v>
      </c>
      <c r="M7" s="46">
        <v>82.26</v>
      </c>
    </row>
    <row r="8" spans="1:13" x14ac:dyDescent="0.35">
      <c r="A8" s="6">
        <v>1</v>
      </c>
      <c r="B8" s="44">
        <v>0</v>
      </c>
      <c r="C8" s="44">
        <v>0</v>
      </c>
      <c r="D8" s="45">
        <v>99621.8</v>
      </c>
      <c r="E8" s="45">
        <v>0</v>
      </c>
      <c r="F8" s="46">
        <v>77.349999999999994</v>
      </c>
      <c r="G8" s="6" t="s">
        <v>9</v>
      </c>
      <c r="H8" s="6">
        <v>1</v>
      </c>
      <c r="I8" s="44">
        <v>3.2000000000000003E-4</v>
      </c>
      <c r="J8" s="44">
        <v>3.2000000000000003E-4</v>
      </c>
      <c r="K8" s="45">
        <v>99667.3</v>
      </c>
      <c r="L8" s="45">
        <v>31.9</v>
      </c>
      <c r="M8" s="46">
        <v>81.540000000000006</v>
      </c>
    </row>
    <row r="9" spans="1:13" x14ac:dyDescent="0.35">
      <c r="A9" s="6">
        <v>2</v>
      </c>
      <c r="B9" s="44">
        <v>2.34E-4</v>
      </c>
      <c r="C9" s="44">
        <v>2.34E-4</v>
      </c>
      <c r="D9" s="45">
        <v>99621.8</v>
      </c>
      <c r="E9" s="45">
        <v>23.3</v>
      </c>
      <c r="F9" s="46">
        <v>76.349999999999994</v>
      </c>
      <c r="G9" s="6" t="s">
        <v>9</v>
      </c>
      <c r="H9" s="6">
        <v>2</v>
      </c>
      <c r="I9" s="44">
        <v>8.1000000000000004E-5</v>
      </c>
      <c r="J9" s="44">
        <v>8.1000000000000004E-5</v>
      </c>
      <c r="K9" s="45">
        <v>99635.4</v>
      </c>
      <c r="L9" s="45">
        <v>8.1</v>
      </c>
      <c r="M9" s="46">
        <v>80.56</v>
      </c>
    </row>
    <row r="10" spans="1:13" x14ac:dyDescent="0.35">
      <c r="A10" s="6">
        <v>3</v>
      </c>
      <c r="B10" s="44">
        <v>0</v>
      </c>
      <c r="C10" s="44">
        <v>0</v>
      </c>
      <c r="D10" s="45">
        <v>99598.5</v>
      </c>
      <c r="E10" s="45">
        <v>0</v>
      </c>
      <c r="F10" s="46">
        <v>75.37</v>
      </c>
      <c r="G10" s="6" t="s">
        <v>9</v>
      </c>
      <c r="H10" s="6">
        <v>3</v>
      </c>
      <c r="I10" s="44">
        <v>8.0000000000000007E-5</v>
      </c>
      <c r="J10" s="44">
        <v>8.0000000000000007E-5</v>
      </c>
      <c r="K10" s="45">
        <v>99627.4</v>
      </c>
      <c r="L10" s="45">
        <v>8</v>
      </c>
      <c r="M10" s="46">
        <v>79.569999999999993</v>
      </c>
    </row>
    <row r="11" spans="1:13" x14ac:dyDescent="0.35">
      <c r="A11" s="6">
        <v>4</v>
      </c>
      <c r="B11" s="44">
        <v>0</v>
      </c>
      <c r="C11" s="44">
        <v>0</v>
      </c>
      <c r="D11" s="45">
        <v>99598.5</v>
      </c>
      <c r="E11" s="45">
        <v>0</v>
      </c>
      <c r="F11" s="46">
        <v>74.37</v>
      </c>
      <c r="G11" s="6" t="s">
        <v>9</v>
      </c>
      <c r="H11" s="6">
        <v>4</v>
      </c>
      <c r="I11" s="44">
        <v>8.0000000000000007E-5</v>
      </c>
      <c r="J11" s="44">
        <v>8.0000000000000007E-5</v>
      </c>
      <c r="K11" s="45">
        <v>99619.4</v>
      </c>
      <c r="L11" s="45">
        <v>8</v>
      </c>
      <c r="M11" s="46">
        <v>78.569999999999993</v>
      </c>
    </row>
    <row r="12" spans="1:13" x14ac:dyDescent="0.35">
      <c r="A12" s="6">
        <v>5</v>
      </c>
      <c r="B12" s="44">
        <v>1.6100000000000001E-4</v>
      </c>
      <c r="C12" s="44">
        <v>1.6100000000000001E-4</v>
      </c>
      <c r="D12" s="45">
        <v>99598.5</v>
      </c>
      <c r="E12" s="45">
        <v>16</v>
      </c>
      <c r="F12" s="46">
        <v>73.37</v>
      </c>
      <c r="G12" s="6" t="s">
        <v>9</v>
      </c>
      <c r="H12" s="6">
        <v>5</v>
      </c>
      <c r="I12" s="44">
        <v>1.6899999999999999E-4</v>
      </c>
      <c r="J12" s="44">
        <v>1.6899999999999999E-4</v>
      </c>
      <c r="K12" s="45">
        <v>99611.4</v>
      </c>
      <c r="L12" s="45">
        <v>16.899999999999999</v>
      </c>
      <c r="M12" s="46">
        <v>77.58</v>
      </c>
    </row>
    <row r="13" spans="1:13" x14ac:dyDescent="0.35">
      <c r="A13" s="6">
        <v>6</v>
      </c>
      <c r="B13" s="44">
        <v>1.6799999999999999E-4</v>
      </c>
      <c r="C13" s="44">
        <v>1.6799999999999999E-4</v>
      </c>
      <c r="D13" s="45">
        <v>99582.5</v>
      </c>
      <c r="E13" s="45">
        <v>16.7</v>
      </c>
      <c r="F13" s="46">
        <v>72.38</v>
      </c>
      <c r="G13" s="6" t="s">
        <v>9</v>
      </c>
      <c r="H13" s="6">
        <v>6</v>
      </c>
      <c r="I13" s="44">
        <v>0</v>
      </c>
      <c r="J13" s="44">
        <v>0</v>
      </c>
      <c r="K13" s="45">
        <v>99594.5</v>
      </c>
      <c r="L13" s="45">
        <v>0</v>
      </c>
      <c r="M13" s="46">
        <v>76.59</v>
      </c>
    </row>
    <row r="14" spans="1:13" x14ac:dyDescent="0.35">
      <c r="A14" s="6">
        <v>7</v>
      </c>
      <c r="B14" s="44">
        <v>8.6000000000000003E-5</v>
      </c>
      <c r="C14" s="44">
        <v>8.6000000000000003E-5</v>
      </c>
      <c r="D14" s="45">
        <v>99565.7</v>
      </c>
      <c r="E14" s="45">
        <v>8.5</v>
      </c>
      <c r="F14" s="46">
        <v>71.400000000000006</v>
      </c>
      <c r="G14" s="6" t="s">
        <v>9</v>
      </c>
      <c r="H14" s="6">
        <v>7</v>
      </c>
      <c r="I14" s="44">
        <v>9.1000000000000003E-5</v>
      </c>
      <c r="J14" s="44">
        <v>9.1000000000000003E-5</v>
      </c>
      <c r="K14" s="45">
        <v>99594.5</v>
      </c>
      <c r="L14" s="45">
        <v>9.1</v>
      </c>
      <c r="M14" s="46">
        <v>75.59</v>
      </c>
    </row>
    <row r="15" spans="1:13" x14ac:dyDescent="0.35">
      <c r="A15" s="6">
        <v>8</v>
      </c>
      <c r="B15" s="44">
        <v>2.5999999999999998E-4</v>
      </c>
      <c r="C15" s="44">
        <v>2.5999999999999998E-4</v>
      </c>
      <c r="D15" s="45">
        <v>99557.2</v>
      </c>
      <c r="E15" s="45">
        <v>25.9</v>
      </c>
      <c r="F15" s="46">
        <v>70.400000000000006</v>
      </c>
      <c r="G15" s="6" t="s">
        <v>9</v>
      </c>
      <c r="H15" s="6">
        <v>8</v>
      </c>
      <c r="I15" s="44">
        <v>1.84E-4</v>
      </c>
      <c r="J15" s="44">
        <v>1.84E-4</v>
      </c>
      <c r="K15" s="45">
        <v>99585.4</v>
      </c>
      <c r="L15" s="45">
        <v>18.3</v>
      </c>
      <c r="M15" s="46">
        <v>74.599999999999994</v>
      </c>
    </row>
    <row r="16" spans="1:13" x14ac:dyDescent="0.35">
      <c r="A16" s="6">
        <v>9</v>
      </c>
      <c r="B16" s="44">
        <v>1.7899999999999999E-4</v>
      </c>
      <c r="C16" s="44">
        <v>1.7899999999999999E-4</v>
      </c>
      <c r="D16" s="45">
        <v>99531.3</v>
      </c>
      <c r="E16" s="45">
        <v>17.8</v>
      </c>
      <c r="F16" s="46">
        <v>69.42</v>
      </c>
      <c r="G16" s="6" t="s">
        <v>9</v>
      </c>
      <c r="H16" s="6">
        <v>9</v>
      </c>
      <c r="I16" s="44">
        <v>0</v>
      </c>
      <c r="J16" s="44">
        <v>0</v>
      </c>
      <c r="K16" s="45">
        <v>99567.1</v>
      </c>
      <c r="L16" s="45">
        <v>0</v>
      </c>
      <c r="M16" s="46">
        <v>73.61</v>
      </c>
    </row>
    <row r="17" spans="1:13" x14ac:dyDescent="0.35">
      <c r="A17" s="6">
        <v>10</v>
      </c>
      <c r="B17" s="44">
        <v>3.57E-4</v>
      </c>
      <c r="C17" s="44">
        <v>3.57E-4</v>
      </c>
      <c r="D17" s="45">
        <v>99513.5</v>
      </c>
      <c r="E17" s="45">
        <v>35.6</v>
      </c>
      <c r="F17" s="46">
        <v>68.430000000000007</v>
      </c>
      <c r="G17" s="6" t="s">
        <v>9</v>
      </c>
      <c r="H17" s="6">
        <v>10</v>
      </c>
      <c r="I17" s="44">
        <v>0</v>
      </c>
      <c r="J17" s="44">
        <v>0</v>
      </c>
      <c r="K17" s="45">
        <v>99567.1</v>
      </c>
      <c r="L17" s="45">
        <v>0</v>
      </c>
      <c r="M17" s="46">
        <v>72.61</v>
      </c>
    </row>
    <row r="18" spans="1:13" x14ac:dyDescent="0.35">
      <c r="A18" s="6">
        <v>11</v>
      </c>
      <c r="B18" s="44">
        <v>1.76E-4</v>
      </c>
      <c r="C18" s="44">
        <v>1.76E-4</v>
      </c>
      <c r="D18" s="45">
        <v>99478</v>
      </c>
      <c r="E18" s="45">
        <v>17.5</v>
      </c>
      <c r="F18" s="46">
        <v>67.459999999999994</v>
      </c>
      <c r="G18" s="6" t="s">
        <v>9</v>
      </c>
      <c r="H18" s="6">
        <v>11</v>
      </c>
      <c r="I18" s="44">
        <v>9.2E-5</v>
      </c>
      <c r="J18" s="44">
        <v>9.2E-5</v>
      </c>
      <c r="K18" s="45">
        <v>99567.1</v>
      </c>
      <c r="L18" s="45">
        <v>9.1999999999999993</v>
      </c>
      <c r="M18" s="46">
        <v>71.61</v>
      </c>
    </row>
    <row r="19" spans="1:13" x14ac:dyDescent="0.35">
      <c r="A19" s="6">
        <v>12</v>
      </c>
      <c r="B19" s="44">
        <v>1.6799999999999999E-4</v>
      </c>
      <c r="C19" s="44">
        <v>1.6799999999999999E-4</v>
      </c>
      <c r="D19" s="45">
        <v>99460.5</v>
      </c>
      <c r="E19" s="45">
        <v>16.7</v>
      </c>
      <c r="F19" s="46">
        <v>66.47</v>
      </c>
      <c r="G19" s="6" t="s">
        <v>9</v>
      </c>
      <c r="H19" s="6">
        <v>12</v>
      </c>
      <c r="I19" s="44">
        <v>0</v>
      </c>
      <c r="J19" s="44">
        <v>0</v>
      </c>
      <c r="K19" s="45">
        <v>99557.9</v>
      </c>
      <c r="L19" s="45">
        <v>0</v>
      </c>
      <c r="M19" s="46">
        <v>70.62</v>
      </c>
    </row>
    <row r="20" spans="1:13" x14ac:dyDescent="0.35">
      <c r="A20" s="6">
        <v>13</v>
      </c>
      <c r="B20" s="44">
        <v>8.1000000000000004E-5</v>
      </c>
      <c r="C20" s="44">
        <v>8.1000000000000004E-5</v>
      </c>
      <c r="D20" s="45">
        <v>99443.8</v>
      </c>
      <c r="E20" s="45">
        <v>8.1</v>
      </c>
      <c r="F20" s="46">
        <v>65.48</v>
      </c>
      <c r="G20" s="6" t="s">
        <v>9</v>
      </c>
      <c r="H20" s="6">
        <v>13</v>
      </c>
      <c r="I20" s="44">
        <v>0</v>
      </c>
      <c r="J20" s="44">
        <v>0</v>
      </c>
      <c r="K20" s="45">
        <v>99557.9</v>
      </c>
      <c r="L20" s="45">
        <v>0</v>
      </c>
      <c r="M20" s="46">
        <v>69.62</v>
      </c>
    </row>
    <row r="21" spans="1:13" x14ac:dyDescent="0.35">
      <c r="A21" s="6">
        <v>14</v>
      </c>
      <c r="B21" s="44">
        <v>3.9899999999999999E-4</v>
      </c>
      <c r="C21" s="44">
        <v>3.9899999999999999E-4</v>
      </c>
      <c r="D21" s="45">
        <v>99435.7</v>
      </c>
      <c r="E21" s="45">
        <v>39.700000000000003</v>
      </c>
      <c r="F21" s="46">
        <v>64.48</v>
      </c>
      <c r="G21" s="6" t="s">
        <v>9</v>
      </c>
      <c r="H21" s="6">
        <v>14</v>
      </c>
      <c r="I21" s="44">
        <v>8.3999999999999995E-5</v>
      </c>
      <c r="J21" s="44">
        <v>8.3999999999999995E-5</v>
      </c>
      <c r="K21" s="45">
        <v>99557.9</v>
      </c>
      <c r="L21" s="45">
        <v>8.3000000000000007</v>
      </c>
      <c r="M21" s="46">
        <v>68.62</v>
      </c>
    </row>
    <row r="22" spans="1:13" x14ac:dyDescent="0.35">
      <c r="A22" s="6">
        <v>15</v>
      </c>
      <c r="B22" s="44">
        <v>1.5699999999999999E-4</v>
      </c>
      <c r="C22" s="44">
        <v>1.5699999999999999E-4</v>
      </c>
      <c r="D22" s="45">
        <v>99396.1</v>
      </c>
      <c r="E22" s="45">
        <v>15.6</v>
      </c>
      <c r="F22" s="46">
        <v>63.51</v>
      </c>
      <c r="G22" s="6" t="s">
        <v>9</v>
      </c>
      <c r="H22" s="6">
        <v>15</v>
      </c>
      <c r="I22" s="44">
        <v>2.4499999999999999E-4</v>
      </c>
      <c r="J22" s="44">
        <v>2.4499999999999999E-4</v>
      </c>
      <c r="K22" s="45">
        <v>99549.5</v>
      </c>
      <c r="L22" s="45">
        <v>24.4</v>
      </c>
      <c r="M22" s="46">
        <v>67.63</v>
      </c>
    </row>
    <row r="23" spans="1:13" x14ac:dyDescent="0.35">
      <c r="A23" s="6">
        <v>16</v>
      </c>
      <c r="B23" s="44">
        <v>9.5E-4</v>
      </c>
      <c r="C23" s="44">
        <v>9.5E-4</v>
      </c>
      <c r="D23" s="45">
        <v>99380.4</v>
      </c>
      <c r="E23" s="45">
        <v>94.4</v>
      </c>
      <c r="F23" s="46">
        <v>62.52</v>
      </c>
      <c r="G23" s="6" t="s">
        <v>9</v>
      </c>
      <c r="H23" s="6">
        <v>16</v>
      </c>
      <c r="I23" s="44">
        <v>8.3999999999999995E-5</v>
      </c>
      <c r="J23" s="44">
        <v>8.3999999999999995E-5</v>
      </c>
      <c r="K23" s="45">
        <v>99525.1</v>
      </c>
      <c r="L23" s="45">
        <v>8.3000000000000007</v>
      </c>
      <c r="M23" s="46">
        <v>66.64</v>
      </c>
    </row>
    <row r="24" spans="1:13" x14ac:dyDescent="0.35">
      <c r="A24" s="6">
        <v>17</v>
      </c>
      <c r="B24" s="44">
        <v>4.6999999999999999E-4</v>
      </c>
      <c r="C24" s="44">
        <v>4.6999999999999999E-4</v>
      </c>
      <c r="D24" s="45">
        <v>99286</v>
      </c>
      <c r="E24" s="45">
        <v>46.6</v>
      </c>
      <c r="F24" s="46">
        <v>61.58</v>
      </c>
      <c r="G24" s="6" t="s">
        <v>9</v>
      </c>
      <c r="H24" s="6">
        <v>17</v>
      </c>
      <c r="I24" s="44">
        <v>1.65E-4</v>
      </c>
      <c r="J24" s="44">
        <v>1.65E-4</v>
      </c>
      <c r="K24" s="45">
        <v>99516.800000000003</v>
      </c>
      <c r="L24" s="45">
        <v>16.399999999999999</v>
      </c>
      <c r="M24" s="46">
        <v>65.650000000000006</v>
      </c>
    </row>
    <row r="25" spans="1:13" x14ac:dyDescent="0.35">
      <c r="A25" s="6">
        <v>18</v>
      </c>
      <c r="B25" s="44">
        <v>7.8100000000000001E-4</v>
      </c>
      <c r="C25" s="44">
        <v>7.8100000000000001E-4</v>
      </c>
      <c r="D25" s="45">
        <v>99239.4</v>
      </c>
      <c r="E25" s="45">
        <v>77.5</v>
      </c>
      <c r="F25" s="46">
        <v>60.61</v>
      </c>
      <c r="G25" s="6" t="s">
        <v>9</v>
      </c>
      <c r="H25" s="6">
        <v>18</v>
      </c>
      <c r="I25" s="44">
        <v>3.21E-4</v>
      </c>
      <c r="J25" s="44">
        <v>3.21E-4</v>
      </c>
      <c r="K25" s="45">
        <v>99500.4</v>
      </c>
      <c r="L25" s="45">
        <v>32</v>
      </c>
      <c r="M25" s="46">
        <v>64.66</v>
      </c>
    </row>
    <row r="26" spans="1:13" x14ac:dyDescent="0.35">
      <c r="A26" s="6">
        <v>19</v>
      </c>
      <c r="B26" s="44">
        <v>1.049E-3</v>
      </c>
      <c r="C26" s="44">
        <v>1.049E-3</v>
      </c>
      <c r="D26" s="45">
        <v>99161.9</v>
      </c>
      <c r="E26" s="45">
        <v>104</v>
      </c>
      <c r="F26" s="46">
        <v>59.65</v>
      </c>
      <c r="G26" s="6" t="s">
        <v>9</v>
      </c>
      <c r="H26" s="6">
        <v>19</v>
      </c>
      <c r="I26" s="44">
        <v>0</v>
      </c>
      <c r="J26" s="44">
        <v>0</v>
      </c>
      <c r="K26" s="45">
        <v>99468.4</v>
      </c>
      <c r="L26" s="45">
        <v>0</v>
      </c>
      <c r="M26" s="46">
        <v>63.68</v>
      </c>
    </row>
    <row r="27" spans="1:13" x14ac:dyDescent="0.35">
      <c r="A27" s="6">
        <v>20</v>
      </c>
      <c r="B27" s="44">
        <v>8.9999999999999998E-4</v>
      </c>
      <c r="C27" s="44">
        <v>8.9999999999999998E-4</v>
      </c>
      <c r="D27" s="45">
        <v>99057.9</v>
      </c>
      <c r="E27" s="45">
        <v>89.1</v>
      </c>
      <c r="F27" s="46">
        <v>58.72</v>
      </c>
      <c r="G27" s="6" t="s">
        <v>9</v>
      </c>
      <c r="H27" s="6">
        <v>20</v>
      </c>
      <c r="I27" s="44">
        <v>1.7100000000000001E-4</v>
      </c>
      <c r="J27" s="44">
        <v>1.7100000000000001E-4</v>
      </c>
      <c r="K27" s="45">
        <v>99468.4</v>
      </c>
      <c r="L27" s="45">
        <v>17</v>
      </c>
      <c r="M27" s="46">
        <v>62.68</v>
      </c>
    </row>
    <row r="28" spans="1:13" x14ac:dyDescent="0.35">
      <c r="A28" s="6">
        <v>21</v>
      </c>
      <c r="B28" s="44">
        <v>7.9600000000000005E-4</v>
      </c>
      <c r="C28" s="44">
        <v>7.9600000000000005E-4</v>
      </c>
      <c r="D28" s="45">
        <v>98968.8</v>
      </c>
      <c r="E28" s="45">
        <v>78.8</v>
      </c>
      <c r="F28" s="46">
        <v>57.77</v>
      </c>
      <c r="G28" s="6" t="s">
        <v>9</v>
      </c>
      <c r="H28" s="6">
        <v>21</v>
      </c>
      <c r="I28" s="44">
        <v>1.6699999999999999E-4</v>
      </c>
      <c r="J28" s="44">
        <v>1.6699999999999999E-4</v>
      </c>
      <c r="K28" s="45">
        <v>99451.4</v>
      </c>
      <c r="L28" s="45">
        <v>16.600000000000001</v>
      </c>
      <c r="M28" s="46">
        <v>61.69</v>
      </c>
    </row>
    <row r="29" spans="1:13" x14ac:dyDescent="0.35">
      <c r="A29" s="6">
        <v>22</v>
      </c>
      <c r="B29" s="44">
        <v>1.1869999999999999E-3</v>
      </c>
      <c r="C29" s="44">
        <v>1.1869999999999999E-3</v>
      </c>
      <c r="D29" s="45">
        <v>98890.1</v>
      </c>
      <c r="E29" s="45">
        <v>117.3</v>
      </c>
      <c r="F29" s="46">
        <v>56.81</v>
      </c>
      <c r="G29" s="6" t="s">
        <v>9</v>
      </c>
      <c r="H29" s="6">
        <v>22</v>
      </c>
      <c r="I29" s="44">
        <v>0</v>
      </c>
      <c r="J29" s="44">
        <v>0</v>
      </c>
      <c r="K29" s="45">
        <v>99434.8</v>
      </c>
      <c r="L29" s="45">
        <v>0</v>
      </c>
      <c r="M29" s="46">
        <v>60.7</v>
      </c>
    </row>
    <row r="30" spans="1:13" x14ac:dyDescent="0.35">
      <c r="A30" s="6">
        <v>23</v>
      </c>
      <c r="B30" s="44">
        <v>7.8899999999999999E-4</v>
      </c>
      <c r="C30" s="44">
        <v>7.8799999999999996E-4</v>
      </c>
      <c r="D30" s="45">
        <v>98772.7</v>
      </c>
      <c r="E30" s="45">
        <v>77.900000000000006</v>
      </c>
      <c r="F30" s="46">
        <v>55.88</v>
      </c>
      <c r="G30" s="6" t="s">
        <v>9</v>
      </c>
      <c r="H30" s="6">
        <v>23</v>
      </c>
      <c r="I30" s="44">
        <v>4.86E-4</v>
      </c>
      <c r="J30" s="44">
        <v>4.8500000000000003E-4</v>
      </c>
      <c r="K30" s="45">
        <v>99434.8</v>
      </c>
      <c r="L30" s="45">
        <v>48.3</v>
      </c>
      <c r="M30" s="46">
        <v>59.7</v>
      </c>
    </row>
    <row r="31" spans="1:13" x14ac:dyDescent="0.35">
      <c r="A31" s="6">
        <v>24</v>
      </c>
      <c r="B31" s="44">
        <v>6.3400000000000001E-4</v>
      </c>
      <c r="C31" s="44">
        <v>6.3400000000000001E-4</v>
      </c>
      <c r="D31" s="45">
        <v>98694.9</v>
      </c>
      <c r="E31" s="45">
        <v>62.6</v>
      </c>
      <c r="F31" s="46">
        <v>54.93</v>
      </c>
      <c r="G31" s="6" t="s">
        <v>9</v>
      </c>
      <c r="H31" s="6">
        <v>24</v>
      </c>
      <c r="I31" s="44">
        <v>2.3599999999999999E-4</v>
      </c>
      <c r="J31" s="44">
        <v>2.3599999999999999E-4</v>
      </c>
      <c r="K31" s="45">
        <v>99386.6</v>
      </c>
      <c r="L31" s="45">
        <v>23.5</v>
      </c>
      <c r="M31" s="46">
        <v>58.73</v>
      </c>
    </row>
    <row r="32" spans="1:13" x14ac:dyDescent="0.35">
      <c r="A32" s="6">
        <v>25</v>
      </c>
      <c r="B32" s="44">
        <v>1.1180000000000001E-3</v>
      </c>
      <c r="C32" s="44">
        <v>1.1169999999999999E-3</v>
      </c>
      <c r="D32" s="45">
        <v>98632.3</v>
      </c>
      <c r="E32" s="45">
        <v>110.2</v>
      </c>
      <c r="F32" s="46">
        <v>53.96</v>
      </c>
      <c r="G32" s="6" t="s">
        <v>9</v>
      </c>
      <c r="H32" s="6">
        <v>25</v>
      </c>
      <c r="I32" s="44">
        <v>3.1500000000000001E-4</v>
      </c>
      <c r="J32" s="44">
        <v>3.1500000000000001E-4</v>
      </c>
      <c r="K32" s="45">
        <v>99363.1</v>
      </c>
      <c r="L32" s="45">
        <v>31.3</v>
      </c>
      <c r="M32" s="46">
        <v>57.74</v>
      </c>
    </row>
    <row r="33" spans="1:13" x14ac:dyDescent="0.35">
      <c r="A33" s="6">
        <v>26</v>
      </c>
      <c r="B33" s="44">
        <v>1.2049999999999999E-3</v>
      </c>
      <c r="C33" s="44">
        <v>1.2049999999999999E-3</v>
      </c>
      <c r="D33" s="45">
        <v>98522.1</v>
      </c>
      <c r="E33" s="45">
        <v>118.7</v>
      </c>
      <c r="F33" s="46">
        <v>53.02</v>
      </c>
      <c r="G33" s="6" t="s">
        <v>9</v>
      </c>
      <c r="H33" s="6">
        <v>26</v>
      </c>
      <c r="I33" s="44">
        <v>3.1300000000000002E-4</v>
      </c>
      <c r="J33" s="44">
        <v>3.1300000000000002E-4</v>
      </c>
      <c r="K33" s="45">
        <v>99331.8</v>
      </c>
      <c r="L33" s="45">
        <v>31.1</v>
      </c>
      <c r="M33" s="46">
        <v>56.76</v>
      </c>
    </row>
    <row r="34" spans="1:13" x14ac:dyDescent="0.35">
      <c r="A34" s="6">
        <v>27</v>
      </c>
      <c r="B34" s="44">
        <v>7.18E-4</v>
      </c>
      <c r="C34" s="44">
        <v>7.1699999999999997E-4</v>
      </c>
      <c r="D34" s="45">
        <v>98403.4</v>
      </c>
      <c r="E34" s="45">
        <v>70.599999999999994</v>
      </c>
      <c r="F34" s="46">
        <v>52.08</v>
      </c>
      <c r="G34" s="6" t="s">
        <v>9</v>
      </c>
      <c r="H34" s="6">
        <v>27</v>
      </c>
      <c r="I34" s="44">
        <v>3.1199999999999999E-4</v>
      </c>
      <c r="J34" s="44">
        <v>3.1199999999999999E-4</v>
      </c>
      <c r="K34" s="45">
        <v>99300.7</v>
      </c>
      <c r="L34" s="45">
        <v>31</v>
      </c>
      <c r="M34" s="46">
        <v>55.78</v>
      </c>
    </row>
    <row r="35" spans="1:13" x14ac:dyDescent="0.35">
      <c r="A35" s="6">
        <v>28</v>
      </c>
      <c r="B35" s="44">
        <v>9.859999999999999E-4</v>
      </c>
      <c r="C35" s="44">
        <v>9.859999999999999E-4</v>
      </c>
      <c r="D35" s="45">
        <v>98332.9</v>
      </c>
      <c r="E35" s="45">
        <v>97</v>
      </c>
      <c r="F35" s="46">
        <v>51.12</v>
      </c>
      <c r="G35" s="6" t="s">
        <v>9</v>
      </c>
      <c r="H35" s="6">
        <v>28</v>
      </c>
      <c r="I35" s="44">
        <v>3.1399999999999999E-4</v>
      </c>
      <c r="J35" s="44">
        <v>3.1399999999999999E-4</v>
      </c>
      <c r="K35" s="45">
        <v>99269.7</v>
      </c>
      <c r="L35" s="45">
        <v>31.2</v>
      </c>
      <c r="M35" s="46">
        <v>54.8</v>
      </c>
    </row>
    <row r="36" spans="1:13" x14ac:dyDescent="0.35">
      <c r="A36" s="6">
        <v>29</v>
      </c>
      <c r="B36" s="44">
        <v>1E-3</v>
      </c>
      <c r="C36" s="44">
        <v>9.990000000000001E-4</v>
      </c>
      <c r="D36" s="45">
        <v>98235.9</v>
      </c>
      <c r="E36" s="45">
        <v>98.2</v>
      </c>
      <c r="F36" s="46">
        <v>50.17</v>
      </c>
      <c r="G36" s="6" t="s">
        <v>9</v>
      </c>
      <c r="H36" s="6">
        <v>29</v>
      </c>
      <c r="I36" s="44">
        <v>8.7200000000000005E-4</v>
      </c>
      <c r="J36" s="44">
        <v>8.7100000000000003E-4</v>
      </c>
      <c r="K36" s="45">
        <v>99238.5</v>
      </c>
      <c r="L36" s="45">
        <v>86.5</v>
      </c>
      <c r="M36" s="46">
        <v>53.81</v>
      </c>
    </row>
    <row r="37" spans="1:13" x14ac:dyDescent="0.35">
      <c r="A37" s="6">
        <v>30</v>
      </c>
      <c r="B37" s="44">
        <v>1.2440000000000001E-3</v>
      </c>
      <c r="C37" s="44">
        <v>1.243E-3</v>
      </c>
      <c r="D37" s="45">
        <v>98137.7</v>
      </c>
      <c r="E37" s="45">
        <v>122</v>
      </c>
      <c r="F37" s="46">
        <v>49.22</v>
      </c>
      <c r="G37" s="6" t="s">
        <v>9</v>
      </c>
      <c r="H37" s="6">
        <v>30</v>
      </c>
      <c r="I37" s="44">
        <v>3.1700000000000001E-4</v>
      </c>
      <c r="J37" s="44">
        <v>3.1700000000000001E-4</v>
      </c>
      <c r="K37" s="45">
        <v>99152.1</v>
      </c>
      <c r="L37" s="45">
        <v>31.4</v>
      </c>
      <c r="M37" s="46">
        <v>52.86</v>
      </c>
    </row>
    <row r="38" spans="1:13" x14ac:dyDescent="0.35">
      <c r="A38" s="6">
        <v>31</v>
      </c>
      <c r="B38" s="44">
        <v>8.9499999999999996E-4</v>
      </c>
      <c r="C38" s="44">
        <v>8.9400000000000005E-4</v>
      </c>
      <c r="D38" s="45">
        <v>98015.8</v>
      </c>
      <c r="E38" s="45">
        <v>87.7</v>
      </c>
      <c r="F38" s="46">
        <v>48.28</v>
      </c>
      <c r="G38" s="6" t="s">
        <v>9</v>
      </c>
      <c r="H38" s="6">
        <v>31</v>
      </c>
      <c r="I38" s="44">
        <v>3.1E-4</v>
      </c>
      <c r="J38" s="44">
        <v>3.1E-4</v>
      </c>
      <c r="K38" s="45">
        <v>99120.7</v>
      </c>
      <c r="L38" s="45">
        <v>30.7</v>
      </c>
      <c r="M38" s="46">
        <v>51.88</v>
      </c>
    </row>
    <row r="39" spans="1:13" x14ac:dyDescent="0.35">
      <c r="A39" s="6">
        <v>32</v>
      </c>
      <c r="B39" s="44">
        <v>8.0900000000000004E-4</v>
      </c>
      <c r="C39" s="44">
        <v>8.0900000000000004E-4</v>
      </c>
      <c r="D39" s="45">
        <v>97928.1</v>
      </c>
      <c r="E39" s="45">
        <v>79.2</v>
      </c>
      <c r="F39" s="46">
        <v>47.32</v>
      </c>
      <c r="G39" s="6" t="s">
        <v>9</v>
      </c>
      <c r="H39" s="6">
        <v>32</v>
      </c>
      <c r="I39" s="44">
        <v>5.4000000000000001E-4</v>
      </c>
      <c r="J39" s="44">
        <v>5.4000000000000001E-4</v>
      </c>
      <c r="K39" s="45">
        <v>99089.9</v>
      </c>
      <c r="L39" s="45">
        <v>53.5</v>
      </c>
      <c r="M39" s="46">
        <v>50.89</v>
      </c>
    </row>
    <row r="40" spans="1:13" x14ac:dyDescent="0.35">
      <c r="A40" s="6">
        <v>33</v>
      </c>
      <c r="B40" s="44">
        <v>1.124E-3</v>
      </c>
      <c r="C40" s="44">
        <v>1.1230000000000001E-3</v>
      </c>
      <c r="D40" s="45">
        <v>97848.9</v>
      </c>
      <c r="E40" s="45">
        <v>109.9</v>
      </c>
      <c r="F40" s="46">
        <v>46.36</v>
      </c>
      <c r="G40" s="6" t="s">
        <v>9</v>
      </c>
      <c r="H40" s="6">
        <v>33</v>
      </c>
      <c r="I40" s="44">
        <v>4.0000000000000002E-4</v>
      </c>
      <c r="J40" s="44">
        <v>4.0000000000000002E-4</v>
      </c>
      <c r="K40" s="45">
        <v>99036.4</v>
      </c>
      <c r="L40" s="45">
        <v>39.6</v>
      </c>
      <c r="M40" s="46">
        <v>49.92</v>
      </c>
    </row>
    <row r="41" spans="1:13" x14ac:dyDescent="0.35">
      <c r="A41" s="6">
        <v>34</v>
      </c>
      <c r="B41" s="44">
        <v>1.33E-3</v>
      </c>
      <c r="C41" s="44">
        <v>1.3290000000000001E-3</v>
      </c>
      <c r="D41" s="45">
        <v>97739</v>
      </c>
      <c r="E41" s="45">
        <v>129.9</v>
      </c>
      <c r="F41" s="46">
        <v>45.41</v>
      </c>
      <c r="G41" s="6" t="s">
        <v>9</v>
      </c>
      <c r="H41" s="6">
        <v>34</v>
      </c>
      <c r="I41" s="44">
        <v>5.0600000000000005E-4</v>
      </c>
      <c r="J41" s="44">
        <v>5.0600000000000005E-4</v>
      </c>
      <c r="K41" s="45">
        <v>98996.800000000003</v>
      </c>
      <c r="L41" s="45">
        <v>50.1</v>
      </c>
      <c r="M41" s="46">
        <v>48.94</v>
      </c>
    </row>
    <row r="42" spans="1:13" x14ac:dyDescent="0.35">
      <c r="A42" s="6">
        <v>35</v>
      </c>
      <c r="B42" s="44">
        <v>5.4100000000000003E-4</v>
      </c>
      <c r="C42" s="44">
        <v>5.4100000000000003E-4</v>
      </c>
      <c r="D42" s="45">
        <v>97609.1</v>
      </c>
      <c r="E42" s="45">
        <v>52.8</v>
      </c>
      <c r="F42" s="46">
        <v>44.47</v>
      </c>
      <c r="G42" s="6" t="s">
        <v>9</v>
      </c>
      <c r="H42" s="6">
        <v>35</v>
      </c>
      <c r="I42" s="44">
        <v>4.2900000000000002E-4</v>
      </c>
      <c r="J42" s="44">
        <v>4.2900000000000002E-4</v>
      </c>
      <c r="K42" s="45">
        <v>98946.7</v>
      </c>
      <c r="L42" s="45">
        <v>42.5</v>
      </c>
      <c r="M42" s="46">
        <v>47.96</v>
      </c>
    </row>
    <row r="43" spans="1:13" x14ac:dyDescent="0.35">
      <c r="A43" s="6">
        <v>36</v>
      </c>
      <c r="B43" s="44">
        <v>1.1529999999999999E-3</v>
      </c>
      <c r="C43" s="44">
        <v>1.152E-3</v>
      </c>
      <c r="D43" s="45">
        <v>97556.3</v>
      </c>
      <c r="E43" s="45">
        <v>112.4</v>
      </c>
      <c r="F43" s="46">
        <v>43.5</v>
      </c>
      <c r="G43" s="6" t="s">
        <v>9</v>
      </c>
      <c r="H43" s="6">
        <v>36</v>
      </c>
      <c r="I43" s="44">
        <v>4.2499999999999998E-4</v>
      </c>
      <c r="J43" s="44">
        <v>4.2499999999999998E-4</v>
      </c>
      <c r="K43" s="45">
        <v>98904.3</v>
      </c>
      <c r="L43" s="45">
        <v>42.1</v>
      </c>
      <c r="M43" s="46">
        <v>46.98</v>
      </c>
    </row>
    <row r="44" spans="1:13" x14ac:dyDescent="0.35">
      <c r="A44" s="6">
        <v>37</v>
      </c>
      <c r="B44" s="44">
        <v>1.387E-3</v>
      </c>
      <c r="C44" s="44">
        <v>1.3860000000000001E-3</v>
      </c>
      <c r="D44" s="45">
        <v>97443.9</v>
      </c>
      <c r="E44" s="45">
        <v>135</v>
      </c>
      <c r="F44" s="46">
        <v>42.55</v>
      </c>
      <c r="G44" s="6" t="s">
        <v>9</v>
      </c>
      <c r="H44" s="6">
        <v>37</v>
      </c>
      <c r="I44" s="44">
        <v>1.6799999999999999E-4</v>
      </c>
      <c r="J44" s="44">
        <v>1.6799999999999999E-4</v>
      </c>
      <c r="K44" s="45">
        <v>98862.2</v>
      </c>
      <c r="L44" s="45">
        <v>16.600000000000001</v>
      </c>
      <c r="M44" s="46">
        <v>46</v>
      </c>
    </row>
    <row r="45" spans="1:13" x14ac:dyDescent="0.35">
      <c r="A45" s="6">
        <v>38</v>
      </c>
      <c r="B45" s="44">
        <v>1.1869999999999999E-3</v>
      </c>
      <c r="C45" s="44">
        <v>1.186E-3</v>
      </c>
      <c r="D45" s="45">
        <v>97308.9</v>
      </c>
      <c r="E45" s="45">
        <v>115.4</v>
      </c>
      <c r="F45" s="46">
        <v>41.6</v>
      </c>
      <c r="G45" s="6" t="s">
        <v>9</v>
      </c>
      <c r="H45" s="6">
        <v>38</v>
      </c>
      <c r="I45" s="44">
        <v>8.1099999999999998E-4</v>
      </c>
      <c r="J45" s="44">
        <v>8.0999999999999996E-4</v>
      </c>
      <c r="K45" s="45">
        <v>98845.6</v>
      </c>
      <c r="L45" s="45">
        <v>80.099999999999994</v>
      </c>
      <c r="M45" s="46">
        <v>45.01</v>
      </c>
    </row>
    <row r="46" spans="1:13" x14ac:dyDescent="0.35">
      <c r="A46" s="6">
        <v>39</v>
      </c>
      <c r="B46" s="44">
        <v>2.941E-3</v>
      </c>
      <c r="C46" s="44">
        <v>2.9369999999999999E-3</v>
      </c>
      <c r="D46" s="45">
        <v>97193.4</v>
      </c>
      <c r="E46" s="45">
        <v>285.39999999999998</v>
      </c>
      <c r="F46" s="46">
        <v>40.65</v>
      </c>
      <c r="G46" s="6" t="s">
        <v>9</v>
      </c>
      <c r="H46" s="6">
        <v>39</v>
      </c>
      <c r="I46" s="44">
        <v>1.021E-3</v>
      </c>
      <c r="J46" s="44">
        <v>1.021E-3</v>
      </c>
      <c r="K46" s="45">
        <v>98765.5</v>
      </c>
      <c r="L46" s="45">
        <v>100.8</v>
      </c>
      <c r="M46" s="46">
        <v>44.05</v>
      </c>
    </row>
    <row r="47" spans="1:13" x14ac:dyDescent="0.35">
      <c r="A47" s="6">
        <v>40</v>
      </c>
      <c r="B47" s="44">
        <v>1.513E-3</v>
      </c>
      <c r="C47" s="44">
        <v>1.5120000000000001E-3</v>
      </c>
      <c r="D47" s="45">
        <v>96908</v>
      </c>
      <c r="E47" s="45">
        <v>146.5</v>
      </c>
      <c r="F47" s="46">
        <v>39.770000000000003</v>
      </c>
      <c r="G47" s="6" t="s">
        <v>9</v>
      </c>
      <c r="H47" s="6">
        <v>40</v>
      </c>
      <c r="I47" s="44">
        <v>1.091E-3</v>
      </c>
      <c r="J47" s="44">
        <v>1.09E-3</v>
      </c>
      <c r="K47" s="45">
        <v>98664.7</v>
      </c>
      <c r="L47" s="45">
        <v>107.6</v>
      </c>
      <c r="M47" s="46">
        <v>43.09</v>
      </c>
    </row>
    <row r="48" spans="1:13" x14ac:dyDescent="0.35">
      <c r="A48" s="6">
        <v>41</v>
      </c>
      <c r="B48" s="44">
        <v>1.335E-3</v>
      </c>
      <c r="C48" s="44">
        <v>1.3339999999999999E-3</v>
      </c>
      <c r="D48" s="45">
        <v>96761.5</v>
      </c>
      <c r="E48" s="45">
        <v>129.1</v>
      </c>
      <c r="F48" s="46">
        <v>38.83</v>
      </c>
      <c r="G48" s="6" t="s">
        <v>9</v>
      </c>
      <c r="H48" s="6">
        <v>41</v>
      </c>
      <c r="I48" s="44">
        <v>1.129E-3</v>
      </c>
      <c r="J48" s="44">
        <v>1.1280000000000001E-3</v>
      </c>
      <c r="K48" s="45">
        <v>98557.1</v>
      </c>
      <c r="L48" s="45">
        <v>111.2</v>
      </c>
      <c r="M48" s="46">
        <v>42.14</v>
      </c>
    </row>
    <row r="49" spans="1:13" x14ac:dyDescent="0.35">
      <c r="A49" s="6">
        <v>42</v>
      </c>
      <c r="B49" s="44">
        <v>1.9689999999999998E-3</v>
      </c>
      <c r="C49" s="44">
        <v>1.967E-3</v>
      </c>
      <c r="D49" s="45">
        <v>96632.4</v>
      </c>
      <c r="E49" s="45">
        <v>190</v>
      </c>
      <c r="F49" s="46">
        <v>37.880000000000003</v>
      </c>
      <c r="G49" s="6" t="s">
        <v>9</v>
      </c>
      <c r="H49" s="6">
        <v>42</v>
      </c>
      <c r="I49" s="44">
        <v>9.0600000000000001E-4</v>
      </c>
      <c r="J49" s="44">
        <v>9.0499999999999999E-4</v>
      </c>
      <c r="K49" s="45">
        <v>98446</v>
      </c>
      <c r="L49" s="45">
        <v>89.1</v>
      </c>
      <c r="M49" s="46">
        <v>41.19</v>
      </c>
    </row>
    <row r="50" spans="1:13" x14ac:dyDescent="0.35">
      <c r="A50" s="6">
        <v>43</v>
      </c>
      <c r="B50" s="44">
        <v>2.725E-3</v>
      </c>
      <c r="C50" s="44">
        <v>2.722E-3</v>
      </c>
      <c r="D50" s="45">
        <v>96442.4</v>
      </c>
      <c r="E50" s="45">
        <v>262.5</v>
      </c>
      <c r="F50" s="46">
        <v>36.96</v>
      </c>
      <c r="G50" s="6" t="s">
        <v>9</v>
      </c>
      <c r="H50" s="6">
        <v>43</v>
      </c>
      <c r="I50" s="44">
        <v>7.4600000000000003E-4</v>
      </c>
      <c r="J50" s="44">
        <v>7.4600000000000003E-4</v>
      </c>
      <c r="K50" s="45">
        <v>98356.9</v>
      </c>
      <c r="L50" s="45">
        <v>73.400000000000006</v>
      </c>
      <c r="M50" s="46">
        <v>40.22</v>
      </c>
    </row>
    <row r="51" spans="1:13" x14ac:dyDescent="0.35">
      <c r="A51" s="6">
        <v>44</v>
      </c>
      <c r="B51" s="44">
        <v>2.1429999999999999E-3</v>
      </c>
      <c r="C51" s="44">
        <v>2.14E-3</v>
      </c>
      <c r="D51" s="45">
        <v>96179.9</v>
      </c>
      <c r="E51" s="45">
        <v>205.9</v>
      </c>
      <c r="F51" s="46">
        <v>36.049999999999997</v>
      </c>
      <c r="G51" s="6" t="s">
        <v>9</v>
      </c>
      <c r="H51" s="6">
        <v>44</v>
      </c>
      <c r="I51" s="44">
        <v>6.6500000000000001E-4</v>
      </c>
      <c r="J51" s="44">
        <v>6.6399999999999999E-4</v>
      </c>
      <c r="K51" s="45">
        <v>98283.5</v>
      </c>
      <c r="L51" s="45">
        <v>65.3</v>
      </c>
      <c r="M51" s="46">
        <v>39.25</v>
      </c>
    </row>
    <row r="52" spans="1:13" x14ac:dyDescent="0.35">
      <c r="A52" s="6">
        <v>45</v>
      </c>
      <c r="B52" s="44">
        <v>2.2290000000000001E-3</v>
      </c>
      <c r="C52" s="44">
        <v>2.2260000000000001E-3</v>
      </c>
      <c r="D52" s="45">
        <v>95974.1</v>
      </c>
      <c r="E52" s="45">
        <v>213.7</v>
      </c>
      <c r="F52" s="46">
        <v>35.130000000000003</v>
      </c>
      <c r="G52" s="6" t="s">
        <v>9</v>
      </c>
      <c r="H52" s="6">
        <v>45</v>
      </c>
      <c r="I52" s="44">
        <v>1.325E-3</v>
      </c>
      <c r="J52" s="44">
        <v>1.3240000000000001E-3</v>
      </c>
      <c r="K52" s="45">
        <v>98218.2</v>
      </c>
      <c r="L52" s="45">
        <v>130.1</v>
      </c>
      <c r="M52" s="46">
        <v>38.28</v>
      </c>
    </row>
    <row r="53" spans="1:13" x14ac:dyDescent="0.35">
      <c r="A53" s="6">
        <v>46</v>
      </c>
      <c r="B53" s="44">
        <v>2.4260000000000002E-3</v>
      </c>
      <c r="C53" s="44">
        <v>2.4229999999999998E-3</v>
      </c>
      <c r="D53" s="45">
        <v>95760.4</v>
      </c>
      <c r="E53" s="45">
        <v>232.1</v>
      </c>
      <c r="F53" s="46">
        <v>34.21</v>
      </c>
      <c r="G53" s="6" t="s">
        <v>9</v>
      </c>
      <c r="H53" s="6">
        <v>46</v>
      </c>
      <c r="I53" s="44">
        <v>1.7730000000000001E-3</v>
      </c>
      <c r="J53" s="44">
        <v>1.771E-3</v>
      </c>
      <c r="K53" s="45">
        <v>98088.1</v>
      </c>
      <c r="L53" s="45">
        <v>173.8</v>
      </c>
      <c r="M53" s="46">
        <v>37.33</v>
      </c>
    </row>
    <row r="54" spans="1:13" x14ac:dyDescent="0.35">
      <c r="A54" s="6">
        <v>47</v>
      </c>
      <c r="B54" s="44">
        <v>2.709E-3</v>
      </c>
      <c r="C54" s="44">
        <v>2.7049999999999999E-3</v>
      </c>
      <c r="D54" s="45">
        <v>95528.3</v>
      </c>
      <c r="E54" s="45">
        <v>258.39999999999998</v>
      </c>
      <c r="F54" s="46">
        <v>33.29</v>
      </c>
      <c r="G54" s="6" t="s">
        <v>9</v>
      </c>
      <c r="H54" s="6">
        <v>47</v>
      </c>
      <c r="I54" s="44">
        <v>1.1590000000000001E-3</v>
      </c>
      <c r="J54" s="44">
        <v>1.1590000000000001E-3</v>
      </c>
      <c r="K54" s="45">
        <v>97914.3</v>
      </c>
      <c r="L54" s="45">
        <v>113.4</v>
      </c>
      <c r="M54" s="46">
        <v>36.39</v>
      </c>
    </row>
    <row r="55" spans="1:13" x14ac:dyDescent="0.35">
      <c r="A55" s="6">
        <v>48</v>
      </c>
      <c r="B55" s="44">
        <v>3.5609999999999999E-3</v>
      </c>
      <c r="C55" s="44">
        <v>3.555E-3</v>
      </c>
      <c r="D55" s="45">
        <v>95269.9</v>
      </c>
      <c r="E55" s="45">
        <v>338.6</v>
      </c>
      <c r="F55" s="46">
        <v>32.380000000000003</v>
      </c>
      <c r="G55" s="6" t="s">
        <v>9</v>
      </c>
      <c r="H55" s="6">
        <v>48</v>
      </c>
      <c r="I55" s="44">
        <v>1.6280000000000001E-3</v>
      </c>
      <c r="J55" s="44">
        <v>1.627E-3</v>
      </c>
      <c r="K55" s="45">
        <v>97800.9</v>
      </c>
      <c r="L55" s="45">
        <v>159.1</v>
      </c>
      <c r="M55" s="46">
        <v>35.43</v>
      </c>
    </row>
    <row r="56" spans="1:13" x14ac:dyDescent="0.35">
      <c r="A56" s="6">
        <v>49</v>
      </c>
      <c r="B56" s="44">
        <v>2.0720000000000001E-3</v>
      </c>
      <c r="C56" s="44">
        <v>2.0699999999999998E-3</v>
      </c>
      <c r="D56" s="45">
        <v>94931.3</v>
      </c>
      <c r="E56" s="45">
        <v>196.5</v>
      </c>
      <c r="F56" s="46">
        <v>31.49</v>
      </c>
      <c r="G56" s="6" t="s">
        <v>9</v>
      </c>
      <c r="H56" s="6">
        <v>49</v>
      </c>
      <c r="I56" s="44">
        <v>3.0730000000000002E-3</v>
      </c>
      <c r="J56" s="44">
        <v>3.0690000000000001E-3</v>
      </c>
      <c r="K56" s="45">
        <v>97641.8</v>
      </c>
      <c r="L56" s="45">
        <v>299.60000000000002</v>
      </c>
      <c r="M56" s="46">
        <v>34.49</v>
      </c>
    </row>
    <row r="57" spans="1:13" x14ac:dyDescent="0.35">
      <c r="A57" s="6">
        <v>50</v>
      </c>
      <c r="B57" s="44">
        <v>3.689E-3</v>
      </c>
      <c r="C57" s="44">
        <v>3.6819999999999999E-3</v>
      </c>
      <c r="D57" s="45">
        <v>94734.8</v>
      </c>
      <c r="E57" s="45">
        <v>348.8</v>
      </c>
      <c r="F57" s="46">
        <v>30.56</v>
      </c>
      <c r="G57" s="6" t="s">
        <v>9</v>
      </c>
      <c r="H57" s="6">
        <v>50</v>
      </c>
      <c r="I57" s="44">
        <v>2.0920000000000001E-3</v>
      </c>
      <c r="J57" s="44">
        <v>2.0899999999999998E-3</v>
      </c>
      <c r="K57" s="45">
        <v>97342.2</v>
      </c>
      <c r="L57" s="45">
        <v>203.4</v>
      </c>
      <c r="M57" s="46">
        <v>33.6</v>
      </c>
    </row>
    <row r="58" spans="1:13" x14ac:dyDescent="0.35">
      <c r="A58" s="6">
        <v>51</v>
      </c>
      <c r="B58" s="44">
        <v>3.1510000000000002E-3</v>
      </c>
      <c r="C58" s="44">
        <v>3.1459999999999999E-3</v>
      </c>
      <c r="D58" s="45">
        <v>94386</v>
      </c>
      <c r="E58" s="45">
        <v>297</v>
      </c>
      <c r="F58" s="46">
        <v>29.67</v>
      </c>
      <c r="G58" s="6" t="s">
        <v>9</v>
      </c>
      <c r="H58" s="6">
        <v>51</v>
      </c>
      <c r="I58" s="44">
        <v>2.8500000000000001E-3</v>
      </c>
      <c r="J58" s="44">
        <v>2.846E-3</v>
      </c>
      <c r="K58" s="45">
        <v>97138.7</v>
      </c>
      <c r="L58" s="45">
        <v>276.5</v>
      </c>
      <c r="M58" s="46">
        <v>32.67</v>
      </c>
    </row>
    <row r="59" spans="1:13" x14ac:dyDescent="0.35">
      <c r="A59" s="6">
        <v>52</v>
      </c>
      <c r="B59" s="44">
        <v>5.496E-3</v>
      </c>
      <c r="C59" s="44">
        <v>5.4809999999999998E-3</v>
      </c>
      <c r="D59" s="45">
        <v>94089</v>
      </c>
      <c r="E59" s="45">
        <v>515.70000000000005</v>
      </c>
      <c r="F59" s="46">
        <v>28.76</v>
      </c>
      <c r="G59" s="6" t="s">
        <v>9</v>
      </c>
      <c r="H59" s="6">
        <v>52</v>
      </c>
      <c r="I59" s="44">
        <v>3.1909999999999998E-3</v>
      </c>
      <c r="J59" s="44">
        <v>3.186E-3</v>
      </c>
      <c r="K59" s="45">
        <v>96862.2</v>
      </c>
      <c r="L59" s="45">
        <v>308.60000000000002</v>
      </c>
      <c r="M59" s="46">
        <v>31.76</v>
      </c>
    </row>
    <row r="60" spans="1:13" x14ac:dyDescent="0.35">
      <c r="A60" s="6">
        <v>53</v>
      </c>
      <c r="B60" s="44">
        <v>3.385E-3</v>
      </c>
      <c r="C60" s="44">
        <v>3.3790000000000001E-3</v>
      </c>
      <c r="D60" s="45">
        <v>93573.3</v>
      </c>
      <c r="E60" s="45">
        <v>316.2</v>
      </c>
      <c r="F60" s="46">
        <v>27.92</v>
      </c>
      <c r="G60" s="6" t="s">
        <v>9</v>
      </c>
      <c r="H60" s="6">
        <v>53</v>
      </c>
      <c r="I60" s="44">
        <v>3.8119999999999999E-3</v>
      </c>
      <c r="J60" s="44">
        <v>3.8049999999999998E-3</v>
      </c>
      <c r="K60" s="45">
        <v>96553.7</v>
      </c>
      <c r="L60" s="45">
        <v>367.4</v>
      </c>
      <c r="M60" s="46">
        <v>30.86</v>
      </c>
    </row>
    <row r="61" spans="1:13" x14ac:dyDescent="0.35">
      <c r="A61" s="6">
        <v>54</v>
      </c>
      <c r="B61" s="44">
        <v>4.8110000000000002E-3</v>
      </c>
      <c r="C61" s="44">
        <v>4.7999999999999996E-3</v>
      </c>
      <c r="D61" s="45">
        <v>93257.1</v>
      </c>
      <c r="E61" s="45">
        <v>447.6</v>
      </c>
      <c r="F61" s="46">
        <v>27.01</v>
      </c>
      <c r="G61" s="6" t="s">
        <v>9</v>
      </c>
      <c r="H61" s="6">
        <v>54</v>
      </c>
      <c r="I61" s="44">
        <v>3.0070000000000001E-3</v>
      </c>
      <c r="J61" s="44">
        <v>3.003E-3</v>
      </c>
      <c r="K61" s="45">
        <v>96186.3</v>
      </c>
      <c r="L61" s="45">
        <v>288.8</v>
      </c>
      <c r="M61" s="46">
        <v>29.97</v>
      </c>
    </row>
    <row r="62" spans="1:13" x14ac:dyDescent="0.35">
      <c r="A62" s="6">
        <v>55</v>
      </c>
      <c r="B62" s="44">
        <v>6.3930000000000002E-3</v>
      </c>
      <c r="C62" s="44">
        <v>6.3720000000000001E-3</v>
      </c>
      <c r="D62" s="45">
        <v>92809.5</v>
      </c>
      <c r="E62" s="45">
        <v>591.4</v>
      </c>
      <c r="F62" s="46">
        <v>26.14</v>
      </c>
      <c r="G62" s="6" t="s">
        <v>9</v>
      </c>
      <c r="H62" s="6">
        <v>55</v>
      </c>
      <c r="I62" s="44">
        <v>3.761E-3</v>
      </c>
      <c r="J62" s="44">
        <v>3.754E-3</v>
      </c>
      <c r="K62" s="45">
        <v>95897.5</v>
      </c>
      <c r="L62" s="45">
        <v>360</v>
      </c>
      <c r="M62" s="46">
        <v>29.06</v>
      </c>
    </row>
    <row r="63" spans="1:13" x14ac:dyDescent="0.35">
      <c r="A63" s="6">
        <v>56</v>
      </c>
      <c r="B63" s="44">
        <v>4.9839999999999997E-3</v>
      </c>
      <c r="C63" s="44">
        <v>4.9719999999999999E-3</v>
      </c>
      <c r="D63" s="45">
        <v>92218.1</v>
      </c>
      <c r="E63" s="45">
        <v>458.5</v>
      </c>
      <c r="F63" s="46">
        <v>25.3</v>
      </c>
      <c r="G63" s="6" t="s">
        <v>9</v>
      </c>
      <c r="H63" s="6">
        <v>56</v>
      </c>
      <c r="I63" s="44">
        <v>4.5129999999999997E-3</v>
      </c>
      <c r="J63" s="44">
        <v>4.5019999999999999E-3</v>
      </c>
      <c r="K63" s="45">
        <v>95537.5</v>
      </c>
      <c r="L63" s="45">
        <v>430.1</v>
      </c>
      <c r="M63" s="46">
        <v>28.17</v>
      </c>
    </row>
    <row r="64" spans="1:13" x14ac:dyDescent="0.35">
      <c r="A64" s="6">
        <v>57</v>
      </c>
      <c r="B64" s="44">
        <v>6.5830000000000003E-3</v>
      </c>
      <c r="C64" s="44">
        <v>6.5620000000000001E-3</v>
      </c>
      <c r="D64" s="45">
        <v>91759.6</v>
      </c>
      <c r="E64" s="45">
        <v>602.1</v>
      </c>
      <c r="F64" s="46">
        <v>24.42</v>
      </c>
      <c r="G64" s="6" t="s">
        <v>9</v>
      </c>
      <c r="H64" s="6">
        <v>57</v>
      </c>
      <c r="I64" s="44">
        <v>4.9820000000000003E-3</v>
      </c>
      <c r="J64" s="44">
        <v>4.9690000000000003E-3</v>
      </c>
      <c r="K64" s="45">
        <v>95107.4</v>
      </c>
      <c r="L64" s="45">
        <v>472.6</v>
      </c>
      <c r="M64" s="46">
        <v>27.29</v>
      </c>
    </row>
    <row r="65" spans="1:13" x14ac:dyDescent="0.35">
      <c r="A65" s="6">
        <v>58</v>
      </c>
      <c r="B65" s="44">
        <v>7.8180000000000003E-3</v>
      </c>
      <c r="C65" s="44">
        <v>7.7869999999999997E-3</v>
      </c>
      <c r="D65" s="45">
        <v>91157.5</v>
      </c>
      <c r="E65" s="45">
        <v>709.9</v>
      </c>
      <c r="F65" s="46">
        <v>23.58</v>
      </c>
      <c r="G65" s="6" t="s">
        <v>9</v>
      </c>
      <c r="H65" s="6">
        <v>58</v>
      </c>
      <c r="I65" s="44">
        <v>5.4000000000000003E-3</v>
      </c>
      <c r="J65" s="44">
        <v>5.3860000000000002E-3</v>
      </c>
      <c r="K65" s="45">
        <v>94634.8</v>
      </c>
      <c r="L65" s="45">
        <v>509.7</v>
      </c>
      <c r="M65" s="46">
        <v>26.43</v>
      </c>
    </row>
    <row r="66" spans="1:13" x14ac:dyDescent="0.35">
      <c r="A66" s="6">
        <v>59</v>
      </c>
      <c r="B66" s="44">
        <v>8.0180000000000008E-3</v>
      </c>
      <c r="C66" s="44">
        <v>7.986E-3</v>
      </c>
      <c r="D66" s="45">
        <v>90447.6</v>
      </c>
      <c r="E66" s="45">
        <v>722.3</v>
      </c>
      <c r="F66" s="46">
        <v>22.76</v>
      </c>
      <c r="G66" s="6" t="s">
        <v>9</v>
      </c>
      <c r="H66" s="6">
        <v>59</v>
      </c>
      <c r="I66" s="44">
        <v>4.1910000000000003E-3</v>
      </c>
      <c r="J66" s="44">
        <v>4.182E-3</v>
      </c>
      <c r="K66" s="45">
        <v>94125.1</v>
      </c>
      <c r="L66" s="45">
        <v>393.6</v>
      </c>
      <c r="M66" s="46">
        <v>25.57</v>
      </c>
    </row>
    <row r="67" spans="1:13" x14ac:dyDescent="0.35">
      <c r="A67" s="6">
        <v>60</v>
      </c>
      <c r="B67" s="44">
        <v>8.7119999999999993E-3</v>
      </c>
      <c r="C67" s="44">
        <v>8.6739999999999994E-3</v>
      </c>
      <c r="D67" s="45">
        <v>89725.3</v>
      </c>
      <c r="E67" s="45">
        <v>778.3</v>
      </c>
      <c r="F67" s="46">
        <v>21.94</v>
      </c>
      <c r="G67" s="6" t="s">
        <v>9</v>
      </c>
      <c r="H67" s="6">
        <v>60</v>
      </c>
      <c r="I67" s="44">
        <v>4.9959999999999996E-3</v>
      </c>
      <c r="J67" s="44">
        <v>4.9839999999999997E-3</v>
      </c>
      <c r="K67" s="45">
        <v>93731.4</v>
      </c>
      <c r="L67" s="45">
        <v>467.1</v>
      </c>
      <c r="M67" s="46">
        <v>24.67</v>
      </c>
    </row>
    <row r="68" spans="1:13" x14ac:dyDescent="0.35">
      <c r="A68" s="6">
        <v>61</v>
      </c>
      <c r="B68" s="44">
        <v>8.8920000000000006E-3</v>
      </c>
      <c r="C68" s="44">
        <v>8.8529999999999998E-3</v>
      </c>
      <c r="D68" s="45">
        <v>88947</v>
      </c>
      <c r="E68" s="45">
        <v>787.4</v>
      </c>
      <c r="F68" s="46">
        <v>21.13</v>
      </c>
      <c r="G68" s="6" t="s">
        <v>9</v>
      </c>
      <c r="H68" s="6">
        <v>61</v>
      </c>
      <c r="I68" s="44">
        <v>6.28E-3</v>
      </c>
      <c r="J68" s="44">
        <v>6.2599999999999999E-3</v>
      </c>
      <c r="K68" s="45">
        <v>93264.3</v>
      </c>
      <c r="L68" s="45">
        <v>583.9</v>
      </c>
      <c r="M68" s="46">
        <v>23.8</v>
      </c>
    </row>
    <row r="69" spans="1:13" x14ac:dyDescent="0.35">
      <c r="A69" s="6">
        <v>62</v>
      </c>
      <c r="B69" s="44">
        <v>8.6169999999999997E-3</v>
      </c>
      <c r="C69" s="44">
        <v>8.5800000000000008E-3</v>
      </c>
      <c r="D69" s="45">
        <v>88159.6</v>
      </c>
      <c r="E69" s="45">
        <v>756.4</v>
      </c>
      <c r="F69" s="46">
        <v>20.32</v>
      </c>
      <c r="G69" s="6" t="s">
        <v>9</v>
      </c>
      <c r="H69" s="6">
        <v>62</v>
      </c>
      <c r="I69" s="44">
        <v>6.7060000000000002E-3</v>
      </c>
      <c r="J69" s="44">
        <v>6.6829999999999997E-3</v>
      </c>
      <c r="K69" s="45">
        <v>92680.4</v>
      </c>
      <c r="L69" s="45">
        <v>619.4</v>
      </c>
      <c r="M69" s="46">
        <v>22.94</v>
      </c>
    </row>
    <row r="70" spans="1:13" x14ac:dyDescent="0.35">
      <c r="A70" s="6">
        <v>63</v>
      </c>
      <c r="B70" s="44">
        <v>9.7870000000000006E-3</v>
      </c>
      <c r="C70" s="44">
        <v>9.7389999999999994E-3</v>
      </c>
      <c r="D70" s="45">
        <v>87403.199999999997</v>
      </c>
      <c r="E70" s="45">
        <v>851.2</v>
      </c>
      <c r="F70" s="46">
        <v>19.489999999999998</v>
      </c>
      <c r="G70" s="6" t="s">
        <v>9</v>
      </c>
      <c r="H70" s="6">
        <v>63</v>
      </c>
      <c r="I70" s="44">
        <v>7.2960000000000004E-3</v>
      </c>
      <c r="J70" s="44">
        <v>7.2700000000000004E-3</v>
      </c>
      <c r="K70" s="45">
        <v>92061</v>
      </c>
      <c r="L70" s="45">
        <v>669.3</v>
      </c>
      <c r="M70" s="46">
        <v>22.09</v>
      </c>
    </row>
    <row r="71" spans="1:13" x14ac:dyDescent="0.35">
      <c r="A71" s="6">
        <v>64</v>
      </c>
      <c r="B71" s="44">
        <v>9.8420000000000001E-3</v>
      </c>
      <c r="C71" s="44">
        <v>9.7940000000000006E-3</v>
      </c>
      <c r="D71" s="45">
        <v>86552</v>
      </c>
      <c r="E71" s="45">
        <v>847.7</v>
      </c>
      <c r="F71" s="46">
        <v>18.670000000000002</v>
      </c>
      <c r="G71" s="6" t="s">
        <v>9</v>
      </c>
      <c r="H71" s="6">
        <v>64</v>
      </c>
      <c r="I71" s="44">
        <v>7.012E-3</v>
      </c>
      <c r="J71" s="44">
        <v>6.9880000000000003E-3</v>
      </c>
      <c r="K71" s="45">
        <v>91391.8</v>
      </c>
      <c r="L71" s="45">
        <v>638.6</v>
      </c>
      <c r="M71" s="46">
        <v>21.25</v>
      </c>
    </row>
    <row r="72" spans="1:13" x14ac:dyDescent="0.35">
      <c r="A72" s="6">
        <v>65</v>
      </c>
      <c r="B72" s="44">
        <v>1.3105E-2</v>
      </c>
      <c r="C72" s="44">
        <v>1.302E-2</v>
      </c>
      <c r="D72" s="45">
        <v>85704.3</v>
      </c>
      <c r="E72" s="45">
        <v>1115.8</v>
      </c>
      <c r="F72" s="46">
        <v>17.850000000000001</v>
      </c>
      <c r="G72" s="6" t="s">
        <v>9</v>
      </c>
      <c r="H72" s="6">
        <v>65</v>
      </c>
      <c r="I72" s="44">
        <v>9.4900000000000002E-3</v>
      </c>
      <c r="J72" s="44">
        <v>9.4459999999999995E-3</v>
      </c>
      <c r="K72" s="45">
        <v>90753.2</v>
      </c>
      <c r="L72" s="45">
        <v>857.2</v>
      </c>
      <c r="M72" s="46">
        <v>20.399999999999999</v>
      </c>
    </row>
    <row r="73" spans="1:13" x14ac:dyDescent="0.35">
      <c r="A73" s="6">
        <v>66</v>
      </c>
      <c r="B73" s="44">
        <v>1.5161000000000001E-2</v>
      </c>
      <c r="C73" s="44">
        <v>1.5047E-2</v>
      </c>
      <c r="D73" s="45">
        <v>84588.5</v>
      </c>
      <c r="E73" s="45">
        <v>1272.8</v>
      </c>
      <c r="F73" s="46">
        <v>17.079999999999998</v>
      </c>
      <c r="G73" s="6" t="s">
        <v>9</v>
      </c>
      <c r="H73" s="6">
        <v>66</v>
      </c>
      <c r="I73" s="44">
        <v>8.3180000000000007E-3</v>
      </c>
      <c r="J73" s="44">
        <v>8.2839999999999997E-3</v>
      </c>
      <c r="K73" s="45">
        <v>89895.9</v>
      </c>
      <c r="L73" s="45">
        <v>744.7</v>
      </c>
      <c r="M73" s="46">
        <v>19.59</v>
      </c>
    </row>
    <row r="74" spans="1:13" x14ac:dyDescent="0.35">
      <c r="A74" s="6">
        <v>67</v>
      </c>
      <c r="B74" s="44">
        <v>1.4435999999999999E-2</v>
      </c>
      <c r="C74" s="44">
        <v>1.4333E-2</v>
      </c>
      <c r="D74" s="45">
        <v>83315.7</v>
      </c>
      <c r="E74" s="45">
        <v>1194.0999999999999</v>
      </c>
      <c r="F74" s="46">
        <v>16.34</v>
      </c>
      <c r="G74" s="6" t="s">
        <v>9</v>
      </c>
      <c r="H74" s="6">
        <v>67</v>
      </c>
      <c r="I74" s="44">
        <v>9.1909999999999995E-3</v>
      </c>
      <c r="J74" s="44">
        <v>9.1489999999999991E-3</v>
      </c>
      <c r="K74" s="45">
        <v>89151.3</v>
      </c>
      <c r="L74" s="45">
        <v>815.6</v>
      </c>
      <c r="M74" s="46">
        <v>18.75</v>
      </c>
    </row>
    <row r="75" spans="1:13" x14ac:dyDescent="0.35">
      <c r="A75" s="6">
        <v>68</v>
      </c>
      <c r="B75" s="44">
        <v>1.7101999999999999E-2</v>
      </c>
      <c r="C75" s="44">
        <v>1.6957E-2</v>
      </c>
      <c r="D75" s="45">
        <v>82121.600000000006</v>
      </c>
      <c r="E75" s="45">
        <v>1392.6</v>
      </c>
      <c r="F75" s="46">
        <v>15.57</v>
      </c>
      <c r="G75" s="6" t="s">
        <v>9</v>
      </c>
      <c r="H75" s="6">
        <v>68</v>
      </c>
      <c r="I75" s="44">
        <v>1.0840000000000001E-2</v>
      </c>
      <c r="J75" s="44">
        <v>1.0781000000000001E-2</v>
      </c>
      <c r="K75" s="45">
        <v>88335.6</v>
      </c>
      <c r="L75" s="45">
        <v>952.4</v>
      </c>
      <c r="M75" s="46">
        <v>17.91</v>
      </c>
    </row>
    <row r="76" spans="1:13" x14ac:dyDescent="0.35">
      <c r="A76" s="6">
        <v>69</v>
      </c>
      <c r="B76" s="44">
        <v>1.7656000000000002E-2</v>
      </c>
      <c r="C76" s="44">
        <v>1.7502E-2</v>
      </c>
      <c r="D76" s="45">
        <v>80729</v>
      </c>
      <c r="E76" s="45">
        <v>1412.9</v>
      </c>
      <c r="F76" s="46">
        <v>14.83</v>
      </c>
      <c r="G76" s="6" t="s">
        <v>9</v>
      </c>
      <c r="H76" s="6">
        <v>69</v>
      </c>
      <c r="I76" s="44">
        <v>1.3181E-2</v>
      </c>
      <c r="J76" s="44">
        <v>1.3095000000000001E-2</v>
      </c>
      <c r="K76" s="45">
        <v>87383.2</v>
      </c>
      <c r="L76" s="45">
        <v>1144.3</v>
      </c>
      <c r="M76" s="46">
        <v>17.100000000000001</v>
      </c>
    </row>
    <row r="77" spans="1:13" x14ac:dyDescent="0.35">
      <c r="A77" s="6">
        <v>70</v>
      </c>
      <c r="B77" s="44">
        <v>2.3540999999999999E-2</v>
      </c>
      <c r="C77" s="44">
        <v>2.3266999999999999E-2</v>
      </c>
      <c r="D77" s="45">
        <v>79316.100000000006</v>
      </c>
      <c r="E77" s="45">
        <v>1845.5</v>
      </c>
      <c r="F77" s="46">
        <v>14.08</v>
      </c>
      <c r="G77" s="6" t="s">
        <v>9</v>
      </c>
      <c r="H77" s="6">
        <v>70</v>
      </c>
      <c r="I77" s="44">
        <v>1.3651999999999999E-2</v>
      </c>
      <c r="J77" s="44">
        <v>1.3559E-2</v>
      </c>
      <c r="K77" s="45">
        <v>86239</v>
      </c>
      <c r="L77" s="45">
        <v>1169.3</v>
      </c>
      <c r="M77" s="46">
        <v>16.329999999999998</v>
      </c>
    </row>
    <row r="78" spans="1:13" x14ac:dyDescent="0.35">
      <c r="A78" s="6">
        <v>71</v>
      </c>
      <c r="B78" s="44">
        <v>2.0830000000000001E-2</v>
      </c>
      <c r="C78" s="44">
        <v>2.0615000000000001E-2</v>
      </c>
      <c r="D78" s="45">
        <v>77470.600000000006</v>
      </c>
      <c r="E78" s="45">
        <v>1597.1</v>
      </c>
      <c r="F78" s="46">
        <v>13.4</v>
      </c>
      <c r="G78" s="6" t="s">
        <v>9</v>
      </c>
      <c r="H78" s="6">
        <v>71</v>
      </c>
      <c r="I78" s="44">
        <v>1.2858E-2</v>
      </c>
      <c r="J78" s="44">
        <v>1.2775E-2</v>
      </c>
      <c r="K78" s="45">
        <v>85069.6</v>
      </c>
      <c r="L78" s="45">
        <v>1086.8</v>
      </c>
      <c r="M78" s="46">
        <v>15.54</v>
      </c>
    </row>
    <row r="79" spans="1:13" x14ac:dyDescent="0.35">
      <c r="A79" s="6">
        <v>72</v>
      </c>
      <c r="B79" s="44">
        <v>2.9537000000000001E-2</v>
      </c>
      <c r="C79" s="44">
        <v>2.9107000000000001E-2</v>
      </c>
      <c r="D79" s="45">
        <v>75873.600000000006</v>
      </c>
      <c r="E79" s="45">
        <v>2208.4</v>
      </c>
      <c r="F79" s="46">
        <v>12.68</v>
      </c>
      <c r="G79" s="6" t="s">
        <v>9</v>
      </c>
      <c r="H79" s="6">
        <v>72</v>
      </c>
      <c r="I79" s="44">
        <v>1.8648999999999999E-2</v>
      </c>
      <c r="J79" s="44">
        <v>1.8477E-2</v>
      </c>
      <c r="K79" s="45">
        <v>83982.8</v>
      </c>
      <c r="L79" s="45">
        <v>1551.7</v>
      </c>
      <c r="M79" s="46">
        <v>14.74</v>
      </c>
    </row>
    <row r="80" spans="1:13" x14ac:dyDescent="0.35">
      <c r="A80" s="6">
        <v>73</v>
      </c>
      <c r="B80" s="44">
        <v>2.7588999999999999E-2</v>
      </c>
      <c r="C80" s="44">
        <v>2.7213000000000001E-2</v>
      </c>
      <c r="D80" s="45">
        <v>73665.100000000006</v>
      </c>
      <c r="E80" s="45">
        <v>2004.7</v>
      </c>
      <c r="F80" s="46">
        <v>12.04</v>
      </c>
      <c r="G80" s="6" t="s">
        <v>9</v>
      </c>
      <c r="H80" s="6">
        <v>73</v>
      </c>
      <c r="I80" s="44">
        <v>1.6511000000000001E-2</v>
      </c>
      <c r="J80" s="44">
        <v>1.6376000000000002E-2</v>
      </c>
      <c r="K80" s="45">
        <v>82431.100000000006</v>
      </c>
      <c r="L80" s="45">
        <v>1349.9</v>
      </c>
      <c r="M80" s="46">
        <v>14.01</v>
      </c>
    </row>
    <row r="81" spans="1:13" x14ac:dyDescent="0.35">
      <c r="A81" s="6">
        <v>74</v>
      </c>
      <c r="B81" s="44">
        <v>3.2274999999999998E-2</v>
      </c>
      <c r="C81" s="44">
        <v>3.1763E-2</v>
      </c>
      <c r="D81" s="45">
        <v>71660.5</v>
      </c>
      <c r="E81" s="45">
        <v>2276.1</v>
      </c>
      <c r="F81" s="46">
        <v>11.36</v>
      </c>
      <c r="G81" s="6" t="s">
        <v>9</v>
      </c>
      <c r="H81" s="6">
        <v>74</v>
      </c>
      <c r="I81" s="44">
        <v>2.0798000000000001E-2</v>
      </c>
      <c r="J81" s="44">
        <v>2.0584000000000002E-2</v>
      </c>
      <c r="K81" s="45">
        <v>81081.2</v>
      </c>
      <c r="L81" s="45">
        <v>1669</v>
      </c>
      <c r="M81" s="46">
        <v>13.23</v>
      </c>
    </row>
    <row r="82" spans="1:13" x14ac:dyDescent="0.35">
      <c r="A82" s="6">
        <v>75</v>
      </c>
      <c r="B82" s="44">
        <v>3.4250000000000003E-2</v>
      </c>
      <c r="C82" s="44">
        <v>3.3674000000000003E-2</v>
      </c>
      <c r="D82" s="45">
        <v>69384.3</v>
      </c>
      <c r="E82" s="45">
        <v>2336.4</v>
      </c>
      <c r="F82" s="46">
        <v>10.72</v>
      </c>
      <c r="G82" s="6" t="s">
        <v>9</v>
      </c>
      <c r="H82" s="6">
        <v>75</v>
      </c>
      <c r="I82" s="44">
        <v>2.8455000000000001E-2</v>
      </c>
      <c r="J82" s="44">
        <v>2.8056000000000001E-2</v>
      </c>
      <c r="K82" s="45">
        <v>79412.3</v>
      </c>
      <c r="L82" s="45">
        <v>2228</v>
      </c>
      <c r="M82" s="46">
        <v>12.5</v>
      </c>
    </row>
    <row r="83" spans="1:13" x14ac:dyDescent="0.35">
      <c r="A83" s="6">
        <v>76</v>
      </c>
      <c r="B83" s="44">
        <v>4.3657000000000001E-2</v>
      </c>
      <c r="C83" s="44">
        <v>4.2724999999999999E-2</v>
      </c>
      <c r="D83" s="45">
        <v>67047.899999999994</v>
      </c>
      <c r="E83" s="45">
        <v>2864.6</v>
      </c>
      <c r="F83" s="46">
        <v>10.08</v>
      </c>
      <c r="G83" s="6" t="s">
        <v>9</v>
      </c>
      <c r="H83" s="6">
        <v>76</v>
      </c>
      <c r="I83" s="44">
        <v>2.8136999999999999E-2</v>
      </c>
      <c r="J83" s="44">
        <v>2.7746E-2</v>
      </c>
      <c r="K83" s="45">
        <v>77184.3</v>
      </c>
      <c r="L83" s="45">
        <v>2141.6</v>
      </c>
      <c r="M83" s="46">
        <v>11.84</v>
      </c>
    </row>
    <row r="84" spans="1:13" x14ac:dyDescent="0.35">
      <c r="A84" s="6">
        <v>77</v>
      </c>
      <c r="B84" s="44">
        <v>5.1512000000000002E-2</v>
      </c>
      <c r="C84" s="44">
        <v>5.0219E-2</v>
      </c>
      <c r="D84" s="45">
        <v>64183.3</v>
      </c>
      <c r="E84" s="45">
        <v>3223.2</v>
      </c>
      <c r="F84" s="46">
        <v>9.5</v>
      </c>
      <c r="G84" s="6" t="s">
        <v>9</v>
      </c>
      <c r="H84" s="6">
        <v>77</v>
      </c>
      <c r="I84" s="44">
        <v>2.7289999999999998E-2</v>
      </c>
      <c r="J84" s="44">
        <v>2.6922999999999999E-2</v>
      </c>
      <c r="K84" s="45">
        <v>75042.7</v>
      </c>
      <c r="L84" s="45">
        <v>2020.4</v>
      </c>
      <c r="M84" s="46">
        <v>11.17</v>
      </c>
    </row>
    <row r="85" spans="1:13" x14ac:dyDescent="0.35">
      <c r="A85" s="6">
        <v>78</v>
      </c>
      <c r="B85" s="44">
        <v>5.4066999999999997E-2</v>
      </c>
      <c r="C85" s="44">
        <v>5.2644000000000003E-2</v>
      </c>
      <c r="D85" s="45">
        <v>60960.1</v>
      </c>
      <c r="E85" s="45">
        <v>3209.2</v>
      </c>
      <c r="F85" s="46">
        <v>8.98</v>
      </c>
      <c r="G85" s="6" t="s">
        <v>9</v>
      </c>
      <c r="H85" s="6">
        <v>78</v>
      </c>
      <c r="I85" s="44">
        <v>3.3729000000000002E-2</v>
      </c>
      <c r="J85" s="44">
        <v>3.3168999999999997E-2</v>
      </c>
      <c r="K85" s="45">
        <v>73022.3</v>
      </c>
      <c r="L85" s="45">
        <v>2422.1</v>
      </c>
      <c r="M85" s="46">
        <v>10.46</v>
      </c>
    </row>
    <row r="86" spans="1:13" x14ac:dyDescent="0.35">
      <c r="A86" s="6">
        <v>79</v>
      </c>
      <c r="B86" s="44">
        <v>5.1395000000000003E-2</v>
      </c>
      <c r="C86" s="44">
        <v>5.0106999999999999E-2</v>
      </c>
      <c r="D86" s="45">
        <v>57750.9</v>
      </c>
      <c r="E86" s="45">
        <v>2893.7</v>
      </c>
      <c r="F86" s="46">
        <v>8.4499999999999993</v>
      </c>
      <c r="G86" s="6" t="s">
        <v>9</v>
      </c>
      <c r="H86" s="6">
        <v>79</v>
      </c>
      <c r="I86" s="44">
        <v>4.0090000000000001E-2</v>
      </c>
      <c r="J86" s="44">
        <v>3.9301999999999997E-2</v>
      </c>
      <c r="K86" s="45">
        <v>70600.2</v>
      </c>
      <c r="L86" s="45">
        <v>2774.7</v>
      </c>
      <c r="M86" s="46">
        <v>9.8000000000000007</v>
      </c>
    </row>
    <row r="87" spans="1:13" x14ac:dyDescent="0.35">
      <c r="A87" s="6">
        <v>80</v>
      </c>
      <c r="B87" s="44">
        <v>6.3716999999999996E-2</v>
      </c>
      <c r="C87" s="44">
        <v>6.1749999999999999E-2</v>
      </c>
      <c r="D87" s="45">
        <v>54857.2</v>
      </c>
      <c r="E87" s="45">
        <v>3387.4</v>
      </c>
      <c r="F87" s="46">
        <v>7.87</v>
      </c>
      <c r="G87" s="6" t="s">
        <v>9</v>
      </c>
      <c r="H87" s="6">
        <v>80</v>
      </c>
      <c r="I87" s="44">
        <v>4.2248000000000001E-2</v>
      </c>
      <c r="J87" s="44">
        <v>4.1374000000000001E-2</v>
      </c>
      <c r="K87" s="45">
        <v>67825.5</v>
      </c>
      <c r="L87" s="45">
        <v>2806.2</v>
      </c>
      <c r="M87" s="46">
        <v>9.19</v>
      </c>
    </row>
    <row r="88" spans="1:13" x14ac:dyDescent="0.35">
      <c r="A88" s="6">
        <v>81</v>
      </c>
      <c r="B88" s="44">
        <v>6.2406000000000003E-2</v>
      </c>
      <c r="C88" s="44">
        <v>6.0517000000000001E-2</v>
      </c>
      <c r="D88" s="45">
        <v>51469.7</v>
      </c>
      <c r="E88" s="45">
        <v>3114.8</v>
      </c>
      <c r="F88" s="46">
        <v>7.36</v>
      </c>
      <c r="G88" s="6" t="s">
        <v>9</v>
      </c>
      <c r="H88" s="6">
        <v>81</v>
      </c>
      <c r="I88" s="44">
        <v>5.7112999999999997E-2</v>
      </c>
      <c r="J88" s="44">
        <v>5.5528000000000001E-2</v>
      </c>
      <c r="K88" s="45">
        <v>65019.3</v>
      </c>
      <c r="L88" s="45">
        <v>3610.4</v>
      </c>
      <c r="M88" s="46">
        <v>8.56</v>
      </c>
    </row>
    <row r="89" spans="1:13" x14ac:dyDescent="0.35">
      <c r="A89" s="6">
        <v>82</v>
      </c>
      <c r="B89" s="44">
        <v>9.0371999999999994E-2</v>
      </c>
      <c r="C89" s="44">
        <v>8.6465E-2</v>
      </c>
      <c r="D89" s="45">
        <v>48354.9</v>
      </c>
      <c r="E89" s="45">
        <v>4181</v>
      </c>
      <c r="F89" s="46">
        <v>6.8</v>
      </c>
      <c r="G89" s="6" t="s">
        <v>9</v>
      </c>
      <c r="H89" s="6">
        <v>82</v>
      </c>
      <c r="I89" s="44">
        <v>6.1413000000000002E-2</v>
      </c>
      <c r="J89" s="44">
        <v>5.9583999999999998E-2</v>
      </c>
      <c r="K89" s="45">
        <v>61408.9</v>
      </c>
      <c r="L89" s="45">
        <v>3659</v>
      </c>
      <c r="M89" s="46">
        <v>8.0299999999999994</v>
      </c>
    </row>
    <row r="90" spans="1:13" x14ac:dyDescent="0.35">
      <c r="A90" s="6">
        <v>83</v>
      </c>
      <c r="B90" s="44">
        <v>8.9278999999999997E-2</v>
      </c>
      <c r="C90" s="44">
        <v>8.5463999999999998E-2</v>
      </c>
      <c r="D90" s="45">
        <v>44173.9</v>
      </c>
      <c r="E90" s="45">
        <v>3775.3</v>
      </c>
      <c r="F90" s="46">
        <v>6.39</v>
      </c>
      <c r="G90" s="6" t="s">
        <v>9</v>
      </c>
      <c r="H90" s="6">
        <v>83</v>
      </c>
      <c r="I90" s="44">
        <v>6.2366999999999999E-2</v>
      </c>
      <c r="J90" s="44">
        <v>6.0481E-2</v>
      </c>
      <c r="K90" s="45">
        <v>57750</v>
      </c>
      <c r="L90" s="45">
        <v>3492.8</v>
      </c>
      <c r="M90" s="46">
        <v>7.51</v>
      </c>
    </row>
    <row r="91" spans="1:13" x14ac:dyDescent="0.35">
      <c r="A91" s="6">
        <v>84</v>
      </c>
      <c r="B91" s="44">
        <v>0.100893</v>
      </c>
      <c r="C91" s="44">
        <v>9.6047999999999994E-2</v>
      </c>
      <c r="D91" s="45">
        <v>40398.699999999997</v>
      </c>
      <c r="E91" s="45">
        <v>3880.2</v>
      </c>
      <c r="F91" s="46">
        <v>5.94</v>
      </c>
      <c r="G91" s="6" t="s">
        <v>9</v>
      </c>
      <c r="H91" s="6">
        <v>84</v>
      </c>
      <c r="I91" s="44">
        <v>7.8643000000000005E-2</v>
      </c>
      <c r="J91" s="44">
        <v>7.5667999999999999E-2</v>
      </c>
      <c r="K91" s="45">
        <v>54257.2</v>
      </c>
      <c r="L91" s="45">
        <v>4105.5</v>
      </c>
      <c r="M91" s="46">
        <v>6.96</v>
      </c>
    </row>
    <row r="92" spans="1:13" x14ac:dyDescent="0.35">
      <c r="A92" s="6">
        <v>85</v>
      </c>
      <c r="B92" s="44">
        <v>0.13011300000000001</v>
      </c>
      <c r="C92" s="44">
        <v>0.122166</v>
      </c>
      <c r="D92" s="45">
        <v>36518.5</v>
      </c>
      <c r="E92" s="45">
        <v>4461.3</v>
      </c>
      <c r="F92" s="46">
        <v>5.52</v>
      </c>
      <c r="G92" s="6" t="s">
        <v>9</v>
      </c>
      <c r="H92" s="6">
        <v>85</v>
      </c>
      <c r="I92" s="44">
        <v>8.3544999999999994E-2</v>
      </c>
      <c r="J92" s="44">
        <v>8.0195000000000002E-2</v>
      </c>
      <c r="K92" s="45">
        <v>50151.7</v>
      </c>
      <c r="L92" s="45">
        <v>4021.9</v>
      </c>
      <c r="M92" s="46">
        <v>6.49</v>
      </c>
    </row>
    <row r="93" spans="1:13" x14ac:dyDescent="0.35">
      <c r="A93" s="6">
        <v>86</v>
      </c>
      <c r="B93" s="44">
        <v>0.13416800000000001</v>
      </c>
      <c r="C93" s="44">
        <v>0.12573300000000001</v>
      </c>
      <c r="D93" s="45">
        <v>32057.200000000001</v>
      </c>
      <c r="E93" s="45">
        <v>4030.7</v>
      </c>
      <c r="F93" s="46">
        <v>5.22</v>
      </c>
      <c r="G93" s="6" t="s">
        <v>9</v>
      </c>
      <c r="H93" s="6">
        <v>86</v>
      </c>
      <c r="I93" s="44">
        <v>9.6641000000000005E-2</v>
      </c>
      <c r="J93" s="44">
        <v>9.2187000000000005E-2</v>
      </c>
      <c r="K93" s="45">
        <v>46129.8</v>
      </c>
      <c r="L93" s="45">
        <v>4252.6000000000004</v>
      </c>
      <c r="M93" s="46">
        <v>6.01</v>
      </c>
    </row>
    <row r="94" spans="1:13" x14ac:dyDescent="0.35">
      <c r="A94" s="6">
        <v>87</v>
      </c>
      <c r="B94" s="44">
        <v>0.13524600000000001</v>
      </c>
      <c r="C94" s="44">
        <v>0.12667900000000001</v>
      </c>
      <c r="D94" s="45">
        <v>28026.5</v>
      </c>
      <c r="E94" s="45">
        <v>3550.4</v>
      </c>
      <c r="F94" s="46">
        <v>4.9000000000000004</v>
      </c>
      <c r="G94" s="6" t="s">
        <v>9</v>
      </c>
      <c r="H94" s="6">
        <v>87</v>
      </c>
      <c r="I94" s="44">
        <v>0.10922</v>
      </c>
      <c r="J94" s="44">
        <v>0.103564</v>
      </c>
      <c r="K94" s="45">
        <v>41877.199999999997</v>
      </c>
      <c r="L94" s="45">
        <v>4337</v>
      </c>
      <c r="M94" s="46">
        <v>5.57</v>
      </c>
    </row>
    <row r="95" spans="1:13" x14ac:dyDescent="0.35">
      <c r="A95" s="6">
        <v>88</v>
      </c>
      <c r="B95" s="44">
        <v>0.15240400000000001</v>
      </c>
      <c r="C95" s="44">
        <v>0.14161299999999999</v>
      </c>
      <c r="D95" s="45">
        <v>24476.1</v>
      </c>
      <c r="E95" s="45">
        <v>3466.1</v>
      </c>
      <c r="F95" s="46">
        <v>4.54</v>
      </c>
      <c r="G95" s="6" t="s">
        <v>9</v>
      </c>
      <c r="H95" s="6">
        <v>88</v>
      </c>
      <c r="I95" s="44">
        <v>0.114965</v>
      </c>
      <c r="J95" s="44">
        <v>0.10871599999999999</v>
      </c>
      <c r="K95" s="45">
        <v>37540.199999999997</v>
      </c>
      <c r="L95" s="45">
        <v>4081.2</v>
      </c>
      <c r="M95" s="46">
        <v>5.16</v>
      </c>
    </row>
    <row r="96" spans="1:13" x14ac:dyDescent="0.35">
      <c r="A96" s="6">
        <v>89</v>
      </c>
      <c r="B96" s="44">
        <v>0.17969499999999999</v>
      </c>
      <c r="C96" s="44">
        <v>0.164881</v>
      </c>
      <c r="D96" s="45">
        <v>21010</v>
      </c>
      <c r="E96" s="45">
        <v>3464.2</v>
      </c>
      <c r="F96" s="46">
        <v>4.2</v>
      </c>
      <c r="G96" s="6" t="s">
        <v>9</v>
      </c>
      <c r="H96" s="6">
        <v>89</v>
      </c>
      <c r="I96" s="44">
        <v>0.15276500000000001</v>
      </c>
      <c r="J96" s="44">
        <v>0.141925</v>
      </c>
      <c r="K96" s="45">
        <v>33459</v>
      </c>
      <c r="L96" s="45">
        <v>4748.7</v>
      </c>
      <c r="M96" s="46">
        <v>4.7300000000000004</v>
      </c>
    </row>
    <row r="97" spans="1:13" x14ac:dyDescent="0.35">
      <c r="A97" s="6">
        <v>90</v>
      </c>
      <c r="B97" s="44">
        <v>0.17125000000000001</v>
      </c>
      <c r="C97" s="44">
        <v>0.15774299999999999</v>
      </c>
      <c r="D97" s="45">
        <v>17545.8</v>
      </c>
      <c r="E97" s="45">
        <v>2767.7</v>
      </c>
      <c r="F97" s="46">
        <v>3.94</v>
      </c>
      <c r="G97" s="6" t="s">
        <v>9</v>
      </c>
      <c r="H97" s="6">
        <v>90</v>
      </c>
      <c r="I97" s="44">
        <v>0.162963</v>
      </c>
      <c r="J97" s="44">
        <v>0.15068500000000001</v>
      </c>
      <c r="K97" s="45">
        <v>28710.400000000001</v>
      </c>
      <c r="L97" s="45">
        <v>4326.2</v>
      </c>
      <c r="M97" s="46">
        <v>4.43</v>
      </c>
    </row>
    <row r="98" spans="1:13" x14ac:dyDescent="0.35">
      <c r="A98" s="6">
        <v>91</v>
      </c>
      <c r="B98" s="44">
        <v>0.22012599999999999</v>
      </c>
      <c r="C98" s="44">
        <v>0.1983</v>
      </c>
      <c r="D98" s="45">
        <v>14778.1</v>
      </c>
      <c r="E98" s="45">
        <v>2930.5</v>
      </c>
      <c r="F98" s="46">
        <v>3.58</v>
      </c>
      <c r="G98" s="6" t="s">
        <v>9</v>
      </c>
      <c r="H98" s="6">
        <v>91</v>
      </c>
      <c r="I98" s="44">
        <v>0.17707000000000001</v>
      </c>
      <c r="J98" s="44">
        <v>0.16266800000000001</v>
      </c>
      <c r="K98" s="45">
        <v>24384.1</v>
      </c>
      <c r="L98" s="45">
        <v>3966.5</v>
      </c>
      <c r="M98" s="46">
        <v>4.13</v>
      </c>
    </row>
    <row r="99" spans="1:13" x14ac:dyDescent="0.35">
      <c r="A99" s="6">
        <v>92</v>
      </c>
      <c r="B99" s="44">
        <v>0.23017399999999999</v>
      </c>
      <c r="C99" s="44">
        <v>0.20641799999999999</v>
      </c>
      <c r="D99" s="45">
        <v>11847.6</v>
      </c>
      <c r="E99" s="45">
        <v>2445.6</v>
      </c>
      <c r="F99" s="46">
        <v>3.34</v>
      </c>
      <c r="G99" s="6" t="s">
        <v>9</v>
      </c>
      <c r="H99" s="6">
        <v>92</v>
      </c>
      <c r="I99" s="44">
        <v>0.18787899999999999</v>
      </c>
      <c r="J99" s="44">
        <v>0.17174500000000001</v>
      </c>
      <c r="K99" s="45">
        <v>20417.599999999999</v>
      </c>
      <c r="L99" s="45">
        <v>3506.6</v>
      </c>
      <c r="M99" s="46">
        <v>3.83</v>
      </c>
    </row>
    <row r="100" spans="1:13" x14ac:dyDescent="0.35">
      <c r="A100" s="6">
        <v>93</v>
      </c>
      <c r="B100" s="44">
        <v>0.253247</v>
      </c>
      <c r="C100" s="44">
        <v>0.22478400000000001</v>
      </c>
      <c r="D100" s="45">
        <v>9402</v>
      </c>
      <c r="E100" s="45">
        <v>2113.4</v>
      </c>
      <c r="F100" s="46">
        <v>3.08</v>
      </c>
      <c r="G100" s="6" t="s">
        <v>9</v>
      </c>
      <c r="H100" s="6">
        <v>93</v>
      </c>
      <c r="I100" s="44">
        <v>0.21404699999999999</v>
      </c>
      <c r="J100" s="44">
        <v>0.193353</v>
      </c>
      <c r="K100" s="45">
        <v>16911</v>
      </c>
      <c r="L100" s="45">
        <v>3269.8</v>
      </c>
      <c r="M100" s="46">
        <v>3.52</v>
      </c>
    </row>
    <row r="101" spans="1:13" x14ac:dyDescent="0.35">
      <c r="A101" s="6">
        <v>94</v>
      </c>
      <c r="B101" s="44">
        <v>0.28837200000000002</v>
      </c>
      <c r="C101" s="44">
        <v>0.25203300000000001</v>
      </c>
      <c r="D101" s="45">
        <v>7288.6</v>
      </c>
      <c r="E101" s="45">
        <v>1837</v>
      </c>
      <c r="F101" s="46">
        <v>2.83</v>
      </c>
      <c r="G101" s="6" t="s">
        <v>9</v>
      </c>
      <c r="H101" s="6">
        <v>94</v>
      </c>
      <c r="I101" s="44">
        <v>0.21590899999999999</v>
      </c>
      <c r="J101" s="44">
        <v>0.19487199999999999</v>
      </c>
      <c r="K101" s="45">
        <v>13641.2</v>
      </c>
      <c r="L101" s="45">
        <v>2658.3</v>
      </c>
      <c r="M101" s="46">
        <v>3.24</v>
      </c>
    </row>
    <row r="102" spans="1:13" x14ac:dyDescent="0.35">
      <c r="A102" s="6">
        <v>95</v>
      </c>
      <c r="B102" s="44">
        <v>0.27972000000000002</v>
      </c>
      <c r="C102" s="44">
        <v>0.24539900000000001</v>
      </c>
      <c r="D102" s="45">
        <v>5451.6</v>
      </c>
      <c r="E102" s="45">
        <v>1337.8</v>
      </c>
      <c r="F102" s="46">
        <v>2.61</v>
      </c>
      <c r="G102" s="6" t="s">
        <v>9</v>
      </c>
      <c r="H102" s="6">
        <v>95</v>
      </c>
      <c r="I102" s="44">
        <v>0.25454500000000002</v>
      </c>
      <c r="J102" s="44">
        <v>0.22580600000000001</v>
      </c>
      <c r="K102" s="45">
        <v>10982.9</v>
      </c>
      <c r="L102" s="45">
        <v>2480</v>
      </c>
      <c r="M102" s="46">
        <v>2.91</v>
      </c>
    </row>
    <row r="103" spans="1:13" x14ac:dyDescent="0.35">
      <c r="A103" s="6">
        <v>96</v>
      </c>
      <c r="B103" s="44">
        <v>0.39822999999999997</v>
      </c>
      <c r="C103" s="44">
        <v>0.33210299999999998</v>
      </c>
      <c r="D103" s="45">
        <v>4113.8</v>
      </c>
      <c r="E103" s="45">
        <v>1366.2</v>
      </c>
      <c r="F103" s="46">
        <v>2.2999999999999998</v>
      </c>
      <c r="G103" s="6" t="s">
        <v>9</v>
      </c>
      <c r="H103" s="6">
        <v>96</v>
      </c>
      <c r="I103" s="44">
        <v>0.37771700000000002</v>
      </c>
      <c r="J103" s="44">
        <v>0.317714</v>
      </c>
      <c r="K103" s="45">
        <v>8502.9</v>
      </c>
      <c r="L103" s="45">
        <v>2701.5</v>
      </c>
      <c r="M103" s="46">
        <v>2.61</v>
      </c>
    </row>
    <row r="104" spans="1:13" x14ac:dyDescent="0.35">
      <c r="A104" s="6">
        <v>97</v>
      </c>
      <c r="B104" s="44">
        <v>0.42029</v>
      </c>
      <c r="C104" s="44">
        <v>0.34730499999999997</v>
      </c>
      <c r="D104" s="45">
        <v>2747.6</v>
      </c>
      <c r="E104" s="45">
        <v>954.3</v>
      </c>
      <c r="F104" s="46">
        <v>2.2000000000000002</v>
      </c>
      <c r="G104" s="6" t="s">
        <v>9</v>
      </c>
      <c r="H104" s="6">
        <v>97</v>
      </c>
      <c r="I104" s="44">
        <v>0.31438100000000002</v>
      </c>
      <c r="J104" s="44">
        <v>0.27167599999999997</v>
      </c>
      <c r="K104" s="45">
        <v>5801.4</v>
      </c>
      <c r="L104" s="45">
        <v>1576.1</v>
      </c>
      <c r="M104" s="46">
        <v>2.59</v>
      </c>
    </row>
    <row r="105" spans="1:13" x14ac:dyDescent="0.35">
      <c r="A105" s="6">
        <v>98</v>
      </c>
      <c r="B105" s="44">
        <v>0.55000000000000004</v>
      </c>
      <c r="C105" s="44">
        <v>0.43137300000000001</v>
      </c>
      <c r="D105" s="45">
        <v>1793.3</v>
      </c>
      <c r="E105" s="45">
        <v>773.6</v>
      </c>
      <c r="F105" s="46">
        <v>2.1</v>
      </c>
      <c r="G105" s="6" t="s">
        <v>9</v>
      </c>
      <c r="H105" s="6">
        <v>98</v>
      </c>
      <c r="I105" s="44">
        <v>0.39086300000000002</v>
      </c>
      <c r="J105" s="44">
        <v>0.32696399999999998</v>
      </c>
      <c r="K105" s="45">
        <v>4225.3</v>
      </c>
      <c r="L105" s="45">
        <v>1381.5</v>
      </c>
      <c r="M105" s="46">
        <v>2.37</v>
      </c>
    </row>
    <row r="106" spans="1:13" x14ac:dyDescent="0.35">
      <c r="A106" s="6">
        <v>99</v>
      </c>
      <c r="B106" s="44">
        <v>0.34615400000000002</v>
      </c>
      <c r="C106" s="44">
        <v>0.29508200000000001</v>
      </c>
      <c r="D106" s="45">
        <v>1019.7</v>
      </c>
      <c r="E106" s="45">
        <v>300.89999999999998</v>
      </c>
      <c r="F106" s="46">
        <v>2.31</v>
      </c>
      <c r="G106" s="6" t="s">
        <v>9</v>
      </c>
      <c r="H106" s="6">
        <v>99</v>
      </c>
      <c r="I106" s="44">
        <v>0.48299300000000001</v>
      </c>
      <c r="J106" s="44">
        <v>0.38904100000000003</v>
      </c>
      <c r="K106" s="45">
        <v>2843.8</v>
      </c>
      <c r="L106" s="45">
        <v>1106.3</v>
      </c>
      <c r="M106" s="46">
        <v>2.2799999999999998</v>
      </c>
    </row>
    <row r="107" spans="1:13" x14ac:dyDescent="0.35">
      <c r="A107" s="6">
        <v>100</v>
      </c>
      <c r="B107" s="6">
        <v>0.5</v>
      </c>
      <c r="C107" s="6">
        <v>0.4</v>
      </c>
      <c r="D107" s="6">
        <v>718.8</v>
      </c>
      <c r="E107" s="6">
        <v>287.5</v>
      </c>
      <c r="F107" s="6">
        <v>2.0699999999999998</v>
      </c>
      <c r="G107" s="6" t="s">
        <v>9</v>
      </c>
      <c r="H107" s="6">
        <v>100</v>
      </c>
      <c r="I107" s="6">
        <v>0.382716</v>
      </c>
      <c r="J107" s="6">
        <v>0.32124399999999997</v>
      </c>
      <c r="K107" s="6">
        <v>1737.4</v>
      </c>
      <c r="L107" s="6">
        <v>558.1</v>
      </c>
      <c r="M107" s="6">
        <v>2.42</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5.0819999999999997E-3</v>
      </c>
      <c r="C7" s="44">
        <v>5.0689999999999997E-3</v>
      </c>
      <c r="D7" s="45">
        <v>100000</v>
      </c>
      <c r="E7" s="45">
        <v>506.9</v>
      </c>
      <c r="F7" s="46">
        <v>77.849999999999994</v>
      </c>
      <c r="G7" s="6" t="s">
        <v>9</v>
      </c>
      <c r="H7" s="6">
        <v>0</v>
      </c>
      <c r="I7" s="44">
        <v>3.637E-3</v>
      </c>
      <c r="J7" s="44">
        <v>3.6310000000000001E-3</v>
      </c>
      <c r="K7" s="45">
        <v>100000</v>
      </c>
      <c r="L7" s="45">
        <v>363.1</v>
      </c>
      <c r="M7" s="46">
        <v>82.4</v>
      </c>
    </row>
    <row r="8" spans="1:13" x14ac:dyDescent="0.35">
      <c r="A8" s="6">
        <v>1</v>
      </c>
      <c r="B8" s="44">
        <v>3.1199999999999999E-4</v>
      </c>
      <c r="C8" s="44">
        <v>3.1199999999999999E-4</v>
      </c>
      <c r="D8" s="45">
        <v>99493.1</v>
      </c>
      <c r="E8" s="45">
        <v>31</v>
      </c>
      <c r="F8" s="46">
        <v>77.239999999999995</v>
      </c>
      <c r="G8" s="6" t="s">
        <v>9</v>
      </c>
      <c r="H8" s="6">
        <v>1</v>
      </c>
      <c r="I8" s="44">
        <v>2.43E-4</v>
      </c>
      <c r="J8" s="44">
        <v>2.43E-4</v>
      </c>
      <c r="K8" s="45">
        <v>99636.9</v>
      </c>
      <c r="L8" s="45">
        <v>24.2</v>
      </c>
      <c r="M8" s="46">
        <v>81.7</v>
      </c>
    </row>
    <row r="9" spans="1:13" x14ac:dyDescent="0.35">
      <c r="A9" s="6">
        <v>2</v>
      </c>
      <c r="B9" s="44">
        <v>3.0400000000000002E-4</v>
      </c>
      <c r="C9" s="44">
        <v>3.0400000000000002E-4</v>
      </c>
      <c r="D9" s="45">
        <v>99462.1</v>
      </c>
      <c r="E9" s="45">
        <v>30.3</v>
      </c>
      <c r="F9" s="46">
        <v>76.27</v>
      </c>
      <c r="G9" s="6" t="s">
        <v>9</v>
      </c>
      <c r="H9" s="6">
        <v>2</v>
      </c>
      <c r="I9" s="44">
        <v>0</v>
      </c>
      <c r="J9" s="44">
        <v>0</v>
      </c>
      <c r="K9" s="45">
        <v>99612.7</v>
      </c>
      <c r="L9" s="45">
        <v>0</v>
      </c>
      <c r="M9" s="46">
        <v>80.72</v>
      </c>
    </row>
    <row r="10" spans="1:13" x14ac:dyDescent="0.35">
      <c r="A10" s="6">
        <v>3</v>
      </c>
      <c r="B10" s="44">
        <v>2.2900000000000001E-4</v>
      </c>
      <c r="C10" s="44">
        <v>2.2900000000000001E-4</v>
      </c>
      <c r="D10" s="45">
        <v>99431.8</v>
      </c>
      <c r="E10" s="45">
        <v>22.7</v>
      </c>
      <c r="F10" s="46">
        <v>75.290000000000006</v>
      </c>
      <c r="G10" s="6" t="s">
        <v>9</v>
      </c>
      <c r="H10" s="6">
        <v>3</v>
      </c>
      <c r="I10" s="44">
        <v>8.0000000000000007E-5</v>
      </c>
      <c r="J10" s="44">
        <v>8.0000000000000007E-5</v>
      </c>
      <c r="K10" s="45">
        <v>99612.7</v>
      </c>
      <c r="L10" s="45">
        <v>8</v>
      </c>
      <c r="M10" s="46">
        <v>79.72</v>
      </c>
    </row>
    <row r="11" spans="1:13" x14ac:dyDescent="0.35">
      <c r="A11" s="6">
        <v>4</v>
      </c>
      <c r="B11" s="44">
        <v>1.6000000000000001E-4</v>
      </c>
      <c r="C11" s="44">
        <v>1.6000000000000001E-4</v>
      </c>
      <c r="D11" s="45">
        <v>99409.1</v>
      </c>
      <c r="E11" s="45">
        <v>15.9</v>
      </c>
      <c r="F11" s="46">
        <v>74.31</v>
      </c>
      <c r="G11" s="6" t="s">
        <v>9</v>
      </c>
      <c r="H11" s="6">
        <v>4</v>
      </c>
      <c r="I11" s="44">
        <v>8.3999999999999995E-5</v>
      </c>
      <c r="J11" s="44">
        <v>8.3999999999999995E-5</v>
      </c>
      <c r="K11" s="45">
        <v>99604.7</v>
      </c>
      <c r="L11" s="45">
        <v>8.4</v>
      </c>
      <c r="M11" s="46">
        <v>78.72</v>
      </c>
    </row>
    <row r="12" spans="1:13" x14ac:dyDescent="0.35">
      <c r="A12" s="6">
        <v>5</v>
      </c>
      <c r="B12" s="44">
        <v>0</v>
      </c>
      <c r="C12" s="44">
        <v>0</v>
      </c>
      <c r="D12" s="45">
        <v>99393.2</v>
      </c>
      <c r="E12" s="45">
        <v>0</v>
      </c>
      <c r="F12" s="46">
        <v>73.319999999999993</v>
      </c>
      <c r="G12" s="6" t="s">
        <v>9</v>
      </c>
      <c r="H12" s="6">
        <v>5</v>
      </c>
      <c r="I12" s="44">
        <v>2.6499999999999999E-4</v>
      </c>
      <c r="J12" s="44">
        <v>2.6499999999999999E-4</v>
      </c>
      <c r="K12" s="45">
        <v>99596.3</v>
      </c>
      <c r="L12" s="45">
        <v>26.4</v>
      </c>
      <c r="M12" s="46">
        <v>77.73</v>
      </c>
    </row>
    <row r="13" spans="1:13" x14ac:dyDescent="0.35">
      <c r="A13" s="6">
        <v>6</v>
      </c>
      <c r="B13" s="44">
        <v>0</v>
      </c>
      <c r="C13" s="44">
        <v>0</v>
      </c>
      <c r="D13" s="45">
        <v>99393.2</v>
      </c>
      <c r="E13" s="45">
        <v>0</v>
      </c>
      <c r="F13" s="46">
        <v>72.319999999999993</v>
      </c>
      <c r="G13" s="6" t="s">
        <v>9</v>
      </c>
      <c r="H13" s="6">
        <v>6</v>
      </c>
      <c r="I13" s="44">
        <v>0</v>
      </c>
      <c r="J13" s="44">
        <v>0</v>
      </c>
      <c r="K13" s="45">
        <v>99569.9</v>
      </c>
      <c r="L13" s="45">
        <v>0</v>
      </c>
      <c r="M13" s="46">
        <v>76.75</v>
      </c>
    </row>
    <row r="14" spans="1:13" x14ac:dyDescent="0.35">
      <c r="A14" s="6">
        <v>7</v>
      </c>
      <c r="B14" s="44">
        <v>0</v>
      </c>
      <c r="C14" s="44">
        <v>0</v>
      </c>
      <c r="D14" s="45">
        <v>99393.2</v>
      </c>
      <c r="E14" s="45">
        <v>0</v>
      </c>
      <c r="F14" s="46">
        <v>71.319999999999993</v>
      </c>
      <c r="G14" s="6" t="s">
        <v>9</v>
      </c>
      <c r="H14" s="6">
        <v>7</v>
      </c>
      <c r="I14" s="44">
        <v>0</v>
      </c>
      <c r="J14" s="44">
        <v>0</v>
      </c>
      <c r="K14" s="45">
        <v>99569.9</v>
      </c>
      <c r="L14" s="45">
        <v>0</v>
      </c>
      <c r="M14" s="46">
        <v>75.75</v>
      </c>
    </row>
    <row r="15" spans="1:13" x14ac:dyDescent="0.35">
      <c r="A15" s="6">
        <v>8</v>
      </c>
      <c r="B15" s="44">
        <v>9.0000000000000006E-5</v>
      </c>
      <c r="C15" s="44">
        <v>9.0000000000000006E-5</v>
      </c>
      <c r="D15" s="45">
        <v>99393.2</v>
      </c>
      <c r="E15" s="45">
        <v>8.9</v>
      </c>
      <c r="F15" s="46">
        <v>70.319999999999993</v>
      </c>
      <c r="G15" s="6" t="s">
        <v>9</v>
      </c>
      <c r="H15" s="6">
        <v>8</v>
      </c>
      <c r="I15" s="44">
        <v>1.8799999999999999E-4</v>
      </c>
      <c r="J15" s="44">
        <v>1.8799999999999999E-4</v>
      </c>
      <c r="K15" s="45">
        <v>99569.9</v>
      </c>
      <c r="L15" s="45">
        <v>18.7</v>
      </c>
      <c r="M15" s="46">
        <v>74.75</v>
      </c>
    </row>
    <row r="16" spans="1:13" x14ac:dyDescent="0.35">
      <c r="A16" s="6">
        <v>9</v>
      </c>
      <c r="B16" s="44">
        <v>8.8999999999999995E-5</v>
      </c>
      <c r="C16" s="44">
        <v>8.8999999999999995E-5</v>
      </c>
      <c r="D16" s="45">
        <v>99384.3</v>
      </c>
      <c r="E16" s="45">
        <v>8.9</v>
      </c>
      <c r="F16" s="46">
        <v>69.33</v>
      </c>
      <c r="G16" s="6" t="s">
        <v>9</v>
      </c>
      <c r="H16" s="6">
        <v>9</v>
      </c>
      <c r="I16" s="44">
        <v>0</v>
      </c>
      <c r="J16" s="44">
        <v>0</v>
      </c>
      <c r="K16" s="45">
        <v>99551.2</v>
      </c>
      <c r="L16" s="45">
        <v>0</v>
      </c>
      <c r="M16" s="46">
        <v>73.760000000000005</v>
      </c>
    </row>
    <row r="17" spans="1:13" x14ac:dyDescent="0.35">
      <c r="A17" s="6">
        <v>10</v>
      </c>
      <c r="B17" s="44">
        <v>8.7999999999999998E-5</v>
      </c>
      <c r="C17" s="44">
        <v>8.7999999999999998E-5</v>
      </c>
      <c r="D17" s="45">
        <v>99375.4</v>
      </c>
      <c r="E17" s="45">
        <v>8.6999999999999993</v>
      </c>
      <c r="F17" s="46">
        <v>68.33</v>
      </c>
      <c r="G17" s="6" t="s">
        <v>9</v>
      </c>
      <c r="H17" s="6">
        <v>10</v>
      </c>
      <c r="I17" s="44">
        <v>0</v>
      </c>
      <c r="J17" s="44">
        <v>0</v>
      </c>
      <c r="K17" s="45">
        <v>99551.2</v>
      </c>
      <c r="L17" s="45">
        <v>0</v>
      </c>
      <c r="M17" s="46">
        <v>72.760000000000005</v>
      </c>
    </row>
    <row r="18" spans="1:13" x14ac:dyDescent="0.35">
      <c r="A18" s="6">
        <v>11</v>
      </c>
      <c r="B18" s="44">
        <v>8.3999999999999995E-5</v>
      </c>
      <c r="C18" s="44">
        <v>8.3999999999999995E-5</v>
      </c>
      <c r="D18" s="45">
        <v>99366.6</v>
      </c>
      <c r="E18" s="45">
        <v>8.3000000000000007</v>
      </c>
      <c r="F18" s="46">
        <v>67.34</v>
      </c>
      <c r="G18" s="6" t="s">
        <v>9</v>
      </c>
      <c r="H18" s="6">
        <v>11</v>
      </c>
      <c r="I18" s="44">
        <v>0</v>
      </c>
      <c r="J18" s="44">
        <v>0</v>
      </c>
      <c r="K18" s="45">
        <v>99551.2</v>
      </c>
      <c r="L18" s="45">
        <v>0</v>
      </c>
      <c r="M18" s="46">
        <v>71.760000000000005</v>
      </c>
    </row>
    <row r="19" spans="1:13" x14ac:dyDescent="0.35">
      <c r="A19" s="6">
        <v>12</v>
      </c>
      <c r="B19" s="44">
        <v>1.63E-4</v>
      </c>
      <c r="C19" s="44">
        <v>1.63E-4</v>
      </c>
      <c r="D19" s="45">
        <v>99358.3</v>
      </c>
      <c r="E19" s="45">
        <v>16.2</v>
      </c>
      <c r="F19" s="46">
        <v>66.34</v>
      </c>
      <c r="G19" s="6" t="s">
        <v>9</v>
      </c>
      <c r="H19" s="6">
        <v>12</v>
      </c>
      <c r="I19" s="44">
        <v>0</v>
      </c>
      <c r="J19" s="44">
        <v>0</v>
      </c>
      <c r="K19" s="45">
        <v>99551.2</v>
      </c>
      <c r="L19" s="45">
        <v>0</v>
      </c>
      <c r="M19" s="46">
        <v>70.760000000000005</v>
      </c>
    </row>
    <row r="20" spans="1:13" x14ac:dyDescent="0.35">
      <c r="A20" s="6">
        <v>13</v>
      </c>
      <c r="B20" s="44">
        <v>8.0000000000000007E-5</v>
      </c>
      <c r="C20" s="44">
        <v>8.0000000000000007E-5</v>
      </c>
      <c r="D20" s="45">
        <v>99342.2</v>
      </c>
      <c r="E20" s="45">
        <v>8</v>
      </c>
      <c r="F20" s="46">
        <v>65.36</v>
      </c>
      <c r="G20" s="6" t="s">
        <v>9</v>
      </c>
      <c r="H20" s="6">
        <v>13</v>
      </c>
      <c r="I20" s="44">
        <v>2.5300000000000002E-4</v>
      </c>
      <c r="J20" s="44">
        <v>2.5300000000000002E-4</v>
      </c>
      <c r="K20" s="45">
        <v>99551.2</v>
      </c>
      <c r="L20" s="45">
        <v>25.1</v>
      </c>
      <c r="M20" s="46">
        <v>69.760000000000005</v>
      </c>
    </row>
    <row r="21" spans="1:13" x14ac:dyDescent="0.35">
      <c r="A21" s="6">
        <v>14</v>
      </c>
      <c r="B21" s="44">
        <v>1.5799999999999999E-4</v>
      </c>
      <c r="C21" s="44">
        <v>1.5799999999999999E-4</v>
      </c>
      <c r="D21" s="45">
        <v>99334.2</v>
      </c>
      <c r="E21" s="45">
        <v>15.7</v>
      </c>
      <c r="F21" s="46">
        <v>64.36</v>
      </c>
      <c r="G21" s="6" t="s">
        <v>9</v>
      </c>
      <c r="H21" s="6">
        <v>14</v>
      </c>
      <c r="I21" s="44">
        <v>0</v>
      </c>
      <c r="J21" s="44">
        <v>0</v>
      </c>
      <c r="K21" s="45">
        <v>99526.1</v>
      </c>
      <c r="L21" s="45">
        <v>0</v>
      </c>
      <c r="M21" s="46">
        <v>68.78</v>
      </c>
    </row>
    <row r="22" spans="1:13" x14ac:dyDescent="0.35">
      <c r="A22" s="6">
        <v>15</v>
      </c>
      <c r="B22" s="44">
        <v>3.1700000000000001E-4</v>
      </c>
      <c r="C22" s="44">
        <v>3.1700000000000001E-4</v>
      </c>
      <c r="D22" s="45">
        <v>99318.5</v>
      </c>
      <c r="E22" s="45">
        <v>31.5</v>
      </c>
      <c r="F22" s="46">
        <v>63.37</v>
      </c>
      <c r="G22" s="6" t="s">
        <v>9</v>
      </c>
      <c r="H22" s="6">
        <v>15</v>
      </c>
      <c r="I22" s="44">
        <v>8.3999999999999995E-5</v>
      </c>
      <c r="J22" s="44">
        <v>8.3999999999999995E-5</v>
      </c>
      <c r="K22" s="45">
        <v>99526.1</v>
      </c>
      <c r="L22" s="45">
        <v>8.3000000000000007</v>
      </c>
      <c r="M22" s="46">
        <v>67.78</v>
      </c>
    </row>
    <row r="23" spans="1:13" x14ac:dyDescent="0.35">
      <c r="A23" s="6">
        <v>16</v>
      </c>
      <c r="B23" s="44">
        <v>3.9100000000000002E-4</v>
      </c>
      <c r="C23" s="44">
        <v>3.9100000000000002E-4</v>
      </c>
      <c r="D23" s="45">
        <v>99287</v>
      </c>
      <c r="E23" s="45">
        <v>38.9</v>
      </c>
      <c r="F23" s="46">
        <v>62.39</v>
      </c>
      <c r="G23" s="6" t="s">
        <v>9</v>
      </c>
      <c r="H23" s="6">
        <v>16</v>
      </c>
      <c r="I23" s="44">
        <v>3.3100000000000002E-4</v>
      </c>
      <c r="J23" s="44">
        <v>3.3100000000000002E-4</v>
      </c>
      <c r="K23" s="45">
        <v>99517.7</v>
      </c>
      <c r="L23" s="45">
        <v>32.9</v>
      </c>
      <c r="M23" s="46">
        <v>66.790000000000006</v>
      </c>
    </row>
    <row r="24" spans="1:13" x14ac:dyDescent="0.35">
      <c r="A24" s="6">
        <v>17</v>
      </c>
      <c r="B24" s="44">
        <v>1.013E-3</v>
      </c>
      <c r="C24" s="44">
        <v>1.0120000000000001E-3</v>
      </c>
      <c r="D24" s="45">
        <v>99248.2</v>
      </c>
      <c r="E24" s="45">
        <v>100.5</v>
      </c>
      <c r="F24" s="46">
        <v>61.41</v>
      </c>
      <c r="G24" s="6" t="s">
        <v>9</v>
      </c>
      <c r="H24" s="6">
        <v>17</v>
      </c>
      <c r="I24" s="44">
        <v>8.0000000000000007E-5</v>
      </c>
      <c r="J24" s="44">
        <v>8.0000000000000007E-5</v>
      </c>
      <c r="K24" s="45">
        <v>99484.800000000003</v>
      </c>
      <c r="L24" s="45">
        <v>8</v>
      </c>
      <c r="M24" s="46">
        <v>65.81</v>
      </c>
    </row>
    <row r="25" spans="1:13" x14ac:dyDescent="0.35">
      <c r="A25" s="6">
        <v>18</v>
      </c>
      <c r="B25" s="44">
        <v>7.0299999999999996E-4</v>
      </c>
      <c r="C25" s="44">
        <v>7.0200000000000004E-4</v>
      </c>
      <c r="D25" s="45">
        <v>99147.7</v>
      </c>
      <c r="E25" s="45">
        <v>69.599999999999994</v>
      </c>
      <c r="F25" s="46">
        <v>60.48</v>
      </c>
      <c r="G25" s="6" t="s">
        <v>9</v>
      </c>
      <c r="H25" s="6">
        <v>18</v>
      </c>
      <c r="I25" s="44">
        <v>2.4000000000000001E-4</v>
      </c>
      <c r="J25" s="44">
        <v>2.4000000000000001E-4</v>
      </c>
      <c r="K25" s="45">
        <v>99476.800000000003</v>
      </c>
      <c r="L25" s="45">
        <v>23.9</v>
      </c>
      <c r="M25" s="46">
        <v>64.81</v>
      </c>
    </row>
    <row r="26" spans="1:13" x14ac:dyDescent="0.35">
      <c r="A26" s="6">
        <v>19</v>
      </c>
      <c r="B26" s="44">
        <v>1.173E-3</v>
      </c>
      <c r="C26" s="44">
        <v>1.173E-3</v>
      </c>
      <c r="D26" s="45">
        <v>99078.1</v>
      </c>
      <c r="E26" s="45">
        <v>116.2</v>
      </c>
      <c r="F26" s="46">
        <v>59.52</v>
      </c>
      <c r="G26" s="6" t="s">
        <v>9</v>
      </c>
      <c r="H26" s="6">
        <v>19</v>
      </c>
      <c r="I26" s="44">
        <v>1.63E-4</v>
      </c>
      <c r="J26" s="44">
        <v>1.63E-4</v>
      </c>
      <c r="K26" s="45">
        <v>99453</v>
      </c>
      <c r="L26" s="45">
        <v>16.3</v>
      </c>
      <c r="M26" s="46">
        <v>63.83</v>
      </c>
    </row>
    <row r="27" spans="1:13" x14ac:dyDescent="0.35">
      <c r="A27" s="6">
        <v>20</v>
      </c>
      <c r="B27" s="44">
        <v>1.0189999999999999E-3</v>
      </c>
      <c r="C27" s="44">
        <v>1.0189999999999999E-3</v>
      </c>
      <c r="D27" s="45">
        <v>98961.9</v>
      </c>
      <c r="E27" s="45">
        <v>100.8</v>
      </c>
      <c r="F27" s="46">
        <v>58.59</v>
      </c>
      <c r="G27" s="6" t="s">
        <v>9</v>
      </c>
      <c r="H27" s="6">
        <v>20</v>
      </c>
      <c r="I27" s="44">
        <v>2.4800000000000001E-4</v>
      </c>
      <c r="J27" s="44">
        <v>2.4800000000000001E-4</v>
      </c>
      <c r="K27" s="45">
        <v>99436.7</v>
      </c>
      <c r="L27" s="45">
        <v>24.7</v>
      </c>
      <c r="M27" s="46">
        <v>62.84</v>
      </c>
    </row>
    <row r="28" spans="1:13" x14ac:dyDescent="0.35">
      <c r="A28" s="6">
        <v>21</v>
      </c>
      <c r="B28" s="44">
        <v>8.7000000000000001E-4</v>
      </c>
      <c r="C28" s="44">
        <v>8.6899999999999998E-4</v>
      </c>
      <c r="D28" s="45">
        <v>98861.1</v>
      </c>
      <c r="E28" s="45">
        <v>85.9</v>
      </c>
      <c r="F28" s="46">
        <v>57.65</v>
      </c>
      <c r="G28" s="6" t="s">
        <v>9</v>
      </c>
      <c r="H28" s="6">
        <v>21</v>
      </c>
      <c r="I28" s="44">
        <v>1.65E-4</v>
      </c>
      <c r="J28" s="44">
        <v>1.65E-4</v>
      </c>
      <c r="K28" s="45">
        <v>99412</v>
      </c>
      <c r="L28" s="45">
        <v>16.399999999999999</v>
      </c>
      <c r="M28" s="46">
        <v>61.86</v>
      </c>
    </row>
    <row r="29" spans="1:13" x14ac:dyDescent="0.35">
      <c r="A29" s="6">
        <v>22</v>
      </c>
      <c r="B29" s="44">
        <v>6.3400000000000001E-4</v>
      </c>
      <c r="C29" s="44">
        <v>6.3299999999999999E-4</v>
      </c>
      <c r="D29" s="45">
        <v>98775.1</v>
      </c>
      <c r="E29" s="45">
        <v>62.6</v>
      </c>
      <c r="F29" s="46">
        <v>56.7</v>
      </c>
      <c r="G29" s="6" t="s">
        <v>9</v>
      </c>
      <c r="H29" s="6">
        <v>22</v>
      </c>
      <c r="I29" s="44">
        <v>3.2699999999999998E-4</v>
      </c>
      <c r="J29" s="44">
        <v>3.2699999999999998E-4</v>
      </c>
      <c r="K29" s="45">
        <v>99395.6</v>
      </c>
      <c r="L29" s="45">
        <v>32.5</v>
      </c>
      <c r="M29" s="46">
        <v>60.87</v>
      </c>
    </row>
    <row r="30" spans="1:13" x14ac:dyDescent="0.35">
      <c r="A30" s="6">
        <v>23</v>
      </c>
      <c r="B30" s="44">
        <v>9.5200000000000005E-4</v>
      </c>
      <c r="C30" s="44">
        <v>9.5200000000000005E-4</v>
      </c>
      <c r="D30" s="45">
        <v>98712.6</v>
      </c>
      <c r="E30" s="45">
        <v>93.9</v>
      </c>
      <c r="F30" s="46">
        <v>55.73</v>
      </c>
      <c r="G30" s="6" t="s">
        <v>9</v>
      </c>
      <c r="H30" s="6">
        <v>23</v>
      </c>
      <c r="I30" s="44">
        <v>1.5899999999999999E-4</v>
      </c>
      <c r="J30" s="44">
        <v>1.5899999999999999E-4</v>
      </c>
      <c r="K30" s="45">
        <v>99363.1</v>
      </c>
      <c r="L30" s="45">
        <v>15.8</v>
      </c>
      <c r="M30" s="46">
        <v>59.89</v>
      </c>
    </row>
    <row r="31" spans="1:13" x14ac:dyDescent="0.35">
      <c r="A31" s="6">
        <v>24</v>
      </c>
      <c r="B31" s="44">
        <v>7.0899999999999999E-4</v>
      </c>
      <c r="C31" s="44">
        <v>7.0899999999999999E-4</v>
      </c>
      <c r="D31" s="45">
        <v>98618.6</v>
      </c>
      <c r="E31" s="45">
        <v>69.900000000000006</v>
      </c>
      <c r="F31" s="46">
        <v>54.79</v>
      </c>
      <c r="G31" s="6" t="s">
        <v>9</v>
      </c>
      <c r="H31" s="6">
        <v>24</v>
      </c>
      <c r="I31" s="44">
        <v>2.3599999999999999E-4</v>
      </c>
      <c r="J31" s="44">
        <v>2.3599999999999999E-4</v>
      </c>
      <c r="K31" s="45">
        <v>99347.3</v>
      </c>
      <c r="L31" s="45">
        <v>23.4</v>
      </c>
      <c r="M31" s="46">
        <v>58.89</v>
      </c>
    </row>
    <row r="32" spans="1:13" x14ac:dyDescent="0.35">
      <c r="A32" s="6">
        <v>25</v>
      </c>
      <c r="B32" s="44">
        <v>1.1169999999999999E-3</v>
      </c>
      <c r="C32" s="44">
        <v>1.116E-3</v>
      </c>
      <c r="D32" s="45">
        <v>98548.800000000003</v>
      </c>
      <c r="E32" s="45">
        <v>110</v>
      </c>
      <c r="F32" s="46">
        <v>53.82</v>
      </c>
      <c r="G32" s="6" t="s">
        <v>9</v>
      </c>
      <c r="H32" s="6">
        <v>25</v>
      </c>
      <c r="I32" s="44">
        <v>3.8999999999999999E-4</v>
      </c>
      <c r="J32" s="44">
        <v>3.8999999999999999E-4</v>
      </c>
      <c r="K32" s="45">
        <v>99323.9</v>
      </c>
      <c r="L32" s="45">
        <v>38.799999999999997</v>
      </c>
      <c r="M32" s="46">
        <v>57.91</v>
      </c>
    </row>
    <row r="33" spans="1:13" x14ac:dyDescent="0.35">
      <c r="A33" s="6">
        <v>26</v>
      </c>
      <c r="B33" s="44">
        <v>9.5699999999999995E-4</v>
      </c>
      <c r="C33" s="44">
        <v>9.5699999999999995E-4</v>
      </c>
      <c r="D33" s="45">
        <v>98438.7</v>
      </c>
      <c r="E33" s="45">
        <v>94.2</v>
      </c>
      <c r="F33" s="46">
        <v>52.88</v>
      </c>
      <c r="G33" s="6" t="s">
        <v>9</v>
      </c>
      <c r="H33" s="6">
        <v>26</v>
      </c>
      <c r="I33" s="44">
        <v>1.5699999999999999E-4</v>
      </c>
      <c r="J33" s="44">
        <v>1.5699999999999999E-4</v>
      </c>
      <c r="K33" s="45">
        <v>99285.1</v>
      </c>
      <c r="L33" s="45">
        <v>15.5</v>
      </c>
      <c r="M33" s="46">
        <v>56.93</v>
      </c>
    </row>
    <row r="34" spans="1:13" x14ac:dyDescent="0.35">
      <c r="A34" s="6">
        <v>27</v>
      </c>
      <c r="B34" s="44">
        <v>1.6329999999999999E-3</v>
      </c>
      <c r="C34" s="44">
        <v>1.632E-3</v>
      </c>
      <c r="D34" s="45">
        <v>98344.6</v>
      </c>
      <c r="E34" s="45">
        <v>160.5</v>
      </c>
      <c r="F34" s="46">
        <v>51.93</v>
      </c>
      <c r="G34" s="6" t="s">
        <v>9</v>
      </c>
      <c r="H34" s="6">
        <v>27</v>
      </c>
      <c r="I34" s="44">
        <v>3.1500000000000001E-4</v>
      </c>
      <c r="J34" s="44">
        <v>3.1500000000000001E-4</v>
      </c>
      <c r="K34" s="45">
        <v>99269.6</v>
      </c>
      <c r="L34" s="45">
        <v>31.2</v>
      </c>
      <c r="M34" s="46">
        <v>55.94</v>
      </c>
    </row>
    <row r="35" spans="1:13" x14ac:dyDescent="0.35">
      <c r="A35" s="6">
        <v>28</v>
      </c>
      <c r="B35" s="44">
        <v>1.242E-3</v>
      </c>
      <c r="C35" s="44">
        <v>1.2409999999999999E-3</v>
      </c>
      <c r="D35" s="45">
        <v>98184</v>
      </c>
      <c r="E35" s="45">
        <v>121.9</v>
      </c>
      <c r="F35" s="46">
        <v>51.02</v>
      </c>
      <c r="G35" s="6" t="s">
        <v>9</v>
      </c>
      <c r="H35" s="6">
        <v>28</v>
      </c>
      <c r="I35" s="44">
        <v>3.9500000000000001E-4</v>
      </c>
      <c r="J35" s="44">
        <v>3.9500000000000001E-4</v>
      </c>
      <c r="K35" s="45">
        <v>99238.399999999994</v>
      </c>
      <c r="L35" s="45">
        <v>39.200000000000003</v>
      </c>
      <c r="M35" s="46">
        <v>54.96</v>
      </c>
    </row>
    <row r="36" spans="1:13" x14ac:dyDescent="0.35">
      <c r="A36" s="6">
        <v>29</v>
      </c>
      <c r="B36" s="44">
        <v>1.578E-3</v>
      </c>
      <c r="C36" s="44">
        <v>1.5759999999999999E-3</v>
      </c>
      <c r="D36" s="45">
        <v>98062.2</v>
      </c>
      <c r="E36" s="45">
        <v>154.6</v>
      </c>
      <c r="F36" s="46">
        <v>50.08</v>
      </c>
      <c r="G36" s="6" t="s">
        <v>9</v>
      </c>
      <c r="H36" s="6">
        <v>29</v>
      </c>
      <c r="I36" s="44">
        <v>2.3800000000000001E-4</v>
      </c>
      <c r="J36" s="44">
        <v>2.3800000000000001E-4</v>
      </c>
      <c r="K36" s="45">
        <v>99199.1</v>
      </c>
      <c r="L36" s="45">
        <v>23.6</v>
      </c>
      <c r="M36" s="46">
        <v>53.98</v>
      </c>
    </row>
    <row r="37" spans="1:13" x14ac:dyDescent="0.35">
      <c r="A37" s="6">
        <v>30</v>
      </c>
      <c r="B37" s="44">
        <v>1.0529999999999999E-3</v>
      </c>
      <c r="C37" s="44">
        <v>1.0529999999999999E-3</v>
      </c>
      <c r="D37" s="45">
        <v>97907.6</v>
      </c>
      <c r="E37" s="45">
        <v>103.1</v>
      </c>
      <c r="F37" s="46">
        <v>49.16</v>
      </c>
      <c r="G37" s="6" t="s">
        <v>9</v>
      </c>
      <c r="H37" s="6">
        <v>30</v>
      </c>
      <c r="I37" s="44">
        <v>1.54E-4</v>
      </c>
      <c r="J37" s="44">
        <v>1.54E-4</v>
      </c>
      <c r="K37" s="45">
        <v>99175.5</v>
      </c>
      <c r="L37" s="45">
        <v>15.3</v>
      </c>
      <c r="M37" s="46">
        <v>52.99</v>
      </c>
    </row>
    <row r="38" spans="1:13" x14ac:dyDescent="0.35">
      <c r="A38" s="6">
        <v>31</v>
      </c>
      <c r="B38" s="44">
        <v>1.2130000000000001E-3</v>
      </c>
      <c r="C38" s="44">
        <v>1.212E-3</v>
      </c>
      <c r="D38" s="45">
        <v>97804.5</v>
      </c>
      <c r="E38" s="45">
        <v>118.5</v>
      </c>
      <c r="F38" s="46">
        <v>48.21</v>
      </c>
      <c r="G38" s="6" t="s">
        <v>9</v>
      </c>
      <c r="H38" s="6">
        <v>31</v>
      </c>
      <c r="I38" s="44">
        <v>2.32E-4</v>
      </c>
      <c r="J38" s="44">
        <v>2.32E-4</v>
      </c>
      <c r="K38" s="45">
        <v>99160.2</v>
      </c>
      <c r="L38" s="45">
        <v>23</v>
      </c>
      <c r="M38" s="46">
        <v>52</v>
      </c>
    </row>
    <row r="39" spans="1:13" x14ac:dyDescent="0.35">
      <c r="A39" s="6">
        <v>32</v>
      </c>
      <c r="B39" s="44">
        <v>1.209E-3</v>
      </c>
      <c r="C39" s="44">
        <v>1.2080000000000001E-3</v>
      </c>
      <c r="D39" s="45">
        <v>97686</v>
      </c>
      <c r="E39" s="45">
        <v>118</v>
      </c>
      <c r="F39" s="46">
        <v>47.27</v>
      </c>
      <c r="G39" s="6" t="s">
        <v>9</v>
      </c>
      <c r="H39" s="6">
        <v>32</v>
      </c>
      <c r="I39" s="44">
        <v>4.0000000000000002E-4</v>
      </c>
      <c r="J39" s="44">
        <v>3.9899999999999999E-4</v>
      </c>
      <c r="K39" s="45">
        <v>99137.3</v>
      </c>
      <c r="L39" s="45">
        <v>39.6</v>
      </c>
      <c r="M39" s="46">
        <v>51.01</v>
      </c>
    </row>
    <row r="40" spans="1:13" x14ac:dyDescent="0.35">
      <c r="A40" s="6">
        <v>33</v>
      </c>
      <c r="B40" s="44">
        <v>1.418E-3</v>
      </c>
      <c r="C40" s="44">
        <v>1.4170000000000001E-3</v>
      </c>
      <c r="D40" s="45">
        <v>97568</v>
      </c>
      <c r="E40" s="45">
        <v>138.30000000000001</v>
      </c>
      <c r="F40" s="46">
        <v>46.32</v>
      </c>
      <c r="G40" s="6" t="s">
        <v>9</v>
      </c>
      <c r="H40" s="6">
        <v>33</v>
      </c>
      <c r="I40" s="44">
        <v>3.3599999999999998E-4</v>
      </c>
      <c r="J40" s="44">
        <v>3.3599999999999998E-4</v>
      </c>
      <c r="K40" s="45">
        <v>99097.7</v>
      </c>
      <c r="L40" s="45">
        <v>33.299999999999997</v>
      </c>
      <c r="M40" s="46">
        <v>50.03</v>
      </c>
    </row>
    <row r="41" spans="1:13" x14ac:dyDescent="0.35">
      <c r="A41" s="6">
        <v>34</v>
      </c>
      <c r="B41" s="44">
        <v>1.4339999999999999E-3</v>
      </c>
      <c r="C41" s="44">
        <v>1.433E-3</v>
      </c>
      <c r="D41" s="45">
        <v>97429.7</v>
      </c>
      <c r="E41" s="45">
        <v>139.69999999999999</v>
      </c>
      <c r="F41" s="46">
        <v>45.39</v>
      </c>
      <c r="G41" s="6" t="s">
        <v>9</v>
      </c>
      <c r="H41" s="6">
        <v>34</v>
      </c>
      <c r="I41" s="44">
        <v>6.8499999999999995E-4</v>
      </c>
      <c r="J41" s="44">
        <v>6.8400000000000004E-4</v>
      </c>
      <c r="K41" s="45">
        <v>99064.3</v>
      </c>
      <c r="L41" s="45">
        <v>67.8</v>
      </c>
      <c r="M41" s="46">
        <v>49.05</v>
      </c>
    </row>
    <row r="42" spans="1:13" x14ac:dyDescent="0.35">
      <c r="A42" s="6">
        <v>35</v>
      </c>
      <c r="B42" s="44">
        <v>9.7599999999999998E-4</v>
      </c>
      <c r="C42" s="44">
        <v>9.7599999999999998E-4</v>
      </c>
      <c r="D42" s="45">
        <v>97290</v>
      </c>
      <c r="E42" s="45">
        <v>94.9</v>
      </c>
      <c r="F42" s="46">
        <v>44.45</v>
      </c>
      <c r="G42" s="6" t="s">
        <v>9</v>
      </c>
      <c r="H42" s="6">
        <v>35</v>
      </c>
      <c r="I42" s="44">
        <v>1.021E-3</v>
      </c>
      <c r="J42" s="44">
        <v>1.0200000000000001E-3</v>
      </c>
      <c r="K42" s="45">
        <v>98996.5</v>
      </c>
      <c r="L42" s="45">
        <v>101</v>
      </c>
      <c r="M42" s="46">
        <v>48.08</v>
      </c>
    </row>
    <row r="43" spans="1:13" x14ac:dyDescent="0.35">
      <c r="A43" s="6">
        <v>36</v>
      </c>
      <c r="B43" s="44">
        <v>9.5200000000000005E-4</v>
      </c>
      <c r="C43" s="44">
        <v>9.5200000000000005E-4</v>
      </c>
      <c r="D43" s="45">
        <v>97195.1</v>
      </c>
      <c r="E43" s="45">
        <v>92.5</v>
      </c>
      <c r="F43" s="46">
        <v>43.5</v>
      </c>
      <c r="G43" s="6" t="s">
        <v>9</v>
      </c>
      <c r="H43" s="6">
        <v>36</v>
      </c>
      <c r="I43" s="44">
        <v>5.8699999999999996E-4</v>
      </c>
      <c r="J43" s="44">
        <v>5.8600000000000004E-4</v>
      </c>
      <c r="K43" s="45">
        <v>98895.6</v>
      </c>
      <c r="L43" s="45">
        <v>58</v>
      </c>
      <c r="M43" s="46">
        <v>47.13</v>
      </c>
    </row>
    <row r="44" spans="1:13" x14ac:dyDescent="0.35">
      <c r="A44" s="6">
        <v>37</v>
      </c>
      <c r="B44" s="44">
        <v>1.1820000000000001E-3</v>
      </c>
      <c r="C44" s="44">
        <v>1.1820000000000001E-3</v>
      </c>
      <c r="D44" s="45">
        <v>97102.6</v>
      </c>
      <c r="E44" s="45">
        <v>114.7</v>
      </c>
      <c r="F44" s="46">
        <v>42.54</v>
      </c>
      <c r="G44" s="6" t="s">
        <v>9</v>
      </c>
      <c r="H44" s="6">
        <v>37</v>
      </c>
      <c r="I44" s="44">
        <v>4.86E-4</v>
      </c>
      <c r="J44" s="44">
        <v>4.86E-4</v>
      </c>
      <c r="K44" s="45">
        <v>98837.6</v>
      </c>
      <c r="L44" s="45">
        <v>48</v>
      </c>
      <c r="M44" s="46">
        <v>46.16</v>
      </c>
    </row>
    <row r="45" spans="1:13" x14ac:dyDescent="0.35">
      <c r="A45" s="6">
        <v>38</v>
      </c>
      <c r="B45" s="44">
        <v>9.7599999999999998E-4</v>
      </c>
      <c r="C45" s="44">
        <v>9.7499999999999996E-4</v>
      </c>
      <c r="D45" s="45">
        <v>96987.8</v>
      </c>
      <c r="E45" s="45">
        <v>94.6</v>
      </c>
      <c r="F45" s="46">
        <v>41.59</v>
      </c>
      <c r="G45" s="6" t="s">
        <v>9</v>
      </c>
      <c r="H45" s="6">
        <v>38</v>
      </c>
      <c r="I45" s="44">
        <v>5.4799999999999998E-4</v>
      </c>
      <c r="J45" s="44">
        <v>5.4799999999999998E-4</v>
      </c>
      <c r="K45" s="45">
        <v>98789.6</v>
      </c>
      <c r="L45" s="45">
        <v>54.2</v>
      </c>
      <c r="M45" s="46">
        <v>45.18</v>
      </c>
    </row>
    <row r="46" spans="1:13" x14ac:dyDescent="0.35">
      <c r="A46" s="6">
        <v>39</v>
      </c>
      <c r="B46" s="44">
        <v>1.671E-3</v>
      </c>
      <c r="C46" s="44">
        <v>1.6689999999999999E-3</v>
      </c>
      <c r="D46" s="45">
        <v>96893.2</v>
      </c>
      <c r="E46" s="45">
        <v>161.80000000000001</v>
      </c>
      <c r="F46" s="46">
        <v>40.630000000000003</v>
      </c>
      <c r="G46" s="6" t="s">
        <v>9</v>
      </c>
      <c r="H46" s="6">
        <v>39</v>
      </c>
      <c r="I46" s="44">
        <v>5.44E-4</v>
      </c>
      <c r="J46" s="44">
        <v>5.44E-4</v>
      </c>
      <c r="K46" s="45">
        <v>98735.4</v>
      </c>
      <c r="L46" s="45">
        <v>53.7</v>
      </c>
      <c r="M46" s="46">
        <v>44.2</v>
      </c>
    </row>
    <row r="47" spans="1:13" x14ac:dyDescent="0.35">
      <c r="A47" s="6">
        <v>40</v>
      </c>
      <c r="B47" s="44">
        <v>1.261E-3</v>
      </c>
      <c r="C47" s="44">
        <v>1.2600000000000001E-3</v>
      </c>
      <c r="D47" s="45">
        <v>96731.5</v>
      </c>
      <c r="E47" s="45">
        <v>121.9</v>
      </c>
      <c r="F47" s="46">
        <v>39.69</v>
      </c>
      <c r="G47" s="6" t="s">
        <v>9</v>
      </c>
      <c r="H47" s="6">
        <v>40</v>
      </c>
      <c r="I47" s="44">
        <v>1.952E-3</v>
      </c>
      <c r="J47" s="44">
        <v>1.9499999999999999E-3</v>
      </c>
      <c r="K47" s="45">
        <v>98681.7</v>
      </c>
      <c r="L47" s="45">
        <v>192.4</v>
      </c>
      <c r="M47" s="46">
        <v>43.23</v>
      </c>
    </row>
    <row r="48" spans="1:13" x14ac:dyDescent="0.35">
      <c r="A48" s="6">
        <v>41</v>
      </c>
      <c r="B48" s="44">
        <v>1.8090000000000001E-3</v>
      </c>
      <c r="C48" s="44">
        <v>1.807E-3</v>
      </c>
      <c r="D48" s="45">
        <v>96609.600000000006</v>
      </c>
      <c r="E48" s="45">
        <v>174.6</v>
      </c>
      <c r="F48" s="46">
        <v>38.74</v>
      </c>
      <c r="G48" s="6" t="s">
        <v>9</v>
      </c>
      <c r="H48" s="6">
        <v>41</v>
      </c>
      <c r="I48" s="44">
        <v>6.78E-4</v>
      </c>
      <c r="J48" s="44">
        <v>6.7699999999999998E-4</v>
      </c>
      <c r="K48" s="45">
        <v>98489.3</v>
      </c>
      <c r="L48" s="45">
        <v>66.7</v>
      </c>
      <c r="M48" s="46">
        <v>42.31</v>
      </c>
    </row>
    <row r="49" spans="1:13" x14ac:dyDescent="0.35">
      <c r="A49" s="6">
        <v>42</v>
      </c>
      <c r="B49" s="44">
        <v>2.0990000000000002E-3</v>
      </c>
      <c r="C49" s="44">
        <v>2.0969999999999999E-3</v>
      </c>
      <c r="D49" s="45">
        <v>96435.1</v>
      </c>
      <c r="E49" s="45">
        <v>202.2</v>
      </c>
      <c r="F49" s="46">
        <v>37.81</v>
      </c>
      <c r="G49" s="6" t="s">
        <v>9</v>
      </c>
      <c r="H49" s="6">
        <v>42</v>
      </c>
      <c r="I49" s="44">
        <v>1.193E-3</v>
      </c>
      <c r="J49" s="44">
        <v>1.1919999999999999E-3</v>
      </c>
      <c r="K49" s="45">
        <v>98422.6</v>
      </c>
      <c r="L49" s="45">
        <v>117.3</v>
      </c>
      <c r="M49" s="46">
        <v>41.34</v>
      </c>
    </row>
    <row r="50" spans="1:13" x14ac:dyDescent="0.35">
      <c r="A50" s="6">
        <v>43</v>
      </c>
      <c r="B50" s="44">
        <v>2.2169999999999998E-3</v>
      </c>
      <c r="C50" s="44">
        <v>2.215E-3</v>
      </c>
      <c r="D50" s="45">
        <v>96232.8</v>
      </c>
      <c r="E50" s="45">
        <v>213.1</v>
      </c>
      <c r="F50" s="46">
        <v>36.89</v>
      </c>
      <c r="G50" s="6" t="s">
        <v>9</v>
      </c>
      <c r="H50" s="6">
        <v>43</v>
      </c>
      <c r="I50" s="44">
        <v>1.403E-3</v>
      </c>
      <c r="J50" s="44">
        <v>1.402E-3</v>
      </c>
      <c r="K50" s="45">
        <v>98305.3</v>
      </c>
      <c r="L50" s="45">
        <v>137.80000000000001</v>
      </c>
      <c r="M50" s="46">
        <v>40.39</v>
      </c>
    </row>
    <row r="51" spans="1:13" x14ac:dyDescent="0.35">
      <c r="A51" s="6">
        <v>44</v>
      </c>
      <c r="B51" s="44">
        <v>2.147E-3</v>
      </c>
      <c r="C51" s="44">
        <v>2.1450000000000002E-3</v>
      </c>
      <c r="D51" s="45">
        <v>96019.7</v>
      </c>
      <c r="E51" s="45">
        <v>205.9</v>
      </c>
      <c r="F51" s="46">
        <v>35.97</v>
      </c>
      <c r="G51" s="6" t="s">
        <v>9</v>
      </c>
      <c r="H51" s="6">
        <v>44</v>
      </c>
      <c r="I51" s="44">
        <v>1.3979999999999999E-3</v>
      </c>
      <c r="J51" s="44">
        <v>1.397E-3</v>
      </c>
      <c r="K51" s="45">
        <v>98167.5</v>
      </c>
      <c r="L51" s="45">
        <v>137.19999999999999</v>
      </c>
      <c r="M51" s="46">
        <v>39.44</v>
      </c>
    </row>
    <row r="52" spans="1:13" x14ac:dyDescent="0.35">
      <c r="A52" s="6">
        <v>45</v>
      </c>
      <c r="B52" s="44">
        <v>1.9729999999999999E-3</v>
      </c>
      <c r="C52" s="44">
        <v>1.9710000000000001E-3</v>
      </c>
      <c r="D52" s="45">
        <v>95813.8</v>
      </c>
      <c r="E52" s="45">
        <v>188.8</v>
      </c>
      <c r="F52" s="46">
        <v>35.049999999999997</v>
      </c>
      <c r="G52" s="6" t="s">
        <v>9</v>
      </c>
      <c r="H52" s="6">
        <v>45</v>
      </c>
      <c r="I52" s="44">
        <v>1.5529999999999999E-3</v>
      </c>
      <c r="J52" s="44">
        <v>1.552E-3</v>
      </c>
      <c r="K52" s="45">
        <v>98030.3</v>
      </c>
      <c r="L52" s="45">
        <v>152.1</v>
      </c>
      <c r="M52" s="46">
        <v>38.5</v>
      </c>
    </row>
    <row r="53" spans="1:13" x14ac:dyDescent="0.35">
      <c r="A53" s="6">
        <v>46</v>
      </c>
      <c r="B53" s="44">
        <v>1.7290000000000001E-3</v>
      </c>
      <c r="C53" s="44">
        <v>1.727E-3</v>
      </c>
      <c r="D53" s="45">
        <v>95625</v>
      </c>
      <c r="E53" s="45">
        <v>165.2</v>
      </c>
      <c r="F53" s="46">
        <v>34.119999999999997</v>
      </c>
      <c r="G53" s="6" t="s">
        <v>9</v>
      </c>
      <c r="H53" s="6">
        <v>46</v>
      </c>
      <c r="I53" s="44">
        <v>1.6620000000000001E-3</v>
      </c>
      <c r="J53" s="44">
        <v>1.6609999999999999E-3</v>
      </c>
      <c r="K53" s="45">
        <v>97878.2</v>
      </c>
      <c r="L53" s="45">
        <v>162.6</v>
      </c>
      <c r="M53" s="46">
        <v>37.56</v>
      </c>
    </row>
    <row r="54" spans="1:13" x14ac:dyDescent="0.35">
      <c r="A54" s="6">
        <v>47</v>
      </c>
      <c r="B54" s="44">
        <v>1.8929999999999999E-3</v>
      </c>
      <c r="C54" s="44">
        <v>1.8910000000000001E-3</v>
      </c>
      <c r="D54" s="45">
        <v>95459.8</v>
      </c>
      <c r="E54" s="45">
        <v>180.5</v>
      </c>
      <c r="F54" s="46">
        <v>33.18</v>
      </c>
      <c r="G54" s="6" t="s">
        <v>9</v>
      </c>
      <c r="H54" s="6">
        <v>47</v>
      </c>
      <c r="I54" s="44">
        <v>1.2570000000000001E-3</v>
      </c>
      <c r="J54" s="44">
        <v>1.256E-3</v>
      </c>
      <c r="K54" s="45">
        <v>97715.7</v>
      </c>
      <c r="L54" s="45">
        <v>122.7</v>
      </c>
      <c r="M54" s="46">
        <v>36.619999999999997</v>
      </c>
    </row>
    <row r="55" spans="1:13" x14ac:dyDescent="0.35">
      <c r="A55" s="6">
        <v>48</v>
      </c>
      <c r="B55" s="44">
        <v>2.3770000000000002E-3</v>
      </c>
      <c r="C55" s="44">
        <v>2.3739999999999998E-3</v>
      </c>
      <c r="D55" s="45">
        <v>95279.3</v>
      </c>
      <c r="E55" s="45">
        <v>226.2</v>
      </c>
      <c r="F55" s="46">
        <v>32.24</v>
      </c>
      <c r="G55" s="6" t="s">
        <v>9</v>
      </c>
      <c r="H55" s="6">
        <v>48</v>
      </c>
      <c r="I55" s="44">
        <v>2.0690000000000001E-3</v>
      </c>
      <c r="J55" s="44">
        <v>2.0669999999999998E-3</v>
      </c>
      <c r="K55" s="45">
        <v>97593</v>
      </c>
      <c r="L55" s="45">
        <v>201.7</v>
      </c>
      <c r="M55" s="46">
        <v>35.659999999999997</v>
      </c>
    </row>
    <row r="56" spans="1:13" x14ac:dyDescent="0.35">
      <c r="A56" s="6">
        <v>49</v>
      </c>
      <c r="B56" s="44">
        <v>3.8430000000000001E-3</v>
      </c>
      <c r="C56" s="44">
        <v>3.836E-3</v>
      </c>
      <c r="D56" s="45">
        <v>95053.1</v>
      </c>
      <c r="E56" s="45">
        <v>364.6</v>
      </c>
      <c r="F56" s="46">
        <v>31.31</v>
      </c>
      <c r="G56" s="6" t="s">
        <v>9</v>
      </c>
      <c r="H56" s="6">
        <v>49</v>
      </c>
      <c r="I56" s="44">
        <v>2.1670000000000001E-3</v>
      </c>
      <c r="J56" s="44">
        <v>2.1640000000000001E-3</v>
      </c>
      <c r="K56" s="45">
        <v>97391.2</v>
      </c>
      <c r="L56" s="45">
        <v>210.8</v>
      </c>
      <c r="M56" s="46">
        <v>34.74</v>
      </c>
    </row>
    <row r="57" spans="1:13" x14ac:dyDescent="0.35">
      <c r="A57" s="6">
        <v>50</v>
      </c>
      <c r="B57" s="44">
        <v>3.3909999999999999E-3</v>
      </c>
      <c r="C57" s="44">
        <v>3.385E-3</v>
      </c>
      <c r="D57" s="45">
        <v>94688.5</v>
      </c>
      <c r="E57" s="45">
        <v>320.5</v>
      </c>
      <c r="F57" s="46">
        <v>30.43</v>
      </c>
      <c r="G57" s="6" t="s">
        <v>9</v>
      </c>
      <c r="H57" s="6">
        <v>50</v>
      </c>
      <c r="I57" s="44">
        <v>1.9780000000000002E-3</v>
      </c>
      <c r="J57" s="44">
        <v>1.977E-3</v>
      </c>
      <c r="K57" s="45">
        <v>97180.5</v>
      </c>
      <c r="L57" s="45">
        <v>192.1</v>
      </c>
      <c r="M57" s="46">
        <v>33.81</v>
      </c>
    </row>
    <row r="58" spans="1:13" x14ac:dyDescent="0.35">
      <c r="A58" s="6">
        <v>51</v>
      </c>
      <c r="B58" s="44">
        <v>4.4770000000000001E-3</v>
      </c>
      <c r="C58" s="44">
        <v>4.4669999999999996E-3</v>
      </c>
      <c r="D58" s="45">
        <v>94367.9</v>
      </c>
      <c r="E58" s="45">
        <v>421.5</v>
      </c>
      <c r="F58" s="46">
        <v>29.53</v>
      </c>
      <c r="G58" s="6" t="s">
        <v>9</v>
      </c>
      <c r="H58" s="6">
        <v>51</v>
      </c>
      <c r="I58" s="44">
        <v>3.1110000000000001E-3</v>
      </c>
      <c r="J58" s="44">
        <v>3.1059999999999998E-3</v>
      </c>
      <c r="K58" s="45">
        <v>96988.4</v>
      </c>
      <c r="L58" s="45">
        <v>301.2</v>
      </c>
      <c r="M58" s="46">
        <v>32.880000000000003</v>
      </c>
    </row>
    <row r="59" spans="1:13" x14ac:dyDescent="0.35">
      <c r="A59" s="6">
        <v>52</v>
      </c>
      <c r="B59" s="44">
        <v>4.1489999999999999E-3</v>
      </c>
      <c r="C59" s="44">
        <v>4.1399999999999996E-3</v>
      </c>
      <c r="D59" s="45">
        <v>93946.4</v>
      </c>
      <c r="E59" s="45">
        <v>389</v>
      </c>
      <c r="F59" s="46">
        <v>28.66</v>
      </c>
      <c r="G59" s="6" t="s">
        <v>9</v>
      </c>
      <c r="H59" s="6">
        <v>52</v>
      </c>
      <c r="I59" s="44">
        <v>2.794E-3</v>
      </c>
      <c r="J59" s="44">
        <v>2.7910000000000001E-3</v>
      </c>
      <c r="K59" s="45">
        <v>96687.2</v>
      </c>
      <c r="L59" s="45">
        <v>269.8</v>
      </c>
      <c r="M59" s="46">
        <v>31.98</v>
      </c>
    </row>
    <row r="60" spans="1:13" x14ac:dyDescent="0.35">
      <c r="A60" s="6">
        <v>53</v>
      </c>
      <c r="B60" s="44">
        <v>4.104E-3</v>
      </c>
      <c r="C60" s="44">
        <v>4.0959999999999998E-3</v>
      </c>
      <c r="D60" s="45">
        <v>93557.4</v>
      </c>
      <c r="E60" s="45">
        <v>383.2</v>
      </c>
      <c r="F60" s="46">
        <v>27.78</v>
      </c>
      <c r="G60" s="6" t="s">
        <v>9</v>
      </c>
      <c r="H60" s="6">
        <v>53</v>
      </c>
      <c r="I60" s="44">
        <v>2.836E-3</v>
      </c>
      <c r="J60" s="44">
        <v>2.8319999999999999E-3</v>
      </c>
      <c r="K60" s="45">
        <v>96417.3</v>
      </c>
      <c r="L60" s="45">
        <v>273</v>
      </c>
      <c r="M60" s="46">
        <v>31.07</v>
      </c>
    </row>
    <row r="61" spans="1:13" x14ac:dyDescent="0.35">
      <c r="A61" s="6">
        <v>54</v>
      </c>
      <c r="B61" s="44">
        <v>4.8320000000000004E-3</v>
      </c>
      <c r="C61" s="44">
        <v>4.8199999999999996E-3</v>
      </c>
      <c r="D61" s="45">
        <v>93174.2</v>
      </c>
      <c r="E61" s="45">
        <v>449.1</v>
      </c>
      <c r="F61" s="46">
        <v>26.89</v>
      </c>
      <c r="G61" s="6" t="s">
        <v>9</v>
      </c>
      <c r="H61" s="6">
        <v>54</v>
      </c>
      <c r="I61" s="44">
        <v>3.3930000000000002E-3</v>
      </c>
      <c r="J61" s="44">
        <v>3.3869999999999998E-3</v>
      </c>
      <c r="K61" s="45">
        <v>96144.3</v>
      </c>
      <c r="L61" s="45">
        <v>325.7</v>
      </c>
      <c r="M61" s="46">
        <v>30.15</v>
      </c>
    </row>
    <row r="62" spans="1:13" x14ac:dyDescent="0.35">
      <c r="A62" s="6">
        <v>55</v>
      </c>
      <c r="B62" s="44">
        <v>5.4460000000000003E-3</v>
      </c>
      <c r="C62" s="44">
        <v>5.4310000000000001E-3</v>
      </c>
      <c r="D62" s="45">
        <v>92725.1</v>
      </c>
      <c r="E62" s="45">
        <v>503.6</v>
      </c>
      <c r="F62" s="46">
        <v>26.02</v>
      </c>
      <c r="G62" s="6" t="s">
        <v>9</v>
      </c>
      <c r="H62" s="6">
        <v>55</v>
      </c>
      <c r="I62" s="44">
        <v>4.5030000000000001E-3</v>
      </c>
      <c r="J62" s="44">
        <v>4.4929999999999996E-3</v>
      </c>
      <c r="K62" s="45">
        <v>95818.7</v>
      </c>
      <c r="L62" s="45">
        <v>430.5</v>
      </c>
      <c r="M62" s="46">
        <v>29.25</v>
      </c>
    </row>
    <row r="63" spans="1:13" x14ac:dyDescent="0.35">
      <c r="A63" s="6">
        <v>56</v>
      </c>
      <c r="B63" s="44">
        <v>5.4910000000000002E-3</v>
      </c>
      <c r="C63" s="44">
        <v>5.476E-3</v>
      </c>
      <c r="D63" s="45">
        <v>92221.5</v>
      </c>
      <c r="E63" s="45">
        <v>505</v>
      </c>
      <c r="F63" s="46">
        <v>25.16</v>
      </c>
      <c r="G63" s="6" t="s">
        <v>9</v>
      </c>
      <c r="H63" s="6">
        <v>56</v>
      </c>
      <c r="I63" s="44">
        <v>4.1669999999999997E-3</v>
      </c>
      <c r="J63" s="44">
        <v>4.1580000000000002E-3</v>
      </c>
      <c r="K63" s="45">
        <v>95388.2</v>
      </c>
      <c r="L63" s="45">
        <v>396.7</v>
      </c>
      <c r="M63" s="46">
        <v>28.38</v>
      </c>
    </row>
    <row r="64" spans="1:13" x14ac:dyDescent="0.35">
      <c r="A64" s="6">
        <v>57</v>
      </c>
      <c r="B64" s="44">
        <v>6.6189999999999999E-3</v>
      </c>
      <c r="C64" s="44">
        <v>6.5970000000000004E-3</v>
      </c>
      <c r="D64" s="45">
        <v>91716.5</v>
      </c>
      <c r="E64" s="45">
        <v>605</v>
      </c>
      <c r="F64" s="46">
        <v>24.3</v>
      </c>
      <c r="G64" s="6" t="s">
        <v>9</v>
      </c>
      <c r="H64" s="6">
        <v>57</v>
      </c>
      <c r="I64" s="44">
        <v>4.4669999999999996E-3</v>
      </c>
      <c r="J64" s="44">
        <v>4.457E-3</v>
      </c>
      <c r="K64" s="45">
        <v>94991.5</v>
      </c>
      <c r="L64" s="45">
        <v>423.4</v>
      </c>
      <c r="M64" s="46">
        <v>27.5</v>
      </c>
    </row>
    <row r="65" spans="1:13" x14ac:dyDescent="0.35">
      <c r="A65" s="6">
        <v>58</v>
      </c>
      <c r="B65" s="44">
        <v>8.286E-3</v>
      </c>
      <c r="C65" s="44">
        <v>8.2509999999999997E-3</v>
      </c>
      <c r="D65" s="45">
        <v>91111.4</v>
      </c>
      <c r="E65" s="45">
        <v>751.8</v>
      </c>
      <c r="F65" s="46">
        <v>23.45</v>
      </c>
      <c r="G65" s="6" t="s">
        <v>9</v>
      </c>
      <c r="H65" s="6">
        <v>58</v>
      </c>
      <c r="I65" s="44">
        <v>3.7820000000000002E-3</v>
      </c>
      <c r="J65" s="44">
        <v>3.7750000000000001E-3</v>
      </c>
      <c r="K65" s="45">
        <v>94568.1</v>
      </c>
      <c r="L65" s="45">
        <v>357</v>
      </c>
      <c r="M65" s="46">
        <v>26.62</v>
      </c>
    </row>
    <row r="66" spans="1:13" x14ac:dyDescent="0.35">
      <c r="A66" s="6">
        <v>59</v>
      </c>
      <c r="B66" s="44">
        <v>9.0799999999999995E-3</v>
      </c>
      <c r="C66" s="44">
        <v>9.0390000000000002E-3</v>
      </c>
      <c r="D66" s="45">
        <v>90359.6</v>
      </c>
      <c r="E66" s="45">
        <v>816.8</v>
      </c>
      <c r="F66" s="46">
        <v>22.64</v>
      </c>
      <c r="G66" s="6" t="s">
        <v>9</v>
      </c>
      <c r="H66" s="6">
        <v>59</v>
      </c>
      <c r="I66" s="44">
        <v>6.0309999999999999E-3</v>
      </c>
      <c r="J66" s="44">
        <v>6.0130000000000001E-3</v>
      </c>
      <c r="K66" s="45">
        <v>94211.1</v>
      </c>
      <c r="L66" s="45">
        <v>566.5</v>
      </c>
      <c r="M66" s="46">
        <v>25.72</v>
      </c>
    </row>
    <row r="67" spans="1:13" x14ac:dyDescent="0.35">
      <c r="A67" s="6">
        <v>60</v>
      </c>
      <c r="B67" s="44">
        <v>7.4689999999999999E-3</v>
      </c>
      <c r="C67" s="44">
        <v>7.4409999999999997E-3</v>
      </c>
      <c r="D67" s="45">
        <v>89542.9</v>
      </c>
      <c r="E67" s="45">
        <v>666.3</v>
      </c>
      <c r="F67" s="46">
        <v>21.85</v>
      </c>
      <c r="G67" s="6" t="s">
        <v>9</v>
      </c>
      <c r="H67" s="6">
        <v>60</v>
      </c>
      <c r="I67" s="44">
        <v>5.0899999999999999E-3</v>
      </c>
      <c r="J67" s="44">
        <v>5.0769999999999999E-3</v>
      </c>
      <c r="K67" s="45">
        <v>93644.6</v>
      </c>
      <c r="L67" s="45">
        <v>475.5</v>
      </c>
      <c r="M67" s="46">
        <v>24.87</v>
      </c>
    </row>
    <row r="68" spans="1:13" x14ac:dyDescent="0.35">
      <c r="A68" s="6">
        <v>61</v>
      </c>
      <c r="B68" s="44">
        <v>8.7709999999999993E-3</v>
      </c>
      <c r="C68" s="44">
        <v>8.7329999999999994E-3</v>
      </c>
      <c r="D68" s="45">
        <v>88876.6</v>
      </c>
      <c r="E68" s="45">
        <v>776.1</v>
      </c>
      <c r="F68" s="46">
        <v>21.01</v>
      </c>
      <c r="G68" s="6" t="s">
        <v>9</v>
      </c>
      <c r="H68" s="6">
        <v>61</v>
      </c>
      <c r="I68" s="44">
        <v>5.11E-3</v>
      </c>
      <c r="J68" s="44">
        <v>5.097E-3</v>
      </c>
      <c r="K68" s="45">
        <v>93169.2</v>
      </c>
      <c r="L68" s="45">
        <v>474.9</v>
      </c>
      <c r="M68" s="46">
        <v>24</v>
      </c>
    </row>
    <row r="69" spans="1:13" x14ac:dyDescent="0.35">
      <c r="A69" s="6">
        <v>62</v>
      </c>
      <c r="B69" s="44">
        <v>1.1781E-2</v>
      </c>
      <c r="C69" s="44">
        <v>1.1712E-2</v>
      </c>
      <c r="D69" s="45">
        <v>88100.4</v>
      </c>
      <c r="E69" s="45">
        <v>1031.9000000000001</v>
      </c>
      <c r="F69" s="46">
        <v>20.190000000000001</v>
      </c>
      <c r="G69" s="6" t="s">
        <v>9</v>
      </c>
      <c r="H69" s="6">
        <v>62</v>
      </c>
      <c r="I69" s="44">
        <v>6.404E-3</v>
      </c>
      <c r="J69" s="44">
        <v>6.3829999999999998E-3</v>
      </c>
      <c r="K69" s="45">
        <v>92694.3</v>
      </c>
      <c r="L69" s="45">
        <v>591.70000000000005</v>
      </c>
      <c r="M69" s="46">
        <v>23.12</v>
      </c>
    </row>
    <row r="70" spans="1:13" x14ac:dyDescent="0.35">
      <c r="A70" s="6">
        <v>63</v>
      </c>
      <c r="B70" s="44">
        <v>1.1088000000000001E-2</v>
      </c>
      <c r="C70" s="44">
        <v>1.1027E-2</v>
      </c>
      <c r="D70" s="45">
        <v>87068.6</v>
      </c>
      <c r="E70" s="45">
        <v>960.1</v>
      </c>
      <c r="F70" s="46">
        <v>19.420000000000002</v>
      </c>
      <c r="G70" s="6" t="s">
        <v>9</v>
      </c>
      <c r="H70" s="6">
        <v>63</v>
      </c>
      <c r="I70" s="44">
        <v>7.8980000000000005E-3</v>
      </c>
      <c r="J70" s="44">
        <v>7.8670000000000007E-3</v>
      </c>
      <c r="K70" s="45">
        <v>92102.6</v>
      </c>
      <c r="L70" s="45">
        <v>724.5</v>
      </c>
      <c r="M70" s="46">
        <v>22.26</v>
      </c>
    </row>
    <row r="71" spans="1:13" x14ac:dyDescent="0.35">
      <c r="A71" s="6">
        <v>64</v>
      </c>
      <c r="B71" s="44">
        <v>1.6605999999999999E-2</v>
      </c>
      <c r="C71" s="44">
        <v>1.6469000000000001E-2</v>
      </c>
      <c r="D71" s="45">
        <v>86108.5</v>
      </c>
      <c r="E71" s="45">
        <v>1418.1</v>
      </c>
      <c r="F71" s="46">
        <v>18.63</v>
      </c>
      <c r="G71" s="6" t="s">
        <v>9</v>
      </c>
      <c r="H71" s="6">
        <v>64</v>
      </c>
      <c r="I71" s="44">
        <v>7.3879999999999996E-3</v>
      </c>
      <c r="J71" s="44">
        <v>7.3600000000000002E-3</v>
      </c>
      <c r="K71" s="45">
        <v>91378.1</v>
      </c>
      <c r="L71" s="45">
        <v>672.6</v>
      </c>
      <c r="M71" s="46">
        <v>21.44</v>
      </c>
    </row>
    <row r="72" spans="1:13" x14ac:dyDescent="0.35">
      <c r="A72" s="6">
        <v>65</v>
      </c>
      <c r="B72" s="44">
        <v>1.1462E-2</v>
      </c>
      <c r="C72" s="44">
        <v>1.1396E-2</v>
      </c>
      <c r="D72" s="45">
        <v>84690.4</v>
      </c>
      <c r="E72" s="45">
        <v>965.2</v>
      </c>
      <c r="F72" s="46">
        <v>17.940000000000001</v>
      </c>
      <c r="G72" s="6" t="s">
        <v>9</v>
      </c>
      <c r="H72" s="6">
        <v>65</v>
      </c>
      <c r="I72" s="44">
        <v>7.136E-3</v>
      </c>
      <c r="J72" s="44">
        <v>7.1110000000000001E-3</v>
      </c>
      <c r="K72" s="45">
        <v>90705.5</v>
      </c>
      <c r="L72" s="45">
        <v>645</v>
      </c>
      <c r="M72" s="46">
        <v>20.59</v>
      </c>
    </row>
    <row r="73" spans="1:13" x14ac:dyDescent="0.35">
      <c r="A73" s="6">
        <v>66</v>
      </c>
      <c r="B73" s="44">
        <v>1.3507E-2</v>
      </c>
      <c r="C73" s="44">
        <v>1.3416000000000001E-2</v>
      </c>
      <c r="D73" s="45">
        <v>83725.2</v>
      </c>
      <c r="E73" s="45">
        <v>1123.3</v>
      </c>
      <c r="F73" s="46">
        <v>17.14</v>
      </c>
      <c r="G73" s="6" t="s">
        <v>9</v>
      </c>
      <c r="H73" s="6">
        <v>66</v>
      </c>
      <c r="I73" s="44">
        <v>7.4159999999999998E-3</v>
      </c>
      <c r="J73" s="44">
        <v>7.3879999999999996E-3</v>
      </c>
      <c r="K73" s="45">
        <v>90060.5</v>
      </c>
      <c r="L73" s="45">
        <v>665.4</v>
      </c>
      <c r="M73" s="46">
        <v>19.73</v>
      </c>
    </row>
    <row r="74" spans="1:13" x14ac:dyDescent="0.35">
      <c r="A74" s="6">
        <v>67</v>
      </c>
      <c r="B74" s="44">
        <v>1.5383000000000001E-2</v>
      </c>
      <c r="C74" s="44">
        <v>1.5265000000000001E-2</v>
      </c>
      <c r="D74" s="45">
        <v>82601.899999999994</v>
      </c>
      <c r="E74" s="45">
        <v>1260.9000000000001</v>
      </c>
      <c r="F74" s="46">
        <v>16.36</v>
      </c>
      <c r="G74" s="6" t="s">
        <v>9</v>
      </c>
      <c r="H74" s="6">
        <v>67</v>
      </c>
      <c r="I74" s="44">
        <v>1.0404E-2</v>
      </c>
      <c r="J74" s="44">
        <v>1.035E-2</v>
      </c>
      <c r="K74" s="45">
        <v>89395.1</v>
      </c>
      <c r="L74" s="45">
        <v>925.2</v>
      </c>
      <c r="M74" s="46">
        <v>18.88</v>
      </c>
    </row>
    <row r="75" spans="1:13" x14ac:dyDescent="0.35">
      <c r="A75" s="6">
        <v>68</v>
      </c>
      <c r="B75" s="44">
        <v>1.6205000000000001E-2</v>
      </c>
      <c r="C75" s="44">
        <v>1.6074000000000001E-2</v>
      </c>
      <c r="D75" s="45">
        <v>81341</v>
      </c>
      <c r="E75" s="45">
        <v>1307.5</v>
      </c>
      <c r="F75" s="46">
        <v>15.61</v>
      </c>
      <c r="G75" s="6" t="s">
        <v>9</v>
      </c>
      <c r="H75" s="6">
        <v>68</v>
      </c>
      <c r="I75" s="44">
        <v>1.3233999999999999E-2</v>
      </c>
      <c r="J75" s="44">
        <v>1.3147000000000001E-2</v>
      </c>
      <c r="K75" s="45">
        <v>88469.9</v>
      </c>
      <c r="L75" s="45">
        <v>1163.0999999999999</v>
      </c>
      <c r="M75" s="46">
        <v>18.07</v>
      </c>
    </row>
    <row r="76" spans="1:13" x14ac:dyDescent="0.35">
      <c r="A76" s="6">
        <v>69</v>
      </c>
      <c r="B76" s="44">
        <v>1.8734000000000001E-2</v>
      </c>
      <c r="C76" s="44">
        <v>1.856E-2</v>
      </c>
      <c r="D76" s="45">
        <v>80033.5</v>
      </c>
      <c r="E76" s="45">
        <v>1485.4</v>
      </c>
      <c r="F76" s="46">
        <v>14.86</v>
      </c>
      <c r="G76" s="6" t="s">
        <v>9</v>
      </c>
      <c r="H76" s="6">
        <v>69</v>
      </c>
      <c r="I76" s="44">
        <v>1.1162E-2</v>
      </c>
      <c r="J76" s="44">
        <v>1.11E-2</v>
      </c>
      <c r="K76" s="45">
        <v>87306.7</v>
      </c>
      <c r="L76" s="45">
        <v>969.1</v>
      </c>
      <c r="M76" s="46">
        <v>17.3</v>
      </c>
    </row>
    <row r="77" spans="1:13" x14ac:dyDescent="0.35">
      <c r="A77" s="6">
        <v>70</v>
      </c>
      <c r="B77" s="44">
        <v>2.0863E-2</v>
      </c>
      <c r="C77" s="44">
        <v>2.0648E-2</v>
      </c>
      <c r="D77" s="45">
        <v>78548</v>
      </c>
      <c r="E77" s="45">
        <v>1621.8</v>
      </c>
      <c r="F77" s="46">
        <v>14.13</v>
      </c>
      <c r="G77" s="6" t="s">
        <v>9</v>
      </c>
      <c r="H77" s="6">
        <v>70</v>
      </c>
      <c r="I77" s="44">
        <v>1.2692999999999999E-2</v>
      </c>
      <c r="J77" s="44">
        <v>1.2612E-2</v>
      </c>
      <c r="K77" s="45">
        <v>86337.600000000006</v>
      </c>
      <c r="L77" s="45">
        <v>1088.9000000000001</v>
      </c>
      <c r="M77" s="46">
        <v>16.489999999999998</v>
      </c>
    </row>
    <row r="78" spans="1:13" x14ac:dyDescent="0.35">
      <c r="A78" s="6">
        <v>71</v>
      </c>
      <c r="B78" s="44">
        <v>2.5526E-2</v>
      </c>
      <c r="C78" s="44">
        <v>2.5205000000000002E-2</v>
      </c>
      <c r="D78" s="45">
        <v>76926.2</v>
      </c>
      <c r="E78" s="45">
        <v>1938.9</v>
      </c>
      <c r="F78" s="46">
        <v>13.41</v>
      </c>
      <c r="G78" s="6" t="s">
        <v>9</v>
      </c>
      <c r="H78" s="6">
        <v>71</v>
      </c>
      <c r="I78" s="44">
        <v>1.6608999999999999E-2</v>
      </c>
      <c r="J78" s="44">
        <v>1.6472000000000001E-2</v>
      </c>
      <c r="K78" s="45">
        <v>85248.7</v>
      </c>
      <c r="L78" s="45">
        <v>1404.2</v>
      </c>
      <c r="M78" s="46">
        <v>15.7</v>
      </c>
    </row>
    <row r="79" spans="1:13" x14ac:dyDescent="0.35">
      <c r="A79" s="6">
        <v>72</v>
      </c>
      <c r="B79" s="44">
        <v>2.7106999999999999E-2</v>
      </c>
      <c r="C79" s="44">
        <v>2.6745000000000001E-2</v>
      </c>
      <c r="D79" s="45">
        <v>74987.3</v>
      </c>
      <c r="E79" s="45">
        <v>2005.5</v>
      </c>
      <c r="F79" s="46">
        <v>12.75</v>
      </c>
      <c r="G79" s="6" t="s">
        <v>9</v>
      </c>
      <c r="H79" s="6">
        <v>72</v>
      </c>
      <c r="I79" s="44">
        <v>1.8065000000000001E-2</v>
      </c>
      <c r="J79" s="44">
        <v>1.7902999999999999E-2</v>
      </c>
      <c r="K79" s="45">
        <v>83844.5</v>
      </c>
      <c r="L79" s="45">
        <v>1501.1</v>
      </c>
      <c r="M79" s="46">
        <v>14.95</v>
      </c>
    </row>
    <row r="80" spans="1:13" x14ac:dyDescent="0.35">
      <c r="A80" s="6">
        <v>73</v>
      </c>
      <c r="B80" s="44">
        <v>3.1309999999999998E-2</v>
      </c>
      <c r="C80" s="44">
        <v>3.0827E-2</v>
      </c>
      <c r="D80" s="45">
        <v>72981.8</v>
      </c>
      <c r="E80" s="45">
        <v>2249.8000000000002</v>
      </c>
      <c r="F80" s="46">
        <v>12.08</v>
      </c>
      <c r="G80" s="6" t="s">
        <v>9</v>
      </c>
      <c r="H80" s="6">
        <v>73</v>
      </c>
      <c r="I80" s="44">
        <v>1.8638999999999999E-2</v>
      </c>
      <c r="J80" s="44">
        <v>1.8467000000000001E-2</v>
      </c>
      <c r="K80" s="45">
        <v>82343.399999999994</v>
      </c>
      <c r="L80" s="45">
        <v>1520.6</v>
      </c>
      <c r="M80" s="46">
        <v>14.22</v>
      </c>
    </row>
    <row r="81" spans="1:13" x14ac:dyDescent="0.35">
      <c r="A81" s="6">
        <v>74</v>
      </c>
      <c r="B81" s="44">
        <v>3.3840000000000002E-2</v>
      </c>
      <c r="C81" s="44">
        <v>3.3277000000000001E-2</v>
      </c>
      <c r="D81" s="45">
        <v>70731.899999999994</v>
      </c>
      <c r="E81" s="45">
        <v>2353.6999999999998</v>
      </c>
      <c r="F81" s="46">
        <v>11.45</v>
      </c>
      <c r="G81" s="6" t="s">
        <v>9</v>
      </c>
      <c r="H81" s="6">
        <v>74</v>
      </c>
      <c r="I81" s="44">
        <v>2.579E-2</v>
      </c>
      <c r="J81" s="44">
        <v>2.5461000000000001E-2</v>
      </c>
      <c r="K81" s="45">
        <v>80822.8</v>
      </c>
      <c r="L81" s="45">
        <v>2057.9</v>
      </c>
      <c r="M81" s="46">
        <v>13.47</v>
      </c>
    </row>
    <row r="82" spans="1:13" x14ac:dyDescent="0.35">
      <c r="A82" s="6">
        <v>75</v>
      </c>
      <c r="B82" s="44">
        <v>4.1550999999999998E-2</v>
      </c>
      <c r="C82" s="44">
        <v>4.0705999999999999E-2</v>
      </c>
      <c r="D82" s="45">
        <v>68378.2</v>
      </c>
      <c r="E82" s="45">
        <v>2783.4</v>
      </c>
      <c r="F82" s="46">
        <v>10.83</v>
      </c>
      <c r="G82" s="6" t="s">
        <v>9</v>
      </c>
      <c r="H82" s="6">
        <v>75</v>
      </c>
      <c r="I82" s="44">
        <v>2.1694000000000001E-2</v>
      </c>
      <c r="J82" s="44">
        <v>2.1461000000000001E-2</v>
      </c>
      <c r="K82" s="45">
        <v>78764.899999999994</v>
      </c>
      <c r="L82" s="45">
        <v>1690.4</v>
      </c>
      <c r="M82" s="46">
        <v>12.81</v>
      </c>
    </row>
    <row r="83" spans="1:13" x14ac:dyDescent="0.35">
      <c r="A83" s="6">
        <v>76</v>
      </c>
      <c r="B83" s="44">
        <v>3.6920000000000001E-2</v>
      </c>
      <c r="C83" s="44">
        <v>3.6250999999999999E-2</v>
      </c>
      <c r="D83" s="45">
        <v>65594.8</v>
      </c>
      <c r="E83" s="45">
        <v>2377.9</v>
      </c>
      <c r="F83" s="46">
        <v>10.27</v>
      </c>
      <c r="G83" s="6" t="s">
        <v>9</v>
      </c>
      <c r="H83" s="6">
        <v>76</v>
      </c>
      <c r="I83" s="44">
        <v>2.5381000000000001E-2</v>
      </c>
      <c r="J83" s="44">
        <v>2.5062999999999998E-2</v>
      </c>
      <c r="K83" s="45">
        <v>77074.5</v>
      </c>
      <c r="L83" s="45">
        <v>1931.7</v>
      </c>
      <c r="M83" s="46">
        <v>12.08</v>
      </c>
    </row>
    <row r="84" spans="1:13" x14ac:dyDescent="0.35">
      <c r="A84" s="6">
        <v>77</v>
      </c>
      <c r="B84" s="44">
        <v>4.8613999999999997E-2</v>
      </c>
      <c r="C84" s="44">
        <v>4.7461000000000003E-2</v>
      </c>
      <c r="D84" s="45">
        <v>63216.9</v>
      </c>
      <c r="E84" s="45">
        <v>3000.3</v>
      </c>
      <c r="F84" s="46">
        <v>9.64</v>
      </c>
      <c r="G84" s="6" t="s">
        <v>9</v>
      </c>
      <c r="H84" s="6">
        <v>77</v>
      </c>
      <c r="I84" s="44">
        <v>3.4625000000000003E-2</v>
      </c>
      <c r="J84" s="44">
        <v>3.4035999999999997E-2</v>
      </c>
      <c r="K84" s="45">
        <v>75142.8</v>
      </c>
      <c r="L84" s="45">
        <v>2557.5</v>
      </c>
      <c r="M84" s="46">
        <v>11.38</v>
      </c>
    </row>
    <row r="85" spans="1:13" x14ac:dyDescent="0.35">
      <c r="A85" s="6">
        <v>78</v>
      </c>
      <c r="B85" s="44">
        <v>5.6455999999999999E-2</v>
      </c>
      <c r="C85" s="44">
        <v>5.4906000000000003E-2</v>
      </c>
      <c r="D85" s="45">
        <v>60216.6</v>
      </c>
      <c r="E85" s="45">
        <v>3306.2</v>
      </c>
      <c r="F85" s="46">
        <v>9.09</v>
      </c>
      <c r="G85" s="6" t="s">
        <v>9</v>
      </c>
      <c r="H85" s="6">
        <v>78</v>
      </c>
      <c r="I85" s="44">
        <v>3.3345E-2</v>
      </c>
      <c r="J85" s="44">
        <v>3.2799000000000002E-2</v>
      </c>
      <c r="K85" s="45">
        <v>72585.3</v>
      </c>
      <c r="L85" s="45">
        <v>2380.6999999999998</v>
      </c>
      <c r="M85" s="46">
        <v>10.76</v>
      </c>
    </row>
    <row r="86" spans="1:13" x14ac:dyDescent="0.35">
      <c r="A86" s="6">
        <v>79</v>
      </c>
      <c r="B86" s="44">
        <v>5.7526000000000001E-2</v>
      </c>
      <c r="C86" s="44">
        <v>5.5917000000000001E-2</v>
      </c>
      <c r="D86" s="45">
        <v>56910.400000000001</v>
      </c>
      <c r="E86" s="45">
        <v>3182.3</v>
      </c>
      <c r="F86" s="46">
        <v>8.59</v>
      </c>
      <c r="G86" s="6" t="s">
        <v>9</v>
      </c>
      <c r="H86" s="6">
        <v>79</v>
      </c>
      <c r="I86" s="44">
        <v>3.5465000000000003E-2</v>
      </c>
      <c r="J86" s="44">
        <v>3.4847000000000003E-2</v>
      </c>
      <c r="K86" s="45">
        <v>70204.600000000006</v>
      </c>
      <c r="L86" s="45">
        <v>2446.4</v>
      </c>
      <c r="M86" s="46">
        <v>10.11</v>
      </c>
    </row>
    <row r="87" spans="1:13" x14ac:dyDescent="0.35">
      <c r="A87" s="6">
        <v>80</v>
      </c>
      <c r="B87" s="44">
        <v>5.6121999999999998E-2</v>
      </c>
      <c r="C87" s="44">
        <v>5.4591000000000001E-2</v>
      </c>
      <c r="D87" s="45">
        <v>53728.1</v>
      </c>
      <c r="E87" s="45">
        <v>2933</v>
      </c>
      <c r="F87" s="46">
        <v>8.07</v>
      </c>
      <c r="G87" s="6" t="s">
        <v>9</v>
      </c>
      <c r="H87" s="6">
        <v>80</v>
      </c>
      <c r="I87" s="44">
        <v>4.5844999999999997E-2</v>
      </c>
      <c r="J87" s="44">
        <v>4.4817000000000003E-2</v>
      </c>
      <c r="K87" s="45">
        <v>67758.2</v>
      </c>
      <c r="L87" s="45">
        <v>3036.7</v>
      </c>
      <c r="M87" s="46">
        <v>9.4600000000000009</v>
      </c>
    </row>
    <row r="88" spans="1:13" x14ac:dyDescent="0.35">
      <c r="A88" s="6">
        <v>81</v>
      </c>
      <c r="B88" s="44">
        <v>6.7866999999999997E-2</v>
      </c>
      <c r="C88" s="44">
        <v>6.5640000000000004E-2</v>
      </c>
      <c r="D88" s="45">
        <v>50795</v>
      </c>
      <c r="E88" s="45">
        <v>3334.2</v>
      </c>
      <c r="F88" s="46">
        <v>7.51</v>
      </c>
      <c r="G88" s="6" t="s">
        <v>9</v>
      </c>
      <c r="H88" s="6">
        <v>81</v>
      </c>
      <c r="I88" s="44">
        <v>4.9593999999999999E-2</v>
      </c>
      <c r="J88" s="44">
        <v>4.8394E-2</v>
      </c>
      <c r="K88" s="45">
        <v>64721.4</v>
      </c>
      <c r="L88" s="45">
        <v>3132.1</v>
      </c>
      <c r="M88" s="46">
        <v>8.8800000000000008</v>
      </c>
    </row>
    <row r="89" spans="1:13" x14ac:dyDescent="0.35">
      <c r="A89" s="6">
        <v>82</v>
      </c>
      <c r="B89" s="44">
        <v>7.6008999999999993E-2</v>
      </c>
      <c r="C89" s="44">
        <v>7.3225999999999999E-2</v>
      </c>
      <c r="D89" s="45">
        <v>47460.9</v>
      </c>
      <c r="E89" s="45">
        <v>3475.4</v>
      </c>
      <c r="F89" s="46">
        <v>7</v>
      </c>
      <c r="G89" s="6" t="s">
        <v>9</v>
      </c>
      <c r="H89" s="6">
        <v>82</v>
      </c>
      <c r="I89" s="44">
        <v>5.0368000000000003E-2</v>
      </c>
      <c r="J89" s="44">
        <v>4.913E-2</v>
      </c>
      <c r="K89" s="45">
        <v>61589.3</v>
      </c>
      <c r="L89" s="45">
        <v>3025.9</v>
      </c>
      <c r="M89" s="46">
        <v>8.3000000000000007</v>
      </c>
    </row>
    <row r="90" spans="1:13" x14ac:dyDescent="0.35">
      <c r="A90" s="6">
        <v>83</v>
      </c>
      <c r="B90" s="44">
        <v>9.1724E-2</v>
      </c>
      <c r="C90" s="44">
        <v>8.7702000000000002E-2</v>
      </c>
      <c r="D90" s="45">
        <v>43985.5</v>
      </c>
      <c r="E90" s="45">
        <v>3857.6</v>
      </c>
      <c r="F90" s="46">
        <v>6.51</v>
      </c>
      <c r="G90" s="6" t="s">
        <v>9</v>
      </c>
      <c r="H90" s="6">
        <v>83</v>
      </c>
      <c r="I90" s="44">
        <v>6.4555000000000001E-2</v>
      </c>
      <c r="J90" s="44">
        <v>6.2536999999999995E-2</v>
      </c>
      <c r="K90" s="45">
        <v>58563.4</v>
      </c>
      <c r="L90" s="45">
        <v>3662.4</v>
      </c>
      <c r="M90" s="46">
        <v>7.71</v>
      </c>
    </row>
    <row r="91" spans="1:13" x14ac:dyDescent="0.35">
      <c r="A91" s="6">
        <v>84</v>
      </c>
      <c r="B91" s="44">
        <v>9.5944000000000002E-2</v>
      </c>
      <c r="C91" s="44">
        <v>9.1551999999999994E-2</v>
      </c>
      <c r="D91" s="45">
        <v>40127.9</v>
      </c>
      <c r="E91" s="45">
        <v>3673.8</v>
      </c>
      <c r="F91" s="46">
        <v>6.09</v>
      </c>
      <c r="G91" s="6" t="s">
        <v>9</v>
      </c>
      <c r="H91" s="6">
        <v>84</v>
      </c>
      <c r="I91" s="44">
        <v>7.5920000000000001E-2</v>
      </c>
      <c r="J91" s="44">
        <v>7.3143E-2</v>
      </c>
      <c r="K91" s="45">
        <v>54901.1</v>
      </c>
      <c r="L91" s="45">
        <v>4015.6</v>
      </c>
      <c r="M91" s="46">
        <v>7.19</v>
      </c>
    </row>
    <row r="92" spans="1:13" x14ac:dyDescent="0.35">
      <c r="A92" s="6">
        <v>85</v>
      </c>
      <c r="B92" s="44">
        <v>0.108958</v>
      </c>
      <c r="C92" s="44">
        <v>0.103328</v>
      </c>
      <c r="D92" s="45">
        <v>36454.1</v>
      </c>
      <c r="E92" s="45">
        <v>3766.7</v>
      </c>
      <c r="F92" s="46">
        <v>5.65</v>
      </c>
      <c r="G92" s="6" t="s">
        <v>9</v>
      </c>
      <c r="H92" s="6">
        <v>85</v>
      </c>
      <c r="I92" s="44">
        <v>8.5938000000000001E-2</v>
      </c>
      <c r="J92" s="44">
        <v>8.2396999999999998E-2</v>
      </c>
      <c r="K92" s="45">
        <v>50885.4</v>
      </c>
      <c r="L92" s="45">
        <v>4192.8</v>
      </c>
      <c r="M92" s="46">
        <v>6.72</v>
      </c>
    </row>
    <row r="93" spans="1:13" x14ac:dyDescent="0.35">
      <c r="A93" s="6">
        <v>86</v>
      </c>
      <c r="B93" s="44">
        <v>0.13447899999999999</v>
      </c>
      <c r="C93" s="44">
        <v>0.12600600000000001</v>
      </c>
      <c r="D93" s="45">
        <v>32687.3</v>
      </c>
      <c r="E93" s="45">
        <v>4118.8</v>
      </c>
      <c r="F93" s="46">
        <v>5.25</v>
      </c>
      <c r="G93" s="6" t="s">
        <v>9</v>
      </c>
      <c r="H93" s="6">
        <v>86</v>
      </c>
      <c r="I93" s="44">
        <v>8.9210999999999999E-2</v>
      </c>
      <c r="J93" s="44">
        <v>8.5402000000000006E-2</v>
      </c>
      <c r="K93" s="45">
        <v>46692.6</v>
      </c>
      <c r="L93" s="45">
        <v>3987.6</v>
      </c>
      <c r="M93" s="46">
        <v>6.28</v>
      </c>
    </row>
    <row r="94" spans="1:13" x14ac:dyDescent="0.35">
      <c r="A94" s="6">
        <v>87</v>
      </c>
      <c r="B94" s="44">
        <v>0.15077099999999999</v>
      </c>
      <c r="C94" s="44">
        <v>0.14020199999999999</v>
      </c>
      <c r="D94" s="45">
        <v>28568.5</v>
      </c>
      <c r="E94" s="45">
        <v>4005.4</v>
      </c>
      <c r="F94" s="46">
        <v>4.93</v>
      </c>
      <c r="G94" s="6" t="s">
        <v>9</v>
      </c>
      <c r="H94" s="6">
        <v>87</v>
      </c>
      <c r="I94" s="44">
        <v>9.7772999999999999E-2</v>
      </c>
      <c r="J94" s="44">
        <v>9.3215999999999993E-2</v>
      </c>
      <c r="K94" s="45">
        <v>42705</v>
      </c>
      <c r="L94" s="45">
        <v>3980.8</v>
      </c>
      <c r="M94" s="46">
        <v>5.81</v>
      </c>
    </row>
    <row r="95" spans="1:13" x14ac:dyDescent="0.35">
      <c r="A95" s="6">
        <v>88</v>
      </c>
      <c r="B95" s="44">
        <v>0.144454</v>
      </c>
      <c r="C95" s="44">
        <v>0.13472300000000001</v>
      </c>
      <c r="D95" s="45">
        <v>24563.200000000001</v>
      </c>
      <c r="E95" s="45">
        <v>3309.2</v>
      </c>
      <c r="F95" s="46">
        <v>4.6500000000000004</v>
      </c>
      <c r="G95" s="6" t="s">
        <v>9</v>
      </c>
      <c r="H95" s="6">
        <v>88</v>
      </c>
      <c r="I95" s="44">
        <v>0.120439</v>
      </c>
      <c r="J95" s="44">
        <v>0.11359900000000001</v>
      </c>
      <c r="K95" s="45">
        <v>38724.199999999997</v>
      </c>
      <c r="L95" s="45">
        <v>4399</v>
      </c>
      <c r="M95" s="46">
        <v>5.36</v>
      </c>
    </row>
    <row r="96" spans="1:13" x14ac:dyDescent="0.35">
      <c r="A96" s="6">
        <v>89</v>
      </c>
      <c r="B96" s="44">
        <v>0.163441</v>
      </c>
      <c r="C96" s="44">
        <v>0.15109300000000001</v>
      </c>
      <c r="D96" s="45">
        <v>21253.9</v>
      </c>
      <c r="E96" s="45">
        <v>3211.3</v>
      </c>
      <c r="F96" s="46">
        <v>4.3</v>
      </c>
      <c r="G96" s="6" t="s">
        <v>9</v>
      </c>
      <c r="H96" s="6">
        <v>89</v>
      </c>
      <c r="I96" s="44">
        <v>0.13109599999999999</v>
      </c>
      <c r="J96" s="44">
        <v>0.123032</v>
      </c>
      <c r="K96" s="45">
        <v>34325.199999999997</v>
      </c>
      <c r="L96" s="45">
        <v>4223.1000000000004</v>
      </c>
      <c r="M96" s="46">
        <v>4.9800000000000004</v>
      </c>
    </row>
    <row r="97" spans="1:13" x14ac:dyDescent="0.35">
      <c r="A97" s="6">
        <v>90</v>
      </c>
      <c r="B97" s="44">
        <v>0.18556700000000001</v>
      </c>
      <c r="C97" s="44">
        <v>0.16981099999999999</v>
      </c>
      <c r="D97" s="45">
        <v>18042.599999999999</v>
      </c>
      <c r="E97" s="45">
        <v>3063.8</v>
      </c>
      <c r="F97" s="46">
        <v>3.98</v>
      </c>
      <c r="G97" s="6" t="s">
        <v>9</v>
      </c>
      <c r="H97" s="6">
        <v>90</v>
      </c>
      <c r="I97" s="44">
        <v>0.14510899999999999</v>
      </c>
      <c r="J97" s="44">
        <v>0.135293</v>
      </c>
      <c r="K97" s="45">
        <v>30102.1</v>
      </c>
      <c r="L97" s="45">
        <v>4072.6</v>
      </c>
      <c r="M97" s="46">
        <v>4.6100000000000003</v>
      </c>
    </row>
    <row r="98" spans="1:13" x14ac:dyDescent="0.35">
      <c r="A98" s="6">
        <v>91</v>
      </c>
      <c r="B98" s="44">
        <v>0.22500000000000001</v>
      </c>
      <c r="C98" s="44">
        <v>0.20224700000000001</v>
      </c>
      <c r="D98" s="45">
        <v>14978.8</v>
      </c>
      <c r="E98" s="45">
        <v>3029.4</v>
      </c>
      <c r="F98" s="46">
        <v>3.69</v>
      </c>
      <c r="G98" s="6" t="s">
        <v>9</v>
      </c>
      <c r="H98" s="6">
        <v>91</v>
      </c>
      <c r="I98" s="44">
        <v>0.16167999999999999</v>
      </c>
      <c r="J98" s="44">
        <v>0.149588</v>
      </c>
      <c r="K98" s="45">
        <v>26029.5</v>
      </c>
      <c r="L98" s="45">
        <v>3893.7</v>
      </c>
      <c r="M98" s="46">
        <v>4.26</v>
      </c>
    </row>
    <row r="99" spans="1:13" x14ac:dyDescent="0.35">
      <c r="A99" s="6">
        <v>92</v>
      </c>
      <c r="B99" s="44">
        <v>0.22</v>
      </c>
      <c r="C99" s="44">
        <v>0.19819800000000001</v>
      </c>
      <c r="D99" s="45">
        <v>11949.4</v>
      </c>
      <c r="E99" s="45">
        <v>2368.3000000000002</v>
      </c>
      <c r="F99" s="46">
        <v>3.5</v>
      </c>
      <c r="G99" s="6" t="s">
        <v>9</v>
      </c>
      <c r="H99" s="6">
        <v>92</v>
      </c>
      <c r="I99" s="44">
        <v>0.19519</v>
      </c>
      <c r="J99" s="44">
        <v>0.17783399999999999</v>
      </c>
      <c r="K99" s="45">
        <v>22135.8</v>
      </c>
      <c r="L99" s="45">
        <v>3936.5</v>
      </c>
      <c r="M99" s="46">
        <v>3.92</v>
      </c>
    </row>
    <row r="100" spans="1:13" x14ac:dyDescent="0.35">
      <c r="A100" s="6">
        <v>93</v>
      </c>
      <c r="B100" s="44">
        <v>0.3</v>
      </c>
      <c r="C100" s="44">
        <v>0.26086999999999999</v>
      </c>
      <c r="D100" s="45">
        <v>9581</v>
      </c>
      <c r="E100" s="45">
        <v>2499.4</v>
      </c>
      <c r="F100" s="46">
        <v>3.24</v>
      </c>
      <c r="G100" s="6" t="s">
        <v>9</v>
      </c>
      <c r="H100" s="6">
        <v>93</v>
      </c>
      <c r="I100" s="44">
        <v>0.19492499999999999</v>
      </c>
      <c r="J100" s="44">
        <v>0.17761399999999999</v>
      </c>
      <c r="K100" s="45">
        <v>18199.3</v>
      </c>
      <c r="L100" s="45">
        <v>3232.5</v>
      </c>
      <c r="M100" s="46">
        <v>3.66</v>
      </c>
    </row>
    <row r="101" spans="1:13" x14ac:dyDescent="0.35">
      <c r="A101" s="6">
        <v>94</v>
      </c>
      <c r="B101" s="44">
        <v>0.19101099999999999</v>
      </c>
      <c r="C101" s="44">
        <v>0.17435899999999999</v>
      </c>
      <c r="D101" s="45">
        <v>7081.6</v>
      </c>
      <c r="E101" s="45">
        <v>1234.7</v>
      </c>
      <c r="F101" s="46">
        <v>3.2</v>
      </c>
      <c r="G101" s="6" t="s">
        <v>9</v>
      </c>
      <c r="H101" s="6">
        <v>94</v>
      </c>
      <c r="I101" s="44">
        <v>0.228018</v>
      </c>
      <c r="J101" s="44">
        <v>0.204682</v>
      </c>
      <c r="K101" s="45">
        <v>14966.9</v>
      </c>
      <c r="L101" s="45">
        <v>3063.5</v>
      </c>
      <c r="M101" s="46">
        <v>3.34</v>
      </c>
    </row>
    <row r="102" spans="1:13" x14ac:dyDescent="0.35">
      <c r="A102" s="6">
        <v>95</v>
      </c>
      <c r="B102" s="44">
        <v>0.287582</v>
      </c>
      <c r="C102" s="44">
        <v>0.25142900000000001</v>
      </c>
      <c r="D102" s="45">
        <v>5846.9</v>
      </c>
      <c r="E102" s="45">
        <v>1470.1</v>
      </c>
      <c r="F102" s="46">
        <v>2.77</v>
      </c>
      <c r="G102" s="6" t="s">
        <v>9</v>
      </c>
      <c r="H102" s="6">
        <v>95</v>
      </c>
      <c r="I102" s="44">
        <v>0.24543599999999999</v>
      </c>
      <c r="J102" s="44">
        <v>0.218609</v>
      </c>
      <c r="K102" s="45">
        <v>11903.4</v>
      </c>
      <c r="L102" s="45">
        <v>2602.1999999999998</v>
      </c>
      <c r="M102" s="46">
        <v>3.07</v>
      </c>
    </row>
    <row r="103" spans="1:13" x14ac:dyDescent="0.35">
      <c r="A103" s="6">
        <v>96</v>
      </c>
      <c r="B103" s="44">
        <v>0.30693100000000001</v>
      </c>
      <c r="C103" s="44">
        <v>0.266094</v>
      </c>
      <c r="D103" s="45">
        <v>4376.8</v>
      </c>
      <c r="E103" s="45">
        <v>1164.5999999999999</v>
      </c>
      <c r="F103" s="46">
        <v>2.54</v>
      </c>
      <c r="G103" s="6" t="s">
        <v>9</v>
      </c>
      <c r="H103" s="6">
        <v>96</v>
      </c>
      <c r="I103" s="44">
        <v>0.260241</v>
      </c>
      <c r="J103" s="44">
        <v>0.23027700000000001</v>
      </c>
      <c r="K103" s="45">
        <v>9301.2000000000007</v>
      </c>
      <c r="L103" s="45">
        <v>2141.9</v>
      </c>
      <c r="M103" s="46">
        <v>2.79</v>
      </c>
    </row>
    <row r="104" spans="1:13" x14ac:dyDescent="0.35">
      <c r="A104" s="6">
        <v>97</v>
      </c>
      <c r="B104" s="44">
        <v>0.375</v>
      </c>
      <c r="C104" s="44">
        <v>0.31578899999999999</v>
      </c>
      <c r="D104" s="45">
        <v>3212.2</v>
      </c>
      <c r="E104" s="45">
        <v>1014.4</v>
      </c>
      <c r="F104" s="46">
        <v>2.27</v>
      </c>
      <c r="G104" s="6" t="s">
        <v>9</v>
      </c>
      <c r="H104" s="6">
        <v>97</v>
      </c>
      <c r="I104" s="44">
        <v>0.36363600000000001</v>
      </c>
      <c r="J104" s="44">
        <v>0.30769200000000002</v>
      </c>
      <c r="K104" s="45">
        <v>7159.4</v>
      </c>
      <c r="L104" s="45">
        <v>2202.9</v>
      </c>
      <c r="M104" s="46">
        <v>2.4700000000000002</v>
      </c>
    </row>
    <row r="105" spans="1:13" x14ac:dyDescent="0.35">
      <c r="A105" s="6">
        <v>98</v>
      </c>
      <c r="B105" s="44">
        <v>0.35135100000000002</v>
      </c>
      <c r="C105" s="44">
        <v>0.29885099999999998</v>
      </c>
      <c r="D105" s="45">
        <v>2197.8000000000002</v>
      </c>
      <c r="E105" s="45">
        <v>656.8</v>
      </c>
      <c r="F105" s="46">
        <v>2.09</v>
      </c>
      <c r="G105" s="6" t="s">
        <v>9</v>
      </c>
      <c r="H105" s="6">
        <v>98</v>
      </c>
      <c r="I105" s="44">
        <v>0.37272699999999997</v>
      </c>
      <c r="J105" s="44">
        <v>0.31417600000000001</v>
      </c>
      <c r="K105" s="45">
        <v>4956.5</v>
      </c>
      <c r="L105" s="45">
        <v>1557.2</v>
      </c>
      <c r="M105" s="46">
        <v>2.35</v>
      </c>
    </row>
    <row r="106" spans="1:13" x14ac:dyDescent="0.35">
      <c r="A106" s="6">
        <v>99</v>
      </c>
      <c r="B106" s="44">
        <v>0.466667</v>
      </c>
      <c r="C106" s="44">
        <v>0.37837799999999999</v>
      </c>
      <c r="D106" s="45">
        <v>1541</v>
      </c>
      <c r="E106" s="45">
        <v>583.1</v>
      </c>
      <c r="F106" s="46">
        <v>1.77</v>
      </c>
      <c r="G106" s="6" t="s">
        <v>9</v>
      </c>
      <c r="H106" s="6">
        <v>99</v>
      </c>
      <c r="I106" s="44">
        <v>0.49206299999999997</v>
      </c>
      <c r="J106" s="44">
        <v>0.39490399999999998</v>
      </c>
      <c r="K106" s="45">
        <v>3399.3</v>
      </c>
      <c r="L106" s="45">
        <v>1342.4</v>
      </c>
      <c r="M106" s="46">
        <v>2.19</v>
      </c>
    </row>
    <row r="107" spans="1:13" x14ac:dyDescent="0.35">
      <c r="A107" s="6">
        <v>100</v>
      </c>
      <c r="B107" s="6">
        <v>0.6</v>
      </c>
      <c r="C107" s="6">
        <v>0.461538</v>
      </c>
      <c r="D107" s="6">
        <v>957.9</v>
      </c>
      <c r="E107" s="6">
        <v>442.1</v>
      </c>
      <c r="F107" s="6">
        <v>1.54</v>
      </c>
      <c r="G107" s="6" t="s">
        <v>9</v>
      </c>
      <c r="H107" s="6">
        <v>100</v>
      </c>
      <c r="I107" s="6">
        <v>0.33707900000000002</v>
      </c>
      <c r="J107" s="6">
        <v>0.288462</v>
      </c>
      <c r="K107" s="6">
        <v>2056.9</v>
      </c>
      <c r="L107" s="6">
        <v>593.29999999999995</v>
      </c>
      <c r="M107" s="6">
        <v>2.29</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5.8659999999999997E-3</v>
      </c>
      <c r="C7" s="44">
        <v>5.849E-3</v>
      </c>
      <c r="D7" s="45">
        <v>100000</v>
      </c>
      <c r="E7" s="45">
        <v>584.9</v>
      </c>
      <c r="F7" s="46">
        <v>77.16</v>
      </c>
      <c r="G7" s="6" t="s">
        <v>9</v>
      </c>
      <c r="H7" s="6">
        <v>0</v>
      </c>
      <c r="I7" s="44">
        <v>5.6360000000000004E-3</v>
      </c>
      <c r="J7" s="44">
        <v>5.62E-3</v>
      </c>
      <c r="K7" s="45">
        <v>100000</v>
      </c>
      <c r="L7" s="45">
        <v>562</v>
      </c>
      <c r="M7" s="46">
        <v>81.709999999999994</v>
      </c>
    </row>
    <row r="8" spans="1:13" x14ac:dyDescent="0.35">
      <c r="A8" s="6">
        <v>1</v>
      </c>
      <c r="B8" s="44">
        <v>3.8200000000000002E-4</v>
      </c>
      <c r="C8" s="44">
        <v>3.8200000000000002E-4</v>
      </c>
      <c r="D8" s="45">
        <v>99415.1</v>
      </c>
      <c r="E8" s="45">
        <v>37.9</v>
      </c>
      <c r="F8" s="46">
        <v>76.61</v>
      </c>
      <c r="G8" s="6" t="s">
        <v>9</v>
      </c>
      <c r="H8" s="6">
        <v>1</v>
      </c>
      <c r="I8" s="44">
        <v>1.6100000000000001E-4</v>
      </c>
      <c r="J8" s="44">
        <v>1.6100000000000001E-4</v>
      </c>
      <c r="K8" s="45">
        <v>99438</v>
      </c>
      <c r="L8" s="45">
        <v>16.100000000000001</v>
      </c>
      <c r="M8" s="46">
        <v>81.17</v>
      </c>
    </row>
    <row r="9" spans="1:13" x14ac:dyDescent="0.35">
      <c r="A9" s="6">
        <v>2</v>
      </c>
      <c r="B9" s="44">
        <v>3.8200000000000002E-4</v>
      </c>
      <c r="C9" s="44">
        <v>3.8200000000000002E-4</v>
      </c>
      <c r="D9" s="45">
        <v>99377.2</v>
      </c>
      <c r="E9" s="45">
        <v>38</v>
      </c>
      <c r="F9" s="46">
        <v>75.64</v>
      </c>
      <c r="G9" s="6" t="s">
        <v>9</v>
      </c>
      <c r="H9" s="6">
        <v>2</v>
      </c>
      <c r="I9" s="44">
        <v>1.6000000000000001E-4</v>
      </c>
      <c r="J9" s="44">
        <v>1.6000000000000001E-4</v>
      </c>
      <c r="K9" s="45">
        <v>99422</v>
      </c>
      <c r="L9" s="45">
        <v>15.9</v>
      </c>
      <c r="M9" s="46">
        <v>80.19</v>
      </c>
    </row>
    <row r="10" spans="1:13" x14ac:dyDescent="0.35">
      <c r="A10" s="6">
        <v>3</v>
      </c>
      <c r="B10" s="44">
        <v>1.6000000000000001E-4</v>
      </c>
      <c r="C10" s="44">
        <v>1.6000000000000001E-4</v>
      </c>
      <c r="D10" s="45">
        <v>99339.199999999997</v>
      </c>
      <c r="E10" s="45">
        <v>15.9</v>
      </c>
      <c r="F10" s="46">
        <v>74.67</v>
      </c>
      <c r="G10" s="6" t="s">
        <v>9</v>
      </c>
      <c r="H10" s="6">
        <v>3</v>
      </c>
      <c r="I10" s="44">
        <v>8.5000000000000006E-5</v>
      </c>
      <c r="J10" s="44">
        <v>8.5000000000000006E-5</v>
      </c>
      <c r="K10" s="45">
        <v>99406.1</v>
      </c>
      <c r="L10" s="45">
        <v>8.4</v>
      </c>
      <c r="M10" s="46">
        <v>79.2</v>
      </c>
    </row>
    <row r="11" spans="1:13" x14ac:dyDescent="0.35">
      <c r="A11" s="6">
        <v>4</v>
      </c>
      <c r="B11" s="44">
        <v>0</v>
      </c>
      <c r="C11" s="44">
        <v>0</v>
      </c>
      <c r="D11" s="45">
        <v>99323.3</v>
      </c>
      <c r="E11" s="45">
        <v>0</v>
      </c>
      <c r="F11" s="46">
        <v>73.680000000000007</v>
      </c>
      <c r="G11" s="6" t="s">
        <v>9</v>
      </c>
      <c r="H11" s="6">
        <v>4</v>
      </c>
      <c r="I11" s="44">
        <v>1.76E-4</v>
      </c>
      <c r="J11" s="44">
        <v>1.76E-4</v>
      </c>
      <c r="K11" s="45">
        <v>99397.6</v>
      </c>
      <c r="L11" s="45">
        <v>17.5</v>
      </c>
      <c r="M11" s="46">
        <v>78.209999999999994</v>
      </c>
    </row>
    <row r="12" spans="1:13" x14ac:dyDescent="0.35">
      <c r="A12" s="6">
        <v>5</v>
      </c>
      <c r="B12" s="44">
        <v>0</v>
      </c>
      <c r="C12" s="44">
        <v>0</v>
      </c>
      <c r="D12" s="45">
        <v>99323.3</v>
      </c>
      <c r="E12" s="45">
        <v>0</v>
      </c>
      <c r="F12" s="46">
        <v>72.680000000000007</v>
      </c>
      <c r="G12" s="6" t="s">
        <v>9</v>
      </c>
      <c r="H12" s="6">
        <v>5</v>
      </c>
      <c r="I12" s="44">
        <v>0</v>
      </c>
      <c r="J12" s="44">
        <v>0</v>
      </c>
      <c r="K12" s="45">
        <v>99380.1</v>
      </c>
      <c r="L12" s="45">
        <v>0</v>
      </c>
      <c r="M12" s="46">
        <v>77.22</v>
      </c>
    </row>
    <row r="13" spans="1:13" x14ac:dyDescent="0.35">
      <c r="A13" s="6">
        <v>6</v>
      </c>
      <c r="B13" s="44">
        <v>3.4600000000000001E-4</v>
      </c>
      <c r="C13" s="44">
        <v>3.4600000000000001E-4</v>
      </c>
      <c r="D13" s="45">
        <v>99323.3</v>
      </c>
      <c r="E13" s="45">
        <v>34.4</v>
      </c>
      <c r="F13" s="46">
        <v>71.680000000000007</v>
      </c>
      <c r="G13" s="6" t="s">
        <v>9</v>
      </c>
      <c r="H13" s="6">
        <v>6</v>
      </c>
      <c r="I13" s="44">
        <v>9.2E-5</v>
      </c>
      <c r="J13" s="44">
        <v>9.2E-5</v>
      </c>
      <c r="K13" s="45">
        <v>99380.1</v>
      </c>
      <c r="L13" s="45">
        <v>9.1999999999999993</v>
      </c>
      <c r="M13" s="46">
        <v>76.22</v>
      </c>
    </row>
    <row r="14" spans="1:13" x14ac:dyDescent="0.35">
      <c r="A14" s="6">
        <v>7</v>
      </c>
      <c r="B14" s="44">
        <v>8.8999999999999995E-5</v>
      </c>
      <c r="C14" s="44">
        <v>8.8999999999999995E-5</v>
      </c>
      <c r="D14" s="45">
        <v>99288.9</v>
      </c>
      <c r="E14" s="45">
        <v>8.9</v>
      </c>
      <c r="F14" s="46">
        <v>70.7</v>
      </c>
      <c r="G14" s="6" t="s">
        <v>9</v>
      </c>
      <c r="H14" s="6">
        <v>7</v>
      </c>
      <c r="I14" s="44">
        <v>9.3999999999999994E-5</v>
      </c>
      <c r="J14" s="44">
        <v>9.3999999999999994E-5</v>
      </c>
      <c r="K14" s="45">
        <v>99371</v>
      </c>
      <c r="L14" s="45">
        <v>9.3000000000000007</v>
      </c>
      <c r="M14" s="46">
        <v>75.23</v>
      </c>
    </row>
    <row r="15" spans="1:13" x14ac:dyDescent="0.35">
      <c r="A15" s="6">
        <v>8</v>
      </c>
      <c r="B15" s="44">
        <v>8.8999999999999995E-5</v>
      </c>
      <c r="C15" s="44">
        <v>8.8999999999999995E-5</v>
      </c>
      <c r="D15" s="45">
        <v>99280</v>
      </c>
      <c r="E15" s="45">
        <v>8.9</v>
      </c>
      <c r="F15" s="46">
        <v>69.709999999999994</v>
      </c>
      <c r="G15" s="6" t="s">
        <v>9</v>
      </c>
      <c r="H15" s="6">
        <v>8</v>
      </c>
      <c r="I15" s="44">
        <v>0</v>
      </c>
      <c r="J15" s="44">
        <v>0</v>
      </c>
      <c r="K15" s="45">
        <v>99361.600000000006</v>
      </c>
      <c r="L15" s="45">
        <v>0</v>
      </c>
      <c r="M15" s="46">
        <v>74.239999999999995</v>
      </c>
    </row>
    <row r="16" spans="1:13" x14ac:dyDescent="0.35">
      <c r="A16" s="6">
        <v>9</v>
      </c>
      <c r="B16" s="44">
        <v>0</v>
      </c>
      <c r="C16" s="44">
        <v>0</v>
      </c>
      <c r="D16" s="45">
        <v>99271.2</v>
      </c>
      <c r="E16" s="45">
        <v>0</v>
      </c>
      <c r="F16" s="46">
        <v>68.72</v>
      </c>
      <c r="G16" s="6" t="s">
        <v>9</v>
      </c>
      <c r="H16" s="6">
        <v>9</v>
      </c>
      <c r="I16" s="44">
        <v>1.8599999999999999E-4</v>
      </c>
      <c r="J16" s="44">
        <v>1.8599999999999999E-4</v>
      </c>
      <c r="K16" s="45">
        <v>99361.600000000006</v>
      </c>
      <c r="L16" s="45">
        <v>18.5</v>
      </c>
      <c r="M16" s="46">
        <v>73.239999999999995</v>
      </c>
    </row>
    <row r="17" spans="1:13" x14ac:dyDescent="0.35">
      <c r="A17" s="6">
        <v>10</v>
      </c>
      <c r="B17" s="44">
        <v>1.6699999999999999E-4</v>
      </c>
      <c r="C17" s="44">
        <v>1.6699999999999999E-4</v>
      </c>
      <c r="D17" s="45">
        <v>99271.2</v>
      </c>
      <c r="E17" s="45">
        <v>16.600000000000001</v>
      </c>
      <c r="F17" s="46">
        <v>67.72</v>
      </c>
      <c r="G17" s="6" t="s">
        <v>9</v>
      </c>
      <c r="H17" s="6">
        <v>10</v>
      </c>
      <c r="I17" s="44">
        <v>1.8100000000000001E-4</v>
      </c>
      <c r="J17" s="44">
        <v>1.8100000000000001E-4</v>
      </c>
      <c r="K17" s="45">
        <v>99343.2</v>
      </c>
      <c r="L17" s="45">
        <v>18</v>
      </c>
      <c r="M17" s="46">
        <v>72.25</v>
      </c>
    </row>
    <row r="18" spans="1:13" x14ac:dyDescent="0.35">
      <c r="A18" s="6">
        <v>11</v>
      </c>
      <c r="B18" s="44">
        <v>0</v>
      </c>
      <c r="C18" s="44">
        <v>0</v>
      </c>
      <c r="D18" s="45">
        <v>99254.6</v>
      </c>
      <c r="E18" s="45">
        <v>0</v>
      </c>
      <c r="F18" s="46">
        <v>66.73</v>
      </c>
      <c r="G18" s="6" t="s">
        <v>9</v>
      </c>
      <c r="H18" s="6">
        <v>11</v>
      </c>
      <c r="I18" s="44">
        <v>1.7100000000000001E-4</v>
      </c>
      <c r="J18" s="44">
        <v>1.7100000000000001E-4</v>
      </c>
      <c r="K18" s="45">
        <v>99325.2</v>
      </c>
      <c r="L18" s="45">
        <v>17</v>
      </c>
      <c r="M18" s="46">
        <v>71.260000000000005</v>
      </c>
    </row>
    <row r="19" spans="1:13" x14ac:dyDescent="0.35">
      <c r="A19" s="6">
        <v>12</v>
      </c>
      <c r="B19" s="44">
        <v>2.41E-4</v>
      </c>
      <c r="C19" s="44">
        <v>2.41E-4</v>
      </c>
      <c r="D19" s="45">
        <v>99254.6</v>
      </c>
      <c r="E19" s="45">
        <v>23.9</v>
      </c>
      <c r="F19" s="46">
        <v>65.73</v>
      </c>
      <c r="G19" s="6" t="s">
        <v>9</v>
      </c>
      <c r="H19" s="6">
        <v>12</v>
      </c>
      <c r="I19" s="44">
        <v>8.3999999999999995E-5</v>
      </c>
      <c r="J19" s="44">
        <v>8.3999999999999995E-5</v>
      </c>
      <c r="K19" s="45">
        <v>99308.2</v>
      </c>
      <c r="L19" s="45">
        <v>8.4</v>
      </c>
      <c r="M19" s="46">
        <v>70.27</v>
      </c>
    </row>
    <row r="20" spans="1:13" x14ac:dyDescent="0.35">
      <c r="A20" s="6">
        <v>13</v>
      </c>
      <c r="B20" s="44">
        <v>0</v>
      </c>
      <c r="C20" s="44">
        <v>0</v>
      </c>
      <c r="D20" s="45">
        <v>99230.7</v>
      </c>
      <c r="E20" s="45">
        <v>0</v>
      </c>
      <c r="F20" s="46">
        <v>64.739999999999995</v>
      </c>
      <c r="G20" s="6" t="s">
        <v>9</v>
      </c>
      <c r="H20" s="6">
        <v>13</v>
      </c>
      <c r="I20" s="44">
        <v>0</v>
      </c>
      <c r="J20" s="44">
        <v>0</v>
      </c>
      <c r="K20" s="45">
        <v>99299.9</v>
      </c>
      <c r="L20" s="45">
        <v>0</v>
      </c>
      <c r="M20" s="46">
        <v>69.28</v>
      </c>
    </row>
    <row r="21" spans="1:13" x14ac:dyDescent="0.35">
      <c r="A21" s="6">
        <v>14</v>
      </c>
      <c r="B21" s="44">
        <v>1.5799999999999999E-4</v>
      </c>
      <c r="C21" s="44">
        <v>1.5799999999999999E-4</v>
      </c>
      <c r="D21" s="45">
        <v>99230.7</v>
      </c>
      <c r="E21" s="45">
        <v>15.7</v>
      </c>
      <c r="F21" s="46">
        <v>63.74</v>
      </c>
      <c r="G21" s="6" t="s">
        <v>9</v>
      </c>
      <c r="H21" s="6">
        <v>14</v>
      </c>
      <c r="I21" s="44">
        <v>3.3700000000000001E-4</v>
      </c>
      <c r="J21" s="44">
        <v>3.3700000000000001E-4</v>
      </c>
      <c r="K21" s="45">
        <v>99299.9</v>
      </c>
      <c r="L21" s="45">
        <v>33.4</v>
      </c>
      <c r="M21" s="46">
        <v>68.28</v>
      </c>
    </row>
    <row r="22" spans="1:13" x14ac:dyDescent="0.35">
      <c r="A22" s="6">
        <v>15</v>
      </c>
      <c r="B22" s="44">
        <v>5.4900000000000001E-4</v>
      </c>
      <c r="C22" s="44">
        <v>5.4900000000000001E-4</v>
      </c>
      <c r="D22" s="45">
        <v>99215</v>
      </c>
      <c r="E22" s="45">
        <v>54.5</v>
      </c>
      <c r="F22" s="46">
        <v>62.75</v>
      </c>
      <c r="G22" s="6" t="s">
        <v>9</v>
      </c>
      <c r="H22" s="6">
        <v>15</v>
      </c>
      <c r="I22" s="44">
        <v>1.66E-4</v>
      </c>
      <c r="J22" s="44">
        <v>1.66E-4</v>
      </c>
      <c r="K22" s="45">
        <v>99266.4</v>
      </c>
      <c r="L22" s="45">
        <v>16.5</v>
      </c>
      <c r="M22" s="46">
        <v>67.3</v>
      </c>
    </row>
    <row r="23" spans="1:13" x14ac:dyDescent="0.35">
      <c r="A23" s="6">
        <v>16</v>
      </c>
      <c r="B23" s="44">
        <v>2.3499999999999999E-4</v>
      </c>
      <c r="C23" s="44">
        <v>2.3499999999999999E-4</v>
      </c>
      <c r="D23" s="45">
        <v>99160.5</v>
      </c>
      <c r="E23" s="45">
        <v>23.3</v>
      </c>
      <c r="F23" s="46">
        <v>61.79</v>
      </c>
      <c r="G23" s="6" t="s">
        <v>9</v>
      </c>
      <c r="H23" s="6">
        <v>16</v>
      </c>
      <c r="I23" s="44">
        <v>3.2299999999999999E-4</v>
      </c>
      <c r="J23" s="44">
        <v>3.2299999999999999E-4</v>
      </c>
      <c r="K23" s="45">
        <v>99250</v>
      </c>
      <c r="L23" s="45">
        <v>32</v>
      </c>
      <c r="M23" s="46">
        <v>66.31</v>
      </c>
    </row>
    <row r="24" spans="1:13" x14ac:dyDescent="0.35">
      <c r="A24" s="6">
        <v>17</v>
      </c>
      <c r="B24" s="44">
        <v>3.9300000000000001E-4</v>
      </c>
      <c r="C24" s="44">
        <v>3.9300000000000001E-4</v>
      </c>
      <c r="D24" s="45">
        <v>99137.3</v>
      </c>
      <c r="E24" s="45">
        <v>39</v>
      </c>
      <c r="F24" s="46">
        <v>60.8</v>
      </c>
      <c r="G24" s="6" t="s">
        <v>9</v>
      </c>
      <c r="H24" s="6">
        <v>17</v>
      </c>
      <c r="I24" s="44">
        <v>2.42E-4</v>
      </c>
      <c r="J24" s="44">
        <v>2.42E-4</v>
      </c>
      <c r="K24" s="45">
        <v>99217.9</v>
      </c>
      <c r="L24" s="45">
        <v>24</v>
      </c>
      <c r="M24" s="46">
        <v>65.33</v>
      </c>
    </row>
    <row r="25" spans="1:13" x14ac:dyDescent="0.35">
      <c r="A25" s="6">
        <v>18</v>
      </c>
      <c r="B25" s="44">
        <v>9.1600000000000004E-4</v>
      </c>
      <c r="C25" s="44">
        <v>9.1600000000000004E-4</v>
      </c>
      <c r="D25" s="45">
        <v>99098.3</v>
      </c>
      <c r="E25" s="45">
        <v>90.7</v>
      </c>
      <c r="F25" s="46">
        <v>59.83</v>
      </c>
      <c r="G25" s="6" t="s">
        <v>9</v>
      </c>
      <c r="H25" s="6">
        <v>18</v>
      </c>
      <c r="I25" s="44">
        <v>2.4000000000000001E-4</v>
      </c>
      <c r="J25" s="44">
        <v>2.4000000000000001E-4</v>
      </c>
      <c r="K25" s="45">
        <v>99193.9</v>
      </c>
      <c r="L25" s="45">
        <v>23.8</v>
      </c>
      <c r="M25" s="46">
        <v>64.349999999999994</v>
      </c>
    </row>
    <row r="26" spans="1:13" x14ac:dyDescent="0.35">
      <c r="A26" s="6">
        <v>19</v>
      </c>
      <c r="B26" s="44">
        <v>1.372E-3</v>
      </c>
      <c r="C26" s="44">
        <v>1.371E-3</v>
      </c>
      <c r="D26" s="45">
        <v>99007.5</v>
      </c>
      <c r="E26" s="45">
        <v>135.80000000000001</v>
      </c>
      <c r="F26" s="46">
        <v>58.88</v>
      </c>
      <c r="G26" s="6" t="s">
        <v>9</v>
      </c>
      <c r="H26" s="6">
        <v>19</v>
      </c>
      <c r="I26" s="44">
        <v>4.8200000000000001E-4</v>
      </c>
      <c r="J26" s="44">
        <v>4.8200000000000001E-4</v>
      </c>
      <c r="K26" s="45">
        <v>99170.1</v>
      </c>
      <c r="L26" s="45">
        <v>47.8</v>
      </c>
      <c r="M26" s="46">
        <v>63.37</v>
      </c>
    </row>
    <row r="27" spans="1:13" x14ac:dyDescent="0.35">
      <c r="A27" s="6">
        <v>20</v>
      </c>
      <c r="B27" s="44">
        <v>1.2650000000000001E-3</v>
      </c>
      <c r="C27" s="44">
        <v>1.2639999999999999E-3</v>
      </c>
      <c r="D27" s="45">
        <v>98871.7</v>
      </c>
      <c r="E27" s="45">
        <v>125</v>
      </c>
      <c r="F27" s="46">
        <v>57.96</v>
      </c>
      <c r="G27" s="6" t="s">
        <v>9</v>
      </c>
      <c r="H27" s="6">
        <v>20</v>
      </c>
      <c r="I27" s="44">
        <v>6.6299999999999996E-4</v>
      </c>
      <c r="J27" s="44">
        <v>6.6299999999999996E-4</v>
      </c>
      <c r="K27" s="45">
        <v>99122.3</v>
      </c>
      <c r="L27" s="45">
        <v>65.7</v>
      </c>
      <c r="M27" s="46">
        <v>62.4</v>
      </c>
    </row>
    <row r="28" spans="1:13" x14ac:dyDescent="0.35">
      <c r="A28" s="6">
        <v>21</v>
      </c>
      <c r="B28" s="44">
        <v>1.573E-3</v>
      </c>
      <c r="C28" s="44">
        <v>1.572E-3</v>
      </c>
      <c r="D28" s="45">
        <v>98746.8</v>
      </c>
      <c r="E28" s="45">
        <v>155.19999999999999</v>
      </c>
      <c r="F28" s="46">
        <v>57.03</v>
      </c>
      <c r="G28" s="6" t="s">
        <v>9</v>
      </c>
      <c r="H28" s="6">
        <v>21</v>
      </c>
      <c r="I28" s="44">
        <v>8.1899999999999996E-4</v>
      </c>
      <c r="J28" s="44">
        <v>8.1899999999999996E-4</v>
      </c>
      <c r="K28" s="45">
        <v>99056.6</v>
      </c>
      <c r="L28" s="45">
        <v>81.099999999999994</v>
      </c>
      <c r="M28" s="46">
        <v>61.44</v>
      </c>
    </row>
    <row r="29" spans="1:13" x14ac:dyDescent="0.35">
      <c r="A29" s="6">
        <v>22</v>
      </c>
      <c r="B29" s="44">
        <v>7.8399999999999997E-4</v>
      </c>
      <c r="C29" s="44">
        <v>7.8399999999999997E-4</v>
      </c>
      <c r="D29" s="45">
        <v>98591.6</v>
      </c>
      <c r="E29" s="45">
        <v>77.3</v>
      </c>
      <c r="F29" s="46">
        <v>56.12</v>
      </c>
      <c r="G29" s="6" t="s">
        <v>9</v>
      </c>
      <c r="H29" s="6">
        <v>22</v>
      </c>
      <c r="I29" s="44">
        <v>2.3900000000000001E-4</v>
      </c>
      <c r="J29" s="44">
        <v>2.3900000000000001E-4</v>
      </c>
      <c r="K29" s="45">
        <v>98975.4</v>
      </c>
      <c r="L29" s="45">
        <v>23.6</v>
      </c>
      <c r="M29" s="46">
        <v>60.49</v>
      </c>
    </row>
    <row r="30" spans="1:13" x14ac:dyDescent="0.35">
      <c r="A30" s="6">
        <v>23</v>
      </c>
      <c r="B30" s="44">
        <v>1.397E-3</v>
      </c>
      <c r="C30" s="44">
        <v>1.3960000000000001E-3</v>
      </c>
      <c r="D30" s="45">
        <v>98514.3</v>
      </c>
      <c r="E30" s="45">
        <v>137.5</v>
      </c>
      <c r="F30" s="46">
        <v>55.17</v>
      </c>
      <c r="G30" s="6" t="s">
        <v>9</v>
      </c>
      <c r="H30" s="6">
        <v>23</v>
      </c>
      <c r="I30" s="44">
        <v>2.34E-4</v>
      </c>
      <c r="J30" s="44">
        <v>2.34E-4</v>
      </c>
      <c r="K30" s="45">
        <v>98951.8</v>
      </c>
      <c r="L30" s="45">
        <v>23.2</v>
      </c>
      <c r="M30" s="46">
        <v>59.5</v>
      </c>
    </row>
    <row r="31" spans="1:13" x14ac:dyDescent="0.35">
      <c r="A31" s="6">
        <v>24</v>
      </c>
      <c r="B31" s="44">
        <v>1.0200000000000001E-3</v>
      </c>
      <c r="C31" s="44">
        <v>1.0189999999999999E-3</v>
      </c>
      <c r="D31" s="45">
        <v>98376.8</v>
      </c>
      <c r="E31" s="45">
        <v>100.3</v>
      </c>
      <c r="F31" s="46">
        <v>54.24</v>
      </c>
      <c r="G31" s="6" t="s">
        <v>9</v>
      </c>
      <c r="H31" s="6">
        <v>24</v>
      </c>
      <c r="I31" s="44">
        <v>3.1100000000000002E-4</v>
      </c>
      <c r="J31" s="44">
        <v>3.1100000000000002E-4</v>
      </c>
      <c r="K31" s="45">
        <v>98928.6</v>
      </c>
      <c r="L31" s="45">
        <v>30.7</v>
      </c>
      <c r="M31" s="46">
        <v>58.52</v>
      </c>
    </row>
    <row r="32" spans="1:13" x14ac:dyDescent="0.35">
      <c r="A32" s="6">
        <v>25</v>
      </c>
      <c r="B32" s="44">
        <v>1.178E-3</v>
      </c>
      <c r="C32" s="44">
        <v>1.178E-3</v>
      </c>
      <c r="D32" s="45">
        <v>98276.5</v>
      </c>
      <c r="E32" s="45">
        <v>115.7</v>
      </c>
      <c r="F32" s="46">
        <v>53.3</v>
      </c>
      <c r="G32" s="6" t="s">
        <v>9</v>
      </c>
      <c r="H32" s="6">
        <v>25</v>
      </c>
      <c r="I32" s="44">
        <v>0</v>
      </c>
      <c r="J32" s="44">
        <v>0</v>
      </c>
      <c r="K32" s="45">
        <v>98897.9</v>
      </c>
      <c r="L32" s="45">
        <v>0</v>
      </c>
      <c r="M32" s="46">
        <v>57.53</v>
      </c>
    </row>
    <row r="33" spans="1:13" x14ac:dyDescent="0.35">
      <c r="A33" s="6">
        <v>26</v>
      </c>
      <c r="B33" s="44">
        <v>6.4400000000000004E-4</v>
      </c>
      <c r="C33" s="44">
        <v>6.4400000000000004E-4</v>
      </c>
      <c r="D33" s="45">
        <v>98160.8</v>
      </c>
      <c r="E33" s="45">
        <v>63.2</v>
      </c>
      <c r="F33" s="46">
        <v>52.36</v>
      </c>
      <c r="G33" s="6" t="s">
        <v>9</v>
      </c>
      <c r="H33" s="6">
        <v>26</v>
      </c>
      <c r="I33" s="44">
        <v>3.1300000000000002E-4</v>
      </c>
      <c r="J33" s="44">
        <v>3.1300000000000002E-4</v>
      </c>
      <c r="K33" s="45">
        <v>98897.9</v>
      </c>
      <c r="L33" s="45">
        <v>31</v>
      </c>
      <c r="M33" s="46">
        <v>56.53</v>
      </c>
    </row>
    <row r="34" spans="1:13" x14ac:dyDescent="0.35">
      <c r="A34" s="6">
        <v>27</v>
      </c>
      <c r="B34" s="44">
        <v>3.2600000000000001E-4</v>
      </c>
      <c r="C34" s="44">
        <v>3.2600000000000001E-4</v>
      </c>
      <c r="D34" s="45">
        <v>98097.600000000006</v>
      </c>
      <c r="E34" s="45">
        <v>32</v>
      </c>
      <c r="F34" s="46">
        <v>51.39</v>
      </c>
      <c r="G34" s="6" t="s">
        <v>9</v>
      </c>
      <c r="H34" s="6">
        <v>27</v>
      </c>
      <c r="I34" s="44">
        <v>3.9199999999999999E-4</v>
      </c>
      <c r="J34" s="44">
        <v>3.9199999999999999E-4</v>
      </c>
      <c r="K34" s="45">
        <v>98866.9</v>
      </c>
      <c r="L34" s="45">
        <v>38.799999999999997</v>
      </c>
      <c r="M34" s="46">
        <v>55.55</v>
      </c>
    </row>
    <row r="35" spans="1:13" x14ac:dyDescent="0.35">
      <c r="A35" s="6">
        <v>28</v>
      </c>
      <c r="B35" s="44">
        <v>9.8900000000000008E-4</v>
      </c>
      <c r="C35" s="44">
        <v>9.8900000000000008E-4</v>
      </c>
      <c r="D35" s="45">
        <v>98065.7</v>
      </c>
      <c r="E35" s="45">
        <v>97</v>
      </c>
      <c r="F35" s="46">
        <v>50.41</v>
      </c>
      <c r="G35" s="6" t="s">
        <v>9</v>
      </c>
      <c r="H35" s="6">
        <v>28</v>
      </c>
      <c r="I35" s="44">
        <v>3.9500000000000001E-4</v>
      </c>
      <c r="J35" s="44">
        <v>3.9500000000000001E-4</v>
      </c>
      <c r="K35" s="45">
        <v>98828.1</v>
      </c>
      <c r="L35" s="45">
        <v>39</v>
      </c>
      <c r="M35" s="46">
        <v>54.57</v>
      </c>
    </row>
    <row r="36" spans="1:13" x14ac:dyDescent="0.35">
      <c r="A36" s="6">
        <v>29</v>
      </c>
      <c r="B36" s="44">
        <v>1.052E-3</v>
      </c>
      <c r="C36" s="44">
        <v>1.052E-3</v>
      </c>
      <c r="D36" s="45">
        <v>97968.7</v>
      </c>
      <c r="E36" s="45">
        <v>103</v>
      </c>
      <c r="F36" s="46">
        <v>49.46</v>
      </c>
      <c r="G36" s="6" t="s">
        <v>9</v>
      </c>
      <c r="H36" s="6">
        <v>29</v>
      </c>
      <c r="I36" s="44">
        <v>3.0899999999999998E-4</v>
      </c>
      <c r="J36" s="44">
        <v>3.0899999999999998E-4</v>
      </c>
      <c r="K36" s="45">
        <v>98789.1</v>
      </c>
      <c r="L36" s="45">
        <v>30.6</v>
      </c>
      <c r="M36" s="46">
        <v>53.59</v>
      </c>
    </row>
    <row r="37" spans="1:13" x14ac:dyDescent="0.35">
      <c r="A37" s="6">
        <v>30</v>
      </c>
      <c r="B37" s="44">
        <v>1.449E-3</v>
      </c>
      <c r="C37" s="44">
        <v>1.4480000000000001E-3</v>
      </c>
      <c r="D37" s="45">
        <v>97865.7</v>
      </c>
      <c r="E37" s="45">
        <v>141.69999999999999</v>
      </c>
      <c r="F37" s="46">
        <v>48.51</v>
      </c>
      <c r="G37" s="6" t="s">
        <v>9</v>
      </c>
      <c r="H37" s="6">
        <v>30</v>
      </c>
      <c r="I37" s="44">
        <v>4.6500000000000003E-4</v>
      </c>
      <c r="J37" s="44">
        <v>4.6500000000000003E-4</v>
      </c>
      <c r="K37" s="45">
        <v>98758.5</v>
      </c>
      <c r="L37" s="45">
        <v>45.9</v>
      </c>
      <c r="M37" s="46">
        <v>52.61</v>
      </c>
    </row>
    <row r="38" spans="1:13" x14ac:dyDescent="0.35">
      <c r="A38" s="6">
        <v>31</v>
      </c>
      <c r="B38" s="44">
        <v>8.61E-4</v>
      </c>
      <c r="C38" s="44">
        <v>8.61E-4</v>
      </c>
      <c r="D38" s="45">
        <v>97724</v>
      </c>
      <c r="E38" s="45">
        <v>84.1</v>
      </c>
      <c r="F38" s="46">
        <v>47.58</v>
      </c>
      <c r="G38" s="6" t="s">
        <v>9</v>
      </c>
      <c r="H38" s="6">
        <v>31</v>
      </c>
      <c r="I38" s="44">
        <v>4.0000000000000002E-4</v>
      </c>
      <c r="J38" s="44">
        <v>4.0000000000000002E-4</v>
      </c>
      <c r="K38" s="45">
        <v>98712.6</v>
      </c>
      <c r="L38" s="45">
        <v>39.5</v>
      </c>
      <c r="M38" s="46">
        <v>51.63</v>
      </c>
    </row>
    <row r="39" spans="1:13" x14ac:dyDescent="0.35">
      <c r="A39" s="6">
        <v>32</v>
      </c>
      <c r="B39" s="44">
        <v>1.235E-3</v>
      </c>
      <c r="C39" s="44">
        <v>1.2340000000000001E-3</v>
      </c>
      <c r="D39" s="45">
        <v>97639.9</v>
      </c>
      <c r="E39" s="45">
        <v>120.5</v>
      </c>
      <c r="F39" s="46">
        <v>46.62</v>
      </c>
      <c r="G39" s="6" t="s">
        <v>9</v>
      </c>
      <c r="H39" s="6">
        <v>32</v>
      </c>
      <c r="I39" s="44">
        <v>5.8600000000000004E-4</v>
      </c>
      <c r="J39" s="44">
        <v>5.8600000000000004E-4</v>
      </c>
      <c r="K39" s="45">
        <v>98673.1</v>
      </c>
      <c r="L39" s="45">
        <v>57.8</v>
      </c>
      <c r="M39" s="46">
        <v>50.65</v>
      </c>
    </row>
    <row r="40" spans="1:13" x14ac:dyDescent="0.35">
      <c r="A40" s="6">
        <v>33</v>
      </c>
      <c r="B40" s="44">
        <v>1.0679999999999999E-3</v>
      </c>
      <c r="C40" s="44">
        <v>1.067E-3</v>
      </c>
      <c r="D40" s="45">
        <v>97519.4</v>
      </c>
      <c r="E40" s="45">
        <v>104.1</v>
      </c>
      <c r="F40" s="46">
        <v>45.68</v>
      </c>
      <c r="G40" s="6" t="s">
        <v>9</v>
      </c>
      <c r="H40" s="6">
        <v>33</v>
      </c>
      <c r="I40" s="44">
        <v>6.8300000000000001E-4</v>
      </c>
      <c r="J40" s="44">
        <v>6.8300000000000001E-4</v>
      </c>
      <c r="K40" s="45">
        <v>98615.3</v>
      </c>
      <c r="L40" s="45">
        <v>67.3</v>
      </c>
      <c r="M40" s="46">
        <v>49.68</v>
      </c>
    </row>
    <row r="41" spans="1:13" x14ac:dyDescent="0.35">
      <c r="A41" s="6">
        <v>34</v>
      </c>
      <c r="B41" s="44">
        <v>1.405E-3</v>
      </c>
      <c r="C41" s="44">
        <v>1.4040000000000001E-3</v>
      </c>
      <c r="D41" s="45">
        <v>97415.3</v>
      </c>
      <c r="E41" s="45">
        <v>136.69999999999999</v>
      </c>
      <c r="F41" s="46">
        <v>44.73</v>
      </c>
      <c r="G41" s="6" t="s">
        <v>9</v>
      </c>
      <c r="H41" s="6">
        <v>34</v>
      </c>
      <c r="I41" s="44">
        <v>3.4000000000000002E-4</v>
      </c>
      <c r="J41" s="44">
        <v>3.39E-4</v>
      </c>
      <c r="K41" s="45">
        <v>98548</v>
      </c>
      <c r="L41" s="45">
        <v>33.5</v>
      </c>
      <c r="M41" s="46">
        <v>48.72</v>
      </c>
    </row>
    <row r="42" spans="1:13" x14ac:dyDescent="0.35">
      <c r="A42" s="6">
        <v>35</v>
      </c>
      <c r="B42" s="44">
        <v>1.815E-3</v>
      </c>
      <c r="C42" s="44">
        <v>1.8129999999999999E-3</v>
      </c>
      <c r="D42" s="45">
        <v>97278.6</v>
      </c>
      <c r="E42" s="45">
        <v>176.4</v>
      </c>
      <c r="F42" s="46">
        <v>43.79</v>
      </c>
      <c r="G42" s="6" t="s">
        <v>9</v>
      </c>
      <c r="H42" s="6">
        <v>35</v>
      </c>
      <c r="I42" s="44">
        <v>7.5299999999999998E-4</v>
      </c>
      <c r="J42" s="44">
        <v>7.5199999999999996E-4</v>
      </c>
      <c r="K42" s="45">
        <v>98514.6</v>
      </c>
      <c r="L42" s="45">
        <v>74.099999999999994</v>
      </c>
      <c r="M42" s="46">
        <v>47.73</v>
      </c>
    </row>
    <row r="43" spans="1:13" x14ac:dyDescent="0.35">
      <c r="A43" s="6">
        <v>36</v>
      </c>
      <c r="B43" s="44">
        <v>1.518E-3</v>
      </c>
      <c r="C43" s="44">
        <v>1.516E-3</v>
      </c>
      <c r="D43" s="45">
        <v>97102.2</v>
      </c>
      <c r="E43" s="45">
        <v>147.19999999999999</v>
      </c>
      <c r="F43" s="46">
        <v>42.87</v>
      </c>
      <c r="G43" s="6" t="s">
        <v>9</v>
      </c>
      <c r="H43" s="6">
        <v>36</v>
      </c>
      <c r="I43" s="44">
        <v>5.6700000000000001E-4</v>
      </c>
      <c r="J43" s="44">
        <v>5.6599999999999999E-4</v>
      </c>
      <c r="K43" s="45">
        <v>98440.5</v>
      </c>
      <c r="L43" s="45">
        <v>55.8</v>
      </c>
      <c r="M43" s="46">
        <v>46.77</v>
      </c>
    </row>
    <row r="44" spans="1:13" x14ac:dyDescent="0.35">
      <c r="A44" s="6">
        <v>37</v>
      </c>
      <c r="B44" s="44">
        <v>1.2999999999999999E-3</v>
      </c>
      <c r="C44" s="44">
        <v>1.299E-3</v>
      </c>
      <c r="D44" s="45">
        <v>96955</v>
      </c>
      <c r="E44" s="45">
        <v>125.9</v>
      </c>
      <c r="F44" s="46">
        <v>41.93</v>
      </c>
      <c r="G44" s="6" t="s">
        <v>9</v>
      </c>
      <c r="H44" s="6">
        <v>37</v>
      </c>
      <c r="I44" s="44">
        <v>9.3999999999999997E-4</v>
      </c>
      <c r="J44" s="44">
        <v>9.3899999999999995E-4</v>
      </c>
      <c r="K44" s="45">
        <v>98384.7</v>
      </c>
      <c r="L44" s="45">
        <v>92.4</v>
      </c>
      <c r="M44" s="46">
        <v>45.8</v>
      </c>
    </row>
    <row r="45" spans="1:13" x14ac:dyDescent="0.35">
      <c r="A45" s="6">
        <v>38</v>
      </c>
      <c r="B45" s="44">
        <v>1.034E-3</v>
      </c>
      <c r="C45" s="44">
        <v>1.0330000000000001E-3</v>
      </c>
      <c r="D45" s="45">
        <v>96829</v>
      </c>
      <c r="E45" s="45">
        <v>100</v>
      </c>
      <c r="F45" s="46">
        <v>40.99</v>
      </c>
      <c r="G45" s="6" t="s">
        <v>9</v>
      </c>
      <c r="H45" s="6">
        <v>38</v>
      </c>
      <c r="I45" s="44">
        <v>1.242E-3</v>
      </c>
      <c r="J45" s="44">
        <v>1.2409999999999999E-3</v>
      </c>
      <c r="K45" s="45">
        <v>98292.3</v>
      </c>
      <c r="L45" s="45">
        <v>122</v>
      </c>
      <c r="M45" s="46">
        <v>44.84</v>
      </c>
    </row>
    <row r="46" spans="1:13" x14ac:dyDescent="0.35">
      <c r="A46" s="6">
        <v>39</v>
      </c>
      <c r="B46" s="44">
        <v>1.807E-3</v>
      </c>
      <c r="C46" s="44">
        <v>1.805E-3</v>
      </c>
      <c r="D46" s="45">
        <v>96729</v>
      </c>
      <c r="E46" s="45">
        <v>174.6</v>
      </c>
      <c r="F46" s="46">
        <v>40.03</v>
      </c>
      <c r="G46" s="6" t="s">
        <v>9</v>
      </c>
      <c r="H46" s="6">
        <v>39</v>
      </c>
      <c r="I46" s="44">
        <v>4.5100000000000001E-4</v>
      </c>
      <c r="J46" s="44">
        <v>4.5100000000000001E-4</v>
      </c>
      <c r="K46" s="45">
        <v>98170.3</v>
      </c>
      <c r="L46" s="45">
        <v>44.2</v>
      </c>
      <c r="M46" s="46">
        <v>43.89</v>
      </c>
    </row>
    <row r="47" spans="1:13" x14ac:dyDescent="0.35">
      <c r="A47" s="6">
        <v>40</v>
      </c>
      <c r="B47" s="44">
        <v>1.73E-3</v>
      </c>
      <c r="C47" s="44">
        <v>1.7279999999999999E-3</v>
      </c>
      <c r="D47" s="45">
        <v>96554.4</v>
      </c>
      <c r="E47" s="45">
        <v>166.9</v>
      </c>
      <c r="F47" s="46">
        <v>39.1</v>
      </c>
      <c r="G47" s="6" t="s">
        <v>9</v>
      </c>
      <c r="H47" s="6">
        <v>40</v>
      </c>
      <c r="I47" s="44">
        <v>9.0499999999999999E-4</v>
      </c>
      <c r="J47" s="44">
        <v>9.0399999999999996E-4</v>
      </c>
      <c r="K47" s="45">
        <v>98126.1</v>
      </c>
      <c r="L47" s="45">
        <v>88.7</v>
      </c>
      <c r="M47" s="46">
        <v>42.91</v>
      </c>
    </row>
    <row r="48" spans="1:13" x14ac:dyDescent="0.35">
      <c r="A48" s="6">
        <v>41</v>
      </c>
      <c r="B48" s="44">
        <v>1.7060000000000001E-3</v>
      </c>
      <c r="C48" s="44">
        <v>1.704E-3</v>
      </c>
      <c r="D48" s="45">
        <v>96387.5</v>
      </c>
      <c r="E48" s="45">
        <v>164.3</v>
      </c>
      <c r="F48" s="46">
        <v>38.17</v>
      </c>
      <c r="G48" s="6" t="s">
        <v>9</v>
      </c>
      <c r="H48" s="6">
        <v>41</v>
      </c>
      <c r="I48" s="44">
        <v>1.3420000000000001E-3</v>
      </c>
      <c r="J48" s="44">
        <v>1.341E-3</v>
      </c>
      <c r="K48" s="45">
        <v>98037.4</v>
      </c>
      <c r="L48" s="45">
        <v>131.5</v>
      </c>
      <c r="M48" s="46">
        <v>41.95</v>
      </c>
    </row>
    <row r="49" spans="1:13" x14ac:dyDescent="0.35">
      <c r="A49" s="6">
        <v>42</v>
      </c>
      <c r="B49" s="44">
        <v>2.215E-3</v>
      </c>
      <c r="C49" s="44">
        <v>2.212E-3</v>
      </c>
      <c r="D49" s="45">
        <v>96223.2</v>
      </c>
      <c r="E49" s="45">
        <v>212.9</v>
      </c>
      <c r="F49" s="46">
        <v>37.229999999999997</v>
      </c>
      <c r="G49" s="6" t="s">
        <v>9</v>
      </c>
      <c r="H49" s="6">
        <v>42</v>
      </c>
      <c r="I49" s="44">
        <v>1.181E-3</v>
      </c>
      <c r="J49" s="44">
        <v>1.1800000000000001E-3</v>
      </c>
      <c r="K49" s="45">
        <v>97905.9</v>
      </c>
      <c r="L49" s="45">
        <v>115.5</v>
      </c>
      <c r="M49" s="46">
        <v>41.01</v>
      </c>
    </row>
    <row r="50" spans="1:13" x14ac:dyDescent="0.35">
      <c r="A50" s="6">
        <v>43</v>
      </c>
      <c r="B50" s="44">
        <v>1.993E-3</v>
      </c>
      <c r="C50" s="44">
        <v>1.9910000000000001E-3</v>
      </c>
      <c r="D50" s="45">
        <v>96010.3</v>
      </c>
      <c r="E50" s="45">
        <v>191.2</v>
      </c>
      <c r="F50" s="46">
        <v>36.31</v>
      </c>
      <c r="G50" s="6" t="s">
        <v>9</v>
      </c>
      <c r="H50" s="6">
        <v>43</v>
      </c>
      <c r="I50" s="44">
        <v>1.4710000000000001E-3</v>
      </c>
      <c r="J50" s="44">
        <v>1.47E-3</v>
      </c>
      <c r="K50" s="45">
        <v>97790.399999999994</v>
      </c>
      <c r="L50" s="45">
        <v>143.69999999999999</v>
      </c>
      <c r="M50" s="46">
        <v>40.06</v>
      </c>
    </row>
    <row r="51" spans="1:13" x14ac:dyDescent="0.35">
      <c r="A51" s="6">
        <v>44</v>
      </c>
      <c r="B51" s="44">
        <v>2.3500000000000001E-3</v>
      </c>
      <c r="C51" s="44">
        <v>2.3470000000000001E-3</v>
      </c>
      <c r="D51" s="45">
        <v>95819.1</v>
      </c>
      <c r="E51" s="45">
        <v>224.9</v>
      </c>
      <c r="F51" s="46">
        <v>35.380000000000003</v>
      </c>
      <c r="G51" s="6" t="s">
        <v>9</v>
      </c>
      <c r="H51" s="6">
        <v>44</v>
      </c>
      <c r="I51" s="44">
        <v>1.4040000000000001E-3</v>
      </c>
      <c r="J51" s="44">
        <v>1.403E-3</v>
      </c>
      <c r="K51" s="45">
        <v>97646.6</v>
      </c>
      <c r="L51" s="45">
        <v>137</v>
      </c>
      <c r="M51" s="46">
        <v>39.11</v>
      </c>
    </row>
    <row r="52" spans="1:13" x14ac:dyDescent="0.35">
      <c r="A52" s="6">
        <v>45</v>
      </c>
      <c r="B52" s="44">
        <v>3.31E-3</v>
      </c>
      <c r="C52" s="44">
        <v>3.3050000000000002E-3</v>
      </c>
      <c r="D52" s="45">
        <v>95594.2</v>
      </c>
      <c r="E52" s="45">
        <v>315.89999999999998</v>
      </c>
      <c r="F52" s="46">
        <v>34.46</v>
      </c>
      <c r="G52" s="6" t="s">
        <v>9</v>
      </c>
      <c r="H52" s="6">
        <v>45</v>
      </c>
      <c r="I52" s="44">
        <v>1.518E-3</v>
      </c>
      <c r="J52" s="44">
        <v>1.5169999999999999E-3</v>
      </c>
      <c r="K52" s="45">
        <v>97509.6</v>
      </c>
      <c r="L52" s="45">
        <v>147.9</v>
      </c>
      <c r="M52" s="46">
        <v>38.17</v>
      </c>
    </row>
    <row r="53" spans="1:13" x14ac:dyDescent="0.35">
      <c r="A53" s="6">
        <v>46</v>
      </c>
      <c r="B53" s="44">
        <v>3.4030000000000002E-3</v>
      </c>
      <c r="C53" s="44">
        <v>3.3969999999999998E-3</v>
      </c>
      <c r="D53" s="45">
        <v>95278.3</v>
      </c>
      <c r="E53" s="45">
        <v>323.7</v>
      </c>
      <c r="F53" s="46">
        <v>33.58</v>
      </c>
      <c r="G53" s="6" t="s">
        <v>9</v>
      </c>
      <c r="H53" s="6">
        <v>46</v>
      </c>
      <c r="I53" s="44">
        <v>1.474E-3</v>
      </c>
      <c r="J53" s="44">
        <v>1.4729999999999999E-3</v>
      </c>
      <c r="K53" s="45">
        <v>97361.7</v>
      </c>
      <c r="L53" s="45">
        <v>143.4</v>
      </c>
      <c r="M53" s="46">
        <v>37.22</v>
      </c>
    </row>
    <row r="54" spans="1:13" x14ac:dyDescent="0.35">
      <c r="A54" s="6">
        <v>47</v>
      </c>
      <c r="B54" s="44">
        <v>3.0720000000000001E-3</v>
      </c>
      <c r="C54" s="44">
        <v>3.068E-3</v>
      </c>
      <c r="D54" s="45">
        <v>94954.6</v>
      </c>
      <c r="E54" s="45">
        <v>291.3</v>
      </c>
      <c r="F54" s="46">
        <v>32.69</v>
      </c>
      <c r="G54" s="6" t="s">
        <v>9</v>
      </c>
      <c r="H54" s="6">
        <v>47</v>
      </c>
      <c r="I54" s="44">
        <v>1.8389999999999999E-3</v>
      </c>
      <c r="J54" s="44">
        <v>1.838E-3</v>
      </c>
      <c r="K54" s="45">
        <v>97218.3</v>
      </c>
      <c r="L54" s="45">
        <v>178.7</v>
      </c>
      <c r="M54" s="46">
        <v>36.28</v>
      </c>
    </row>
    <row r="55" spans="1:13" x14ac:dyDescent="0.35">
      <c r="A55" s="6">
        <v>48</v>
      </c>
      <c r="B55" s="44">
        <v>3.1189999999999998E-3</v>
      </c>
      <c r="C55" s="44">
        <v>3.114E-3</v>
      </c>
      <c r="D55" s="45">
        <v>94663.3</v>
      </c>
      <c r="E55" s="45">
        <v>294.8</v>
      </c>
      <c r="F55" s="46">
        <v>31.79</v>
      </c>
      <c r="G55" s="6" t="s">
        <v>9</v>
      </c>
      <c r="H55" s="6">
        <v>48</v>
      </c>
      <c r="I55" s="44">
        <v>1.9319999999999999E-3</v>
      </c>
      <c r="J55" s="44">
        <v>1.9300000000000001E-3</v>
      </c>
      <c r="K55" s="45">
        <v>97039.6</v>
      </c>
      <c r="L55" s="45">
        <v>187.3</v>
      </c>
      <c r="M55" s="46">
        <v>35.340000000000003</v>
      </c>
    </row>
    <row r="56" spans="1:13" x14ac:dyDescent="0.35">
      <c r="A56" s="6">
        <v>49</v>
      </c>
      <c r="B56" s="44">
        <v>3.3059999999999999E-3</v>
      </c>
      <c r="C56" s="44">
        <v>3.3010000000000001E-3</v>
      </c>
      <c r="D56" s="45">
        <v>94368.6</v>
      </c>
      <c r="E56" s="45">
        <v>311.5</v>
      </c>
      <c r="F56" s="46">
        <v>30.89</v>
      </c>
      <c r="G56" s="6" t="s">
        <v>9</v>
      </c>
      <c r="H56" s="6">
        <v>49</v>
      </c>
      <c r="I56" s="44">
        <v>3.3890000000000001E-3</v>
      </c>
      <c r="J56" s="44">
        <v>3.3830000000000002E-3</v>
      </c>
      <c r="K56" s="45">
        <v>96852.3</v>
      </c>
      <c r="L56" s="45">
        <v>327.7</v>
      </c>
      <c r="M56" s="46">
        <v>34.409999999999997</v>
      </c>
    </row>
    <row r="57" spans="1:13" x14ac:dyDescent="0.35">
      <c r="A57" s="6">
        <v>50</v>
      </c>
      <c r="B57" s="44">
        <v>4.8110000000000002E-3</v>
      </c>
      <c r="C57" s="44">
        <v>4.7990000000000003E-3</v>
      </c>
      <c r="D57" s="45">
        <v>94057.1</v>
      </c>
      <c r="E57" s="45">
        <v>451.4</v>
      </c>
      <c r="F57" s="46">
        <v>29.99</v>
      </c>
      <c r="G57" s="6" t="s">
        <v>9</v>
      </c>
      <c r="H57" s="6">
        <v>50</v>
      </c>
      <c r="I57" s="44">
        <v>2.4499999999999999E-3</v>
      </c>
      <c r="J57" s="44">
        <v>2.447E-3</v>
      </c>
      <c r="K57" s="45">
        <v>96524.7</v>
      </c>
      <c r="L57" s="45">
        <v>236.2</v>
      </c>
      <c r="M57" s="46">
        <v>33.53</v>
      </c>
    </row>
    <row r="58" spans="1:13" x14ac:dyDescent="0.35">
      <c r="A58" s="6">
        <v>51</v>
      </c>
      <c r="B58" s="44">
        <v>3.9820000000000003E-3</v>
      </c>
      <c r="C58" s="44">
        <v>3.9740000000000001E-3</v>
      </c>
      <c r="D58" s="45">
        <v>93605.7</v>
      </c>
      <c r="E58" s="45">
        <v>372</v>
      </c>
      <c r="F58" s="46">
        <v>29.13</v>
      </c>
      <c r="G58" s="6" t="s">
        <v>9</v>
      </c>
      <c r="H58" s="6">
        <v>51</v>
      </c>
      <c r="I58" s="44">
        <v>2.3649999999999999E-3</v>
      </c>
      <c r="J58" s="44">
        <v>2.362E-3</v>
      </c>
      <c r="K58" s="45">
        <v>96288.5</v>
      </c>
      <c r="L58" s="45">
        <v>227.4</v>
      </c>
      <c r="M58" s="46">
        <v>32.61</v>
      </c>
    </row>
    <row r="59" spans="1:13" x14ac:dyDescent="0.35">
      <c r="A59" s="6">
        <v>52</v>
      </c>
      <c r="B59" s="44">
        <v>5.1399999999999996E-3</v>
      </c>
      <c r="C59" s="44">
        <v>5.1269999999999996E-3</v>
      </c>
      <c r="D59" s="45">
        <v>93233.7</v>
      </c>
      <c r="E59" s="45">
        <v>478</v>
      </c>
      <c r="F59" s="46">
        <v>28.24</v>
      </c>
      <c r="G59" s="6" t="s">
        <v>9</v>
      </c>
      <c r="H59" s="6">
        <v>52</v>
      </c>
      <c r="I59" s="44">
        <v>3.163E-3</v>
      </c>
      <c r="J59" s="44">
        <v>3.1580000000000002E-3</v>
      </c>
      <c r="K59" s="45">
        <v>96061</v>
      </c>
      <c r="L59" s="45">
        <v>303.39999999999998</v>
      </c>
      <c r="M59" s="46">
        <v>31.68</v>
      </c>
    </row>
    <row r="60" spans="1:13" x14ac:dyDescent="0.35">
      <c r="A60" s="6">
        <v>53</v>
      </c>
      <c r="B60" s="44">
        <v>4.3569999999999998E-3</v>
      </c>
      <c r="C60" s="44">
        <v>4.3480000000000003E-3</v>
      </c>
      <c r="D60" s="45">
        <v>92755.7</v>
      </c>
      <c r="E60" s="45">
        <v>403.3</v>
      </c>
      <c r="F60" s="46">
        <v>27.39</v>
      </c>
      <c r="G60" s="6" t="s">
        <v>9</v>
      </c>
      <c r="H60" s="6">
        <v>53</v>
      </c>
      <c r="I60" s="44">
        <v>3.8340000000000002E-3</v>
      </c>
      <c r="J60" s="44">
        <v>3.8270000000000001E-3</v>
      </c>
      <c r="K60" s="45">
        <v>95757.7</v>
      </c>
      <c r="L60" s="45">
        <v>366.4</v>
      </c>
      <c r="M60" s="46">
        <v>30.78</v>
      </c>
    </row>
    <row r="61" spans="1:13" x14ac:dyDescent="0.35">
      <c r="A61" s="6">
        <v>54</v>
      </c>
      <c r="B61" s="44">
        <v>5.2379999999999996E-3</v>
      </c>
      <c r="C61" s="44">
        <v>5.2240000000000003E-3</v>
      </c>
      <c r="D61" s="45">
        <v>92352.4</v>
      </c>
      <c r="E61" s="45">
        <v>482.5</v>
      </c>
      <c r="F61" s="46">
        <v>26.5</v>
      </c>
      <c r="G61" s="6" t="s">
        <v>9</v>
      </c>
      <c r="H61" s="6">
        <v>54</v>
      </c>
      <c r="I61" s="44">
        <v>3.2659999999999998E-3</v>
      </c>
      <c r="J61" s="44">
        <v>3.261E-3</v>
      </c>
      <c r="K61" s="45">
        <v>95391.2</v>
      </c>
      <c r="L61" s="45">
        <v>311.10000000000002</v>
      </c>
      <c r="M61" s="46">
        <v>29.9</v>
      </c>
    </row>
    <row r="62" spans="1:13" x14ac:dyDescent="0.35">
      <c r="A62" s="6">
        <v>55</v>
      </c>
      <c r="B62" s="44">
        <v>6.6350000000000003E-3</v>
      </c>
      <c r="C62" s="44">
        <v>6.613E-3</v>
      </c>
      <c r="D62" s="45">
        <v>91869.9</v>
      </c>
      <c r="E62" s="45">
        <v>607.5</v>
      </c>
      <c r="F62" s="46">
        <v>25.64</v>
      </c>
      <c r="G62" s="6" t="s">
        <v>9</v>
      </c>
      <c r="H62" s="6">
        <v>55</v>
      </c>
      <c r="I62" s="44">
        <v>3.5660000000000002E-3</v>
      </c>
      <c r="J62" s="44">
        <v>3.5599999999999998E-3</v>
      </c>
      <c r="K62" s="45">
        <v>95080.1</v>
      </c>
      <c r="L62" s="45">
        <v>338.5</v>
      </c>
      <c r="M62" s="46">
        <v>29</v>
      </c>
    </row>
    <row r="63" spans="1:13" x14ac:dyDescent="0.35">
      <c r="A63" s="6">
        <v>56</v>
      </c>
      <c r="B63" s="44">
        <v>6.0939999999999996E-3</v>
      </c>
      <c r="C63" s="44">
        <v>6.0749999999999997E-3</v>
      </c>
      <c r="D63" s="45">
        <v>91262.399999999994</v>
      </c>
      <c r="E63" s="45">
        <v>554.5</v>
      </c>
      <c r="F63" s="46">
        <v>24.81</v>
      </c>
      <c r="G63" s="6" t="s">
        <v>9</v>
      </c>
      <c r="H63" s="6">
        <v>56</v>
      </c>
      <c r="I63" s="44">
        <v>4.4419999999999998E-3</v>
      </c>
      <c r="J63" s="44">
        <v>4.4320000000000002E-3</v>
      </c>
      <c r="K63" s="45">
        <v>94741.7</v>
      </c>
      <c r="L63" s="45">
        <v>419.9</v>
      </c>
      <c r="M63" s="46">
        <v>28.1</v>
      </c>
    </row>
    <row r="64" spans="1:13" x14ac:dyDescent="0.35">
      <c r="A64" s="6">
        <v>57</v>
      </c>
      <c r="B64" s="44">
        <v>7.1170000000000001E-3</v>
      </c>
      <c r="C64" s="44">
        <v>7.0910000000000001E-3</v>
      </c>
      <c r="D64" s="45">
        <v>90707.9</v>
      </c>
      <c r="E64" s="45">
        <v>643.29999999999995</v>
      </c>
      <c r="F64" s="46">
        <v>23.96</v>
      </c>
      <c r="G64" s="6" t="s">
        <v>9</v>
      </c>
      <c r="H64" s="6">
        <v>57</v>
      </c>
      <c r="I64" s="44">
        <v>5.3829999999999998E-3</v>
      </c>
      <c r="J64" s="44">
        <v>5.3680000000000004E-3</v>
      </c>
      <c r="K64" s="45">
        <v>94321.8</v>
      </c>
      <c r="L64" s="45">
        <v>506.4</v>
      </c>
      <c r="M64" s="46">
        <v>27.22</v>
      </c>
    </row>
    <row r="65" spans="1:13" x14ac:dyDescent="0.35">
      <c r="A65" s="6">
        <v>58</v>
      </c>
      <c r="B65" s="44">
        <v>9.1000000000000004E-3</v>
      </c>
      <c r="C65" s="44">
        <v>9.0580000000000001E-3</v>
      </c>
      <c r="D65" s="45">
        <v>90064.7</v>
      </c>
      <c r="E65" s="45">
        <v>815.8</v>
      </c>
      <c r="F65" s="46">
        <v>23.12</v>
      </c>
      <c r="G65" s="6" t="s">
        <v>9</v>
      </c>
      <c r="H65" s="6">
        <v>58</v>
      </c>
      <c r="I65" s="44">
        <v>4.6319999999999998E-3</v>
      </c>
      <c r="J65" s="44">
        <v>4.6210000000000001E-3</v>
      </c>
      <c r="K65" s="45">
        <v>93815.4</v>
      </c>
      <c r="L65" s="45">
        <v>433.5</v>
      </c>
      <c r="M65" s="46">
        <v>26.36</v>
      </c>
    </row>
    <row r="66" spans="1:13" x14ac:dyDescent="0.35">
      <c r="A66" s="6">
        <v>59</v>
      </c>
      <c r="B66" s="44">
        <v>8.5819999999999994E-3</v>
      </c>
      <c r="C66" s="44">
        <v>8.5459999999999998E-3</v>
      </c>
      <c r="D66" s="45">
        <v>89248.8</v>
      </c>
      <c r="E66" s="45">
        <v>762.7</v>
      </c>
      <c r="F66" s="46">
        <v>22.33</v>
      </c>
      <c r="G66" s="6" t="s">
        <v>9</v>
      </c>
      <c r="H66" s="6">
        <v>59</v>
      </c>
      <c r="I66" s="44">
        <v>5.0660000000000002E-3</v>
      </c>
      <c r="J66" s="44">
        <v>5.0540000000000003E-3</v>
      </c>
      <c r="K66" s="45">
        <v>93381.9</v>
      </c>
      <c r="L66" s="45">
        <v>471.9</v>
      </c>
      <c r="M66" s="46">
        <v>25.48</v>
      </c>
    </row>
    <row r="67" spans="1:13" x14ac:dyDescent="0.35">
      <c r="A67" s="6">
        <v>60</v>
      </c>
      <c r="B67" s="44">
        <v>8.0780000000000001E-3</v>
      </c>
      <c r="C67" s="44">
        <v>8.0459999999999993E-3</v>
      </c>
      <c r="D67" s="45">
        <v>88486.2</v>
      </c>
      <c r="E67" s="45">
        <v>711.9</v>
      </c>
      <c r="F67" s="46">
        <v>21.52</v>
      </c>
      <c r="G67" s="6" t="s">
        <v>9</v>
      </c>
      <c r="H67" s="6">
        <v>60</v>
      </c>
      <c r="I67" s="44">
        <v>5.8069999999999997E-3</v>
      </c>
      <c r="J67" s="44">
        <v>5.79E-3</v>
      </c>
      <c r="K67" s="45">
        <v>92910</v>
      </c>
      <c r="L67" s="45">
        <v>537.9</v>
      </c>
      <c r="M67" s="46">
        <v>24.61</v>
      </c>
    </row>
    <row r="68" spans="1:13" x14ac:dyDescent="0.35">
      <c r="A68" s="6">
        <v>61</v>
      </c>
      <c r="B68" s="44">
        <v>8.7819999999999999E-3</v>
      </c>
      <c r="C68" s="44">
        <v>8.744E-3</v>
      </c>
      <c r="D68" s="45">
        <v>87774.2</v>
      </c>
      <c r="E68" s="45">
        <v>767.5</v>
      </c>
      <c r="F68" s="46">
        <v>20.69</v>
      </c>
      <c r="G68" s="6" t="s">
        <v>9</v>
      </c>
      <c r="H68" s="6">
        <v>61</v>
      </c>
      <c r="I68" s="44">
        <v>5.9410000000000001E-3</v>
      </c>
      <c r="J68" s="44">
        <v>5.9230000000000003E-3</v>
      </c>
      <c r="K68" s="45">
        <v>92372</v>
      </c>
      <c r="L68" s="45">
        <v>547.1</v>
      </c>
      <c r="M68" s="46">
        <v>23.75</v>
      </c>
    </row>
    <row r="69" spans="1:13" x14ac:dyDescent="0.35">
      <c r="A69" s="6">
        <v>62</v>
      </c>
      <c r="B69" s="44">
        <v>1.0022E-2</v>
      </c>
      <c r="C69" s="44">
        <v>9.972E-3</v>
      </c>
      <c r="D69" s="45">
        <v>87006.7</v>
      </c>
      <c r="E69" s="45">
        <v>867.6</v>
      </c>
      <c r="F69" s="46">
        <v>19.87</v>
      </c>
      <c r="G69" s="6" t="s">
        <v>9</v>
      </c>
      <c r="H69" s="6">
        <v>62</v>
      </c>
      <c r="I69" s="44">
        <v>7.0260000000000001E-3</v>
      </c>
      <c r="J69" s="44">
        <v>7.0020000000000004E-3</v>
      </c>
      <c r="K69" s="45">
        <v>91824.9</v>
      </c>
      <c r="L69" s="45">
        <v>642.9</v>
      </c>
      <c r="M69" s="46">
        <v>22.89</v>
      </c>
    </row>
    <row r="70" spans="1:13" x14ac:dyDescent="0.35">
      <c r="A70" s="6">
        <v>63</v>
      </c>
      <c r="B70" s="44">
        <v>1.1043000000000001E-2</v>
      </c>
      <c r="C70" s="44">
        <v>1.0982E-2</v>
      </c>
      <c r="D70" s="45">
        <v>86139.1</v>
      </c>
      <c r="E70" s="45">
        <v>946</v>
      </c>
      <c r="F70" s="46">
        <v>19.059999999999999</v>
      </c>
      <c r="G70" s="6" t="s">
        <v>9</v>
      </c>
      <c r="H70" s="6">
        <v>63</v>
      </c>
      <c r="I70" s="44">
        <v>7.646E-3</v>
      </c>
      <c r="J70" s="44">
        <v>7.6169999999999996E-3</v>
      </c>
      <c r="K70" s="45">
        <v>91182</v>
      </c>
      <c r="L70" s="45">
        <v>694.5</v>
      </c>
      <c r="M70" s="46">
        <v>22.05</v>
      </c>
    </row>
    <row r="71" spans="1:13" x14ac:dyDescent="0.35">
      <c r="A71" s="6">
        <v>64</v>
      </c>
      <c r="B71" s="44">
        <v>1.2142E-2</v>
      </c>
      <c r="C71" s="44">
        <v>1.2069E-2</v>
      </c>
      <c r="D71" s="45">
        <v>85193.1</v>
      </c>
      <c r="E71" s="45">
        <v>1028.2</v>
      </c>
      <c r="F71" s="46">
        <v>18.27</v>
      </c>
      <c r="G71" s="6" t="s">
        <v>9</v>
      </c>
      <c r="H71" s="6">
        <v>64</v>
      </c>
      <c r="I71" s="44">
        <v>9.1900000000000003E-3</v>
      </c>
      <c r="J71" s="44">
        <v>9.1479999999999999E-3</v>
      </c>
      <c r="K71" s="45">
        <v>90487.5</v>
      </c>
      <c r="L71" s="45">
        <v>827.7</v>
      </c>
      <c r="M71" s="46">
        <v>21.21</v>
      </c>
    </row>
    <row r="72" spans="1:13" x14ac:dyDescent="0.35">
      <c r="A72" s="6">
        <v>65</v>
      </c>
      <c r="B72" s="44">
        <v>1.3122999999999999E-2</v>
      </c>
      <c r="C72" s="44">
        <v>1.3037999999999999E-2</v>
      </c>
      <c r="D72" s="45">
        <v>84164.9</v>
      </c>
      <c r="E72" s="45">
        <v>1097.3</v>
      </c>
      <c r="F72" s="46">
        <v>17.489999999999998</v>
      </c>
      <c r="G72" s="6" t="s">
        <v>9</v>
      </c>
      <c r="H72" s="6">
        <v>65</v>
      </c>
      <c r="I72" s="44">
        <v>8.9339999999999992E-3</v>
      </c>
      <c r="J72" s="44">
        <v>8.8940000000000009E-3</v>
      </c>
      <c r="K72" s="45">
        <v>89659.7</v>
      </c>
      <c r="L72" s="45">
        <v>797.4</v>
      </c>
      <c r="M72" s="46">
        <v>20.41</v>
      </c>
    </row>
    <row r="73" spans="1:13" x14ac:dyDescent="0.35">
      <c r="A73" s="6">
        <v>66</v>
      </c>
      <c r="B73" s="44">
        <v>1.7462999999999999E-2</v>
      </c>
      <c r="C73" s="44">
        <v>1.7311E-2</v>
      </c>
      <c r="D73" s="45">
        <v>83067.600000000006</v>
      </c>
      <c r="E73" s="45">
        <v>1438</v>
      </c>
      <c r="F73" s="46">
        <v>16.71</v>
      </c>
      <c r="G73" s="6" t="s">
        <v>9</v>
      </c>
      <c r="H73" s="6">
        <v>66</v>
      </c>
      <c r="I73" s="44">
        <v>1.2444E-2</v>
      </c>
      <c r="J73" s="44">
        <v>1.2367E-2</v>
      </c>
      <c r="K73" s="45">
        <v>88862.3</v>
      </c>
      <c r="L73" s="45">
        <v>1099</v>
      </c>
      <c r="M73" s="46">
        <v>19.579999999999998</v>
      </c>
    </row>
    <row r="74" spans="1:13" x14ac:dyDescent="0.35">
      <c r="A74" s="6">
        <v>67</v>
      </c>
      <c r="B74" s="44">
        <v>1.5461000000000001E-2</v>
      </c>
      <c r="C74" s="44">
        <v>1.5343000000000001E-2</v>
      </c>
      <c r="D74" s="45">
        <v>81629.5</v>
      </c>
      <c r="E74" s="45">
        <v>1252.4000000000001</v>
      </c>
      <c r="F74" s="46">
        <v>16</v>
      </c>
      <c r="G74" s="6" t="s">
        <v>9</v>
      </c>
      <c r="H74" s="6">
        <v>67</v>
      </c>
      <c r="I74" s="44">
        <v>1.1135000000000001E-2</v>
      </c>
      <c r="J74" s="44">
        <v>1.1074000000000001E-2</v>
      </c>
      <c r="K74" s="45">
        <v>87763.4</v>
      </c>
      <c r="L74" s="45">
        <v>971.9</v>
      </c>
      <c r="M74" s="46">
        <v>18.82</v>
      </c>
    </row>
    <row r="75" spans="1:13" x14ac:dyDescent="0.35">
      <c r="A75" s="6">
        <v>68</v>
      </c>
      <c r="B75" s="44">
        <v>1.9327E-2</v>
      </c>
      <c r="C75" s="44">
        <v>1.9141999999999999E-2</v>
      </c>
      <c r="D75" s="45">
        <v>80377.100000000006</v>
      </c>
      <c r="E75" s="45">
        <v>1538.6</v>
      </c>
      <c r="F75" s="46">
        <v>15.24</v>
      </c>
      <c r="G75" s="6" t="s">
        <v>9</v>
      </c>
      <c r="H75" s="6">
        <v>68</v>
      </c>
      <c r="I75" s="44">
        <v>1.0652E-2</v>
      </c>
      <c r="J75" s="44">
        <v>1.0596E-2</v>
      </c>
      <c r="K75" s="45">
        <v>86791.5</v>
      </c>
      <c r="L75" s="45">
        <v>919.6</v>
      </c>
      <c r="M75" s="46">
        <v>18.03</v>
      </c>
    </row>
    <row r="76" spans="1:13" x14ac:dyDescent="0.35">
      <c r="A76" s="6">
        <v>69</v>
      </c>
      <c r="B76" s="44">
        <v>2.2357999999999999E-2</v>
      </c>
      <c r="C76" s="44">
        <v>2.2110999999999999E-2</v>
      </c>
      <c r="D76" s="45">
        <v>78838.5</v>
      </c>
      <c r="E76" s="45">
        <v>1743.2</v>
      </c>
      <c r="F76" s="46">
        <v>14.53</v>
      </c>
      <c r="G76" s="6" t="s">
        <v>9</v>
      </c>
      <c r="H76" s="6">
        <v>69</v>
      </c>
      <c r="I76" s="44">
        <v>1.2526000000000001E-2</v>
      </c>
      <c r="J76" s="44">
        <v>1.2448000000000001E-2</v>
      </c>
      <c r="K76" s="45">
        <v>85871.9</v>
      </c>
      <c r="L76" s="45">
        <v>1069</v>
      </c>
      <c r="M76" s="46">
        <v>17.22</v>
      </c>
    </row>
    <row r="77" spans="1:13" x14ac:dyDescent="0.35">
      <c r="A77" s="6">
        <v>70</v>
      </c>
      <c r="B77" s="44">
        <v>2.7188E-2</v>
      </c>
      <c r="C77" s="44">
        <v>2.6823E-2</v>
      </c>
      <c r="D77" s="45">
        <v>77095.399999999994</v>
      </c>
      <c r="E77" s="45">
        <v>2068</v>
      </c>
      <c r="F77" s="46">
        <v>13.84</v>
      </c>
      <c r="G77" s="6" t="s">
        <v>9</v>
      </c>
      <c r="H77" s="6">
        <v>70</v>
      </c>
      <c r="I77" s="44">
        <v>1.6079E-2</v>
      </c>
      <c r="J77" s="44">
        <v>1.5949999999999999E-2</v>
      </c>
      <c r="K77" s="45">
        <v>84802.9</v>
      </c>
      <c r="L77" s="45">
        <v>1352.6</v>
      </c>
      <c r="M77" s="46">
        <v>16.43</v>
      </c>
    </row>
    <row r="78" spans="1:13" x14ac:dyDescent="0.35">
      <c r="A78" s="6">
        <v>71</v>
      </c>
      <c r="B78" s="44">
        <v>2.776E-2</v>
      </c>
      <c r="C78" s="44">
        <v>2.7380000000000002E-2</v>
      </c>
      <c r="D78" s="45">
        <v>75027.399999999994</v>
      </c>
      <c r="E78" s="45">
        <v>2054.1999999999998</v>
      </c>
      <c r="F78" s="46">
        <v>13.21</v>
      </c>
      <c r="G78" s="6" t="s">
        <v>9</v>
      </c>
      <c r="H78" s="6">
        <v>71</v>
      </c>
      <c r="I78" s="44">
        <v>1.5265000000000001E-2</v>
      </c>
      <c r="J78" s="44">
        <v>1.5148999999999999E-2</v>
      </c>
      <c r="K78" s="45">
        <v>83450.3</v>
      </c>
      <c r="L78" s="45">
        <v>1264.2</v>
      </c>
      <c r="M78" s="46">
        <v>15.68</v>
      </c>
    </row>
    <row r="79" spans="1:13" x14ac:dyDescent="0.35">
      <c r="A79" s="6">
        <v>72</v>
      </c>
      <c r="B79" s="44">
        <v>2.9083999999999999E-2</v>
      </c>
      <c r="C79" s="44">
        <v>2.8667000000000002E-2</v>
      </c>
      <c r="D79" s="45">
        <v>72973.2</v>
      </c>
      <c r="E79" s="45">
        <v>2091.9</v>
      </c>
      <c r="F79" s="46">
        <v>12.57</v>
      </c>
      <c r="G79" s="6" t="s">
        <v>9</v>
      </c>
      <c r="H79" s="6">
        <v>72</v>
      </c>
      <c r="I79" s="44">
        <v>1.9717999999999999E-2</v>
      </c>
      <c r="J79" s="44">
        <v>1.9526000000000002E-2</v>
      </c>
      <c r="K79" s="45">
        <v>82186.100000000006</v>
      </c>
      <c r="L79" s="45">
        <v>1604.7</v>
      </c>
      <c r="M79" s="46">
        <v>14.92</v>
      </c>
    </row>
    <row r="80" spans="1:13" x14ac:dyDescent="0.35">
      <c r="A80" s="6">
        <v>73</v>
      </c>
      <c r="B80" s="44">
        <v>3.2042000000000001E-2</v>
      </c>
      <c r="C80" s="44">
        <v>3.1537000000000003E-2</v>
      </c>
      <c r="D80" s="45">
        <v>70881.3</v>
      </c>
      <c r="E80" s="45">
        <v>2235.4</v>
      </c>
      <c r="F80" s="46">
        <v>11.92</v>
      </c>
      <c r="G80" s="6" t="s">
        <v>9</v>
      </c>
      <c r="H80" s="6">
        <v>73</v>
      </c>
      <c r="I80" s="44">
        <v>1.9390999999999999E-2</v>
      </c>
      <c r="J80" s="44">
        <v>1.9205E-2</v>
      </c>
      <c r="K80" s="45">
        <v>80581.3</v>
      </c>
      <c r="L80" s="45">
        <v>1547.6</v>
      </c>
      <c r="M80" s="46">
        <v>14.21</v>
      </c>
    </row>
    <row r="81" spans="1:13" x14ac:dyDescent="0.35">
      <c r="A81" s="6">
        <v>74</v>
      </c>
      <c r="B81" s="44">
        <v>3.5470000000000002E-2</v>
      </c>
      <c r="C81" s="44">
        <v>3.4852000000000001E-2</v>
      </c>
      <c r="D81" s="45">
        <v>68645.899999999994</v>
      </c>
      <c r="E81" s="45">
        <v>2392.5</v>
      </c>
      <c r="F81" s="46">
        <v>11.3</v>
      </c>
      <c r="G81" s="6" t="s">
        <v>9</v>
      </c>
      <c r="H81" s="6">
        <v>74</v>
      </c>
      <c r="I81" s="44">
        <v>1.8218999999999999E-2</v>
      </c>
      <c r="J81" s="44">
        <v>1.8054000000000001E-2</v>
      </c>
      <c r="K81" s="45">
        <v>79033.7</v>
      </c>
      <c r="L81" s="45">
        <v>1426.9</v>
      </c>
      <c r="M81" s="46">
        <v>13.47</v>
      </c>
    </row>
    <row r="82" spans="1:13" x14ac:dyDescent="0.35">
      <c r="A82" s="6">
        <v>75</v>
      </c>
      <c r="B82" s="44">
        <v>4.2625999999999997E-2</v>
      </c>
      <c r="C82" s="44">
        <v>4.1737000000000003E-2</v>
      </c>
      <c r="D82" s="45">
        <v>66253.399999999994</v>
      </c>
      <c r="E82" s="45">
        <v>2765.2</v>
      </c>
      <c r="F82" s="46">
        <v>10.69</v>
      </c>
      <c r="G82" s="6" t="s">
        <v>9</v>
      </c>
      <c r="H82" s="6">
        <v>75</v>
      </c>
      <c r="I82" s="44">
        <v>2.1725000000000001E-2</v>
      </c>
      <c r="J82" s="44">
        <v>2.1491E-2</v>
      </c>
      <c r="K82" s="45">
        <v>77606.899999999994</v>
      </c>
      <c r="L82" s="45">
        <v>1667.9</v>
      </c>
      <c r="M82" s="46">
        <v>12.71</v>
      </c>
    </row>
    <row r="83" spans="1:13" x14ac:dyDescent="0.35">
      <c r="A83" s="6">
        <v>76</v>
      </c>
      <c r="B83" s="44">
        <v>4.5553999999999997E-2</v>
      </c>
      <c r="C83" s="44">
        <v>4.4539000000000002E-2</v>
      </c>
      <c r="D83" s="45">
        <v>63488.2</v>
      </c>
      <c r="E83" s="45">
        <v>2827.7</v>
      </c>
      <c r="F83" s="46">
        <v>10.130000000000001</v>
      </c>
      <c r="G83" s="6" t="s">
        <v>9</v>
      </c>
      <c r="H83" s="6">
        <v>76</v>
      </c>
      <c r="I83" s="44">
        <v>2.7459000000000001E-2</v>
      </c>
      <c r="J83" s="44">
        <v>2.7087E-2</v>
      </c>
      <c r="K83" s="45">
        <v>75939</v>
      </c>
      <c r="L83" s="45">
        <v>2057</v>
      </c>
      <c r="M83" s="46">
        <v>11.98</v>
      </c>
    </row>
    <row r="84" spans="1:13" x14ac:dyDescent="0.35">
      <c r="A84" s="6">
        <v>77</v>
      </c>
      <c r="B84" s="44">
        <v>4.419E-2</v>
      </c>
      <c r="C84" s="44">
        <v>4.3235000000000003E-2</v>
      </c>
      <c r="D84" s="45">
        <v>60660.5</v>
      </c>
      <c r="E84" s="45">
        <v>2622.6</v>
      </c>
      <c r="F84" s="46">
        <v>9.58</v>
      </c>
      <c r="G84" s="6" t="s">
        <v>9</v>
      </c>
      <c r="H84" s="6">
        <v>77</v>
      </c>
      <c r="I84" s="44">
        <v>2.8791000000000001E-2</v>
      </c>
      <c r="J84" s="44">
        <v>2.8382000000000001E-2</v>
      </c>
      <c r="K84" s="45">
        <v>73882</v>
      </c>
      <c r="L84" s="45">
        <v>2096.9</v>
      </c>
      <c r="M84" s="46">
        <v>11.3</v>
      </c>
    </row>
    <row r="85" spans="1:13" x14ac:dyDescent="0.35">
      <c r="A85" s="6">
        <v>78</v>
      </c>
      <c r="B85" s="44">
        <v>4.9193000000000001E-2</v>
      </c>
      <c r="C85" s="44">
        <v>4.8011999999999999E-2</v>
      </c>
      <c r="D85" s="45">
        <v>58037.9</v>
      </c>
      <c r="E85" s="45">
        <v>2786.5</v>
      </c>
      <c r="F85" s="46">
        <v>8.99</v>
      </c>
      <c r="G85" s="6" t="s">
        <v>9</v>
      </c>
      <c r="H85" s="6">
        <v>78</v>
      </c>
      <c r="I85" s="44">
        <v>3.6066000000000001E-2</v>
      </c>
      <c r="J85" s="44">
        <v>3.5427E-2</v>
      </c>
      <c r="K85" s="45">
        <v>71785.100000000006</v>
      </c>
      <c r="L85" s="45">
        <v>2543.1</v>
      </c>
      <c r="M85" s="46">
        <v>10.62</v>
      </c>
    </row>
    <row r="86" spans="1:13" x14ac:dyDescent="0.35">
      <c r="A86" s="6">
        <v>79</v>
      </c>
      <c r="B86" s="44">
        <v>5.6668999999999997E-2</v>
      </c>
      <c r="C86" s="44">
        <v>5.5107999999999997E-2</v>
      </c>
      <c r="D86" s="45">
        <v>55251.4</v>
      </c>
      <c r="E86" s="45">
        <v>3044.8</v>
      </c>
      <c r="F86" s="46">
        <v>8.42</v>
      </c>
      <c r="G86" s="6" t="s">
        <v>9</v>
      </c>
      <c r="H86" s="6">
        <v>79</v>
      </c>
      <c r="I86" s="44">
        <v>4.1119000000000003E-2</v>
      </c>
      <c r="J86" s="44">
        <v>4.0291E-2</v>
      </c>
      <c r="K86" s="45">
        <v>69242</v>
      </c>
      <c r="L86" s="45">
        <v>2789.8</v>
      </c>
      <c r="M86" s="46">
        <v>9.99</v>
      </c>
    </row>
    <row r="87" spans="1:13" x14ac:dyDescent="0.35">
      <c r="A87" s="6">
        <v>80</v>
      </c>
      <c r="B87" s="44">
        <v>6.9963999999999998E-2</v>
      </c>
      <c r="C87" s="44">
        <v>6.7599000000000006E-2</v>
      </c>
      <c r="D87" s="45">
        <v>52206.6</v>
      </c>
      <c r="E87" s="45">
        <v>3529.1</v>
      </c>
      <c r="F87" s="46">
        <v>7.88</v>
      </c>
      <c r="G87" s="6" t="s">
        <v>9</v>
      </c>
      <c r="H87" s="6">
        <v>80</v>
      </c>
      <c r="I87" s="44">
        <v>3.8811999999999999E-2</v>
      </c>
      <c r="J87" s="44">
        <v>3.8073000000000003E-2</v>
      </c>
      <c r="K87" s="45">
        <v>66452.2</v>
      </c>
      <c r="L87" s="45">
        <v>2530</v>
      </c>
      <c r="M87" s="46">
        <v>9.39</v>
      </c>
    </row>
    <row r="88" spans="1:13" x14ac:dyDescent="0.35">
      <c r="A88" s="6">
        <v>81</v>
      </c>
      <c r="B88" s="44">
        <v>7.5491000000000003E-2</v>
      </c>
      <c r="C88" s="44">
        <v>7.2745000000000004E-2</v>
      </c>
      <c r="D88" s="45">
        <v>48677.5</v>
      </c>
      <c r="E88" s="45">
        <v>3541</v>
      </c>
      <c r="F88" s="46">
        <v>7.41</v>
      </c>
      <c r="G88" s="6" t="s">
        <v>9</v>
      </c>
      <c r="H88" s="6">
        <v>81</v>
      </c>
      <c r="I88" s="44">
        <v>5.271E-2</v>
      </c>
      <c r="J88" s="44">
        <v>5.1355999999999999E-2</v>
      </c>
      <c r="K88" s="45">
        <v>63922.1</v>
      </c>
      <c r="L88" s="45">
        <v>3282.8</v>
      </c>
      <c r="M88" s="46">
        <v>8.74</v>
      </c>
    </row>
    <row r="89" spans="1:13" x14ac:dyDescent="0.35">
      <c r="A89" s="6">
        <v>82</v>
      </c>
      <c r="B89" s="44">
        <v>8.0102999999999994E-2</v>
      </c>
      <c r="C89" s="44">
        <v>7.7019000000000004E-2</v>
      </c>
      <c r="D89" s="45">
        <v>45136.5</v>
      </c>
      <c r="E89" s="45">
        <v>3476.3</v>
      </c>
      <c r="F89" s="46">
        <v>6.96</v>
      </c>
      <c r="G89" s="6" t="s">
        <v>9</v>
      </c>
      <c r="H89" s="6">
        <v>82</v>
      </c>
      <c r="I89" s="44">
        <v>5.5517999999999998E-2</v>
      </c>
      <c r="J89" s="44">
        <v>5.4017999999999997E-2</v>
      </c>
      <c r="K89" s="45">
        <v>60639.3</v>
      </c>
      <c r="L89" s="45">
        <v>3275.6</v>
      </c>
      <c r="M89" s="46">
        <v>8.18</v>
      </c>
    </row>
    <row r="90" spans="1:13" x14ac:dyDescent="0.35">
      <c r="A90" s="6">
        <v>83</v>
      </c>
      <c r="B90" s="44">
        <v>9.5884999999999998E-2</v>
      </c>
      <c r="C90" s="44">
        <v>9.1497999999999996E-2</v>
      </c>
      <c r="D90" s="45">
        <v>41660.1</v>
      </c>
      <c r="E90" s="45">
        <v>3811.8</v>
      </c>
      <c r="F90" s="46">
        <v>6.49</v>
      </c>
      <c r="G90" s="6" t="s">
        <v>9</v>
      </c>
      <c r="H90" s="6">
        <v>83</v>
      </c>
      <c r="I90" s="44">
        <v>6.7945000000000005E-2</v>
      </c>
      <c r="J90" s="44">
        <v>6.5712000000000007E-2</v>
      </c>
      <c r="K90" s="45">
        <v>57363.7</v>
      </c>
      <c r="L90" s="45">
        <v>3769.5</v>
      </c>
      <c r="M90" s="46">
        <v>7.62</v>
      </c>
    </row>
    <row r="91" spans="1:13" x14ac:dyDescent="0.35">
      <c r="A91" s="6">
        <v>84</v>
      </c>
      <c r="B91" s="44">
        <v>9.5505999999999994E-2</v>
      </c>
      <c r="C91" s="44">
        <v>9.1152999999999998E-2</v>
      </c>
      <c r="D91" s="45">
        <v>37848.300000000003</v>
      </c>
      <c r="E91" s="45">
        <v>3450</v>
      </c>
      <c r="F91" s="46">
        <v>6.1</v>
      </c>
      <c r="G91" s="6" t="s">
        <v>9</v>
      </c>
      <c r="H91" s="6">
        <v>84</v>
      </c>
      <c r="I91" s="44">
        <v>7.6352000000000003E-2</v>
      </c>
      <c r="J91" s="44">
        <v>7.3543999999999998E-2</v>
      </c>
      <c r="K91" s="45">
        <v>53594.2</v>
      </c>
      <c r="L91" s="45">
        <v>3941.6</v>
      </c>
      <c r="M91" s="46">
        <v>7.12</v>
      </c>
    </row>
    <row r="92" spans="1:13" x14ac:dyDescent="0.35">
      <c r="A92" s="6">
        <v>85</v>
      </c>
      <c r="B92" s="44">
        <v>0.113358</v>
      </c>
      <c r="C92" s="44">
        <v>0.107278</v>
      </c>
      <c r="D92" s="45">
        <v>34398.300000000003</v>
      </c>
      <c r="E92" s="45">
        <v>3690.2</v>
      </c>
      <c r="F92" s="46">
        <v>5.66</v>
      </c>
      <c r="G92" s="6" t="s">
        <v>9</v>
      </c>
      <c r="H92" s="6">
        <v>85</v>
      </c>
      <c r="I92" s="44">
        <v>8.0411999999999997E-2</v>
      </c>
      <c r="J92" s="44">
        <v>7.7303999999999998E-2</v>
      </c>
      <c r="K92" s="45">
        <v>49652.6</v>
      </c>
      <c r="L92" s="45">
        <v>3838.4</v>
      </c>
      <c r="M92" s="46">
        <v>6.65</v>
      </c>
    </row>
    <row r="93" spans="1:13" x14ac:dyDescent="0.35">
      <c r="A93" s="6">
        <v>86</v>
      </c>
      <c r="B93" s="44">
        <v>0.116337</v>
      </c>
      <c r="C93" s="44">
        <v>0.109942</v>
      </c>
      <c r="D93" s="45">
        <v>30708.1</v>
      </c>
      <c r="E93" s="45">
        <v>3376.1</v>
      </c>
      <c r="F93" s="46">
        <v>5.28</v>
      </c>
      <c r="G93" s="6" t="s">
        <v>9</v>
      </c>
      <c r="H93" s="6">
        <v>86</v>
      </c>
      <c r="I93" s="44">
        <v>9.8627999999999993E-2</v>
      </c>
      <c r="J93" s="44">
        <v>9.3992000000000006E-2</v>
      </c>
      <c r="K93" s="45">
        <v>45814.3</v>
      </c>
      <c r="L93" s="45">
        <v>4306.2</v>
      </c>
      <c r="M93" s="46">
        <v>6.16</v>
      </c>
    </row>
    <row r="94" spans="1:13" x14ac:dyDescent="0.35">
      <c r="A94" s="6">
        <v>87</v>
      </c>
      <c r="B94" s="44">
        <v>0.14327899999999999</v>
      </c>
      <c r="C94" s="44">
        <v>0.13370099999999999</v>
      </c>
      <c r="D94" s="45">
        <v>27332</v>
      </c>
      <c r="E94" s="45">
        <v>3654.3</v>
      </c>
      <c r="F94" s="46">
        <v>4.87</v>
      </c>
      <c r="G94" s="6" t="s">
        <v>9</v>
      </c>
      <c r="H94" s="6">
        <v>87</v>
      </c>
      <c r="I94" s="44">
        <v>0.108061</v>
      </c>
      <c r="J94" s="44">
        <v>0.102521</v>
      </c>
      <c r="K94" s="45">
        <v>41508.1</v>
      </c>
      <c r="L94" s="45">
        <v>4255.5</v>
      </c>
      <c r="M94" s="46">
        <v>5.75</v>
      </c>
    </row>
    <row r="95" spans="1:13" x14ac:dyDescent="0.35">
      <c r="A95" s="6">
        <v>88</v>
      </c>
      <c r="B95" s="44">
        <v>0.16298299999999999</v>
      </c>
      <c r="C95" s="44">
        <v>0.150702</v>
      </c>
      <c r="D95" s="45">
        <v>23677.7</v>
      </c>
      <c r="E95" s="45">
        <v>3568.3</v>
      </c>
      <c r="F95" s="46">
        <v>4.54</v>
      </c>
      <c r="G95" s="6" t="s">
        <v>9</v>
      </c>
      <c r="H95" s="6">
        <v>88</v>
      </c>
      <c r="I95" s="44">
        <v>0.11466999999999999</v>
      </c>
      <c r="J95" s="44">
        <v>0.10845200000000001</v>
      </c>
      <c r="K95" s="45">
        <v>37252.6</v>
      </c>
      <c r="L95" s="45">
        <v>4040.1</v>
      </c>
      <c r="M95" s="46">
        <v>5.35</v>
      </c>
    </row>
    <row r="96" spans="1:13" x14ac:dyDescent="0.35">
      <c r="A96" s="6">
        <v>89</v>
      </c>
      <c r="B96" s="44">
        <v>0.163136</v>
      </c>
      <c r="C96" s="44">
        <v>0.15083299999999999</v>
      </c>
      <c r="D96" s="45">
        <v>20109.400000000001</v>
      </c>
      <c r="E96" s="45">
        <v>3033.2</v>
      </c>
      <c r="F96" s="46">
        <v>4.26</v>
      </c>
      <c r="G96" s="6" t="s">
        <v>9</v>
      </c>
      <c r="H96" s="6">
        <v>89</v>
      </c>
      <c r="I96" s="44">
        <v>0.12590899999999999</v>
      </c>
      <c r="J96" s="44">
        <v>0.118452</v>
      </c>
      <c r="K96" s="45">
        <v>33212.5</v>
      </c>
      <c r="L96" s="45">
        <v>3934.1</v>
      </c>
      <c r="M96" s="46">
        <v>4.9400000000000004</v>
      </c>
    </row>
    <row r="97" spans="1:13" x14ac:dyDescent="0.35">
      <c r="A97" s="6">
        <v>90</v>
      </c>
      <c r="B97" s="44">
        <v>0.181592</v>
      </c>
      <c r="C97" s="44">
        <v>0.16647700000000001</v>
      </c>
      <c r="D97" s="45">
        <v>17076.3</v>
      </c>
      <c r="E97" s="45">
        <v>2842.8</v>
      </c>
      <c r="F97" s="46">
        <v>3.93</v>
      </c>
      <c r="G97" s="6" t="s">
        <v>9</v>
      </c>
      <c r="H97" s="6">
        <v>90</v>
      </c>
      <c r="I97" s="44">
        <v>0.138935</v>
      </c>
      <c r="J97" s="44">
        <v>0.12991</v>
      </c>
      <c r="K97" s="45">
        <v>29278.400000000001</v>
      </c>
      <c r="L97" s="45">
        <v>3803.6</v>
      </c>
      <c r="M97" s="46">
        <v>4.54</v>
      </c>
    </row>
    <row r="98" spans="1:13" x14ac:dyDescent="0.35">
      <c r="A98" s="6">
        <v>91</v>
      </c>
      <c r="B98" s="44">
        <v>0.21276600000000001</v>
      </c>
      <c r="C98" s="44">
        <v>0.19230800000000001</v>
      </c>
      <c r="D98" s="45">
        <v>14233.5</v>
      </c>
      <c r="E98" s="45">
        <v>2737.2</v>
      </c>
      <c r="F98" s="46">
        <v>3.62</v>
      </c>
      <c r="G98" s="6" t="s">
        <v>9</v>
      </c>
      <c r="H98" s="6">
        <v>91</v>
      </c>
      <c r="I98" s="44">
        <v>0.19014600000000001</v>
      </c>
      <c r="J98" s="44">
        <v>0.17363799999999999</v>
      </c>
      <c r="K98" s="45">
        <v>25474.799999999999</v>
      </c>
      <c r="L98" s="45">
        <v>4423.3999999999996</v>
      </c>
      <c r="M98" s="46">
        <v>4.1399999999999997</v>
      </c>
    </row>
    <row r="99" spans="1:13" x14ac:dyDescent="0.35">
      <c r="A99" s="6">
        <v>92</v>
      </c>
      <c r="B99" s="44">
        <v>0.249307</v>
      </c>
      <c r="C99" s="44">
        <v>0.22167500000000001</v>
      </c>
      <c r="D99" s="45">
        <v>11496.3</v>
      </c>
      <c r="E99" s="45">
        <v>2548.4</v>
      </c>
      <c r="F99" s="46">
        <v>3.36</v>
      </c>
      <c r="G99" s="6" t="s">
        <v>9</v>
      </c>
      <c r="H99" s="6">
        <v>92</v>
      </c>
      <c r="I99" s="44">
        <v>0.16444900000000001</v>
      </c>
      <c r="J99" s="44">
        <v>0.15195400000000001</v>
      </c>
      <c r="K99" s="45">
        <v>21051.4</v>
      </c>
      <c r="L99" s="45">
        <v>3198.9</v>
      </c>
      <c r="M99" s="46">
        <v>3.9</v>
      </c>
    </row>
    <row r="100" spans="1:13" x14ac:dyDescent="0.35">
      <c r="A100" s="6">
        <v>93</v>
      </c>
      <c r="B100" s="44">
        <v>0.29527599999999998</v>
      </c>
      <c r="C100" s="44">
        <v>0.25729000000000002</v>
      </c>
      <c r="D100" s="45">
        <v>8947.7999999999993</v>
      </c>
      <c r="E100" s="45">
        <v>2302.1999999999998</v>
      </c>
      <c r="F100" s="46">
        <v>3.17</v>
      </c>
      <c r="G100" s="6" t="s">
        <v>9</v>
      </c>
      <c r="H100" s="6">
        <v>93</v>
      </c>
      <c r="I100" s="44">
        <v>0.220888</v>
      </c>
      <c r="J100" s="44">
        <v>0.19891900000000001</v>
      </c>
      <c r="K100" s="45">
        <v>17852.599999999999</v>
      </c>
      <c r="L100" s="45">
        <v>3551.2</v>
      </c>
      <c r="M100" s="46">
        <v>3.51</v>
      </c>
    </row>
    <row r="101" spans="1:13" x14ac:dyDescent="0.35">
      <c r="A101" s="6">
        <v>94</v>
      </c>
      <c r="B101" s="44">
        <v>0.25961499999999998</v>
      </c>
      <c r="C101" s="44">
        <v>0.22978699999999999</v>
      </c>
      <c r="D101" s="45">
        <v>6645.6</v>
      </c>
      <c r="E101" s="45">
        <v>1527.1</v>
      </c>
      <c r="F101" s="46">
        <v>3.1</v>
      </c>
      <c r="G101" s="6" t="s">
        <v>9</v>
      </c>
      <c r="H101" s="6">
        <v>94</v>
      </c>
      <c r="I101" s="44">
        <v>0.28322799999999998</v>
      </c>
      <c r="J101" s="44">
        <v>0.24809400000000001</v>
      </c>
      <c r="K101" s="45">
        <v>14301.4</v>
      </c>
      <c r="L101" s="45">
        <v>3548.1</v>
      </c>
      <c r="M101" s="46">
        <v>3.26</v>
      </c>
    </row>
    <row r="102" spans="1:13" x14ac:dyDescent="0.35">
      <c r="A102" s="6">
        <v>95</v>
      </c>
      <c r="B102" s="44">
        <v>0.26618700000000001</v>
      </c>
      <c r="C102" s="44">
        <v>0.23492099999999999</v>
      </c>
      <c r="D102" s="45">
        <v>5118.6000000000004</v>
      </c>
      <c r="E102" s="45">
        <v>1202.5</v>
      </c>
      <c r="F102" s="46">
        <v>2.87</v>
      </c>
      <c r="G102" s="6" t="s">
        <v>9</v>
      </c>
      <c r="H102" s="6">
        <v>95</v>
      </c>
      <c r="I102" s="44">
        <v>0.26383800000000002</v>
      </c>
      <c r="J102" s="44">
        <v>0.23308899999999999</v>
      </c>
      <c r="K102" s="45">
        <v>10753.3</v>
      </c>
      <c r="L102" s="45">
        <v>2506.5</v>
      </c>
      <c r="M102" s="46">
        <v>3.17</v>
      </c>
    </row>
    <row r="103" spans="1:13" x14ac:dyDescent="0.35">
      <c r="A103" s="6">
        <v>96</v>
      </c>
      <c r="B103" s="44">
        <v>0.207317</v>
      </c>
      <c r="C103" s="44">
        <v>0.18784500000000001</v>
      </c>
      <c r="D103" s="45">
        <v>3916.1</v>
      </c>
      <c r="E103" s="45">
        <v>735.6</v>
      </c>
      <c r="F103" s="46">
        <v>2.6</v>
      </c>
      <c r="G103" s="6" t="s">
        <v>9</v>
      </c>
      <c r="H103" s="6">
        <v>96</v>
      </c>
      <c r="I103" s="44">
        <v>0.28277600000000003</v>
      </c>
      <c r="J103" s="44">
        <v>0.247748</v>
      </c>
      <c r="K103" s="45">
        <v>8246.7999999999993</v>
      </c>
      <c r="L103" s="45">
        <v>2043.1</v>
      </c>
      <c r="M103" s="46">
        <v>2.99</v>
      </c>
    </row>
    <row r="104" spans="1:13" x14ac:dyDescent="0.35">
      <c r="A104" s="6">
        <v>97</v>
      </c>
      <c r="B104" s="44">
        <v>0.36666700000000002</v>
      </c>
      <c r="C104" s="44">
        <v>0.309859</v>
      </c>
      <c r="D104" s="45">
        <v>3180.5</v>
      </c>
      <c r="E104" s="45">
        <v>985.5</v>
      </c>
      <c r="F104" s="46">
        <v>2.09</v>
      </c>
      <c r="G104" s="6" t="s">
        <v>9</v>
      </c>
      <c r="H104" s="6">
        <v>97</v>
      </c>
      <c r="I104" s="44">
        <v>0.26086999999999999</v>
      </c>
      <c r="J104" s="44">
        <v>0.230769</v>
      </c>
      <c r="K104" s="45">
        <v>6203.7</v>
      </c>
      <c r="L104" s="45">
        <v>1431.6</v>
      </c>
      <c r="M104" s="46">
        <v>2.81</v>
      </c>
    </row>
    <row r="105" spans="1:13" x14ac:dyDescent="0.35">
      <c r="A105" s="6">
        <v>98</v>
      </c>
      <c r="B105" s="44">
        <v>0.54166700000000001</v>
      </c>
      <c r="C105" s="44">
        <v>0.42623</v>
      </c>
      <c r="D105" s="45">
        <v>2195</v>
      </c>
      <c r="E105" s="45">
        <v>935.6</v>
      </c>
      <c r="F105" s="46">
        <v>1.8</v>
      </c>
      <c r="G105" s="6" t="s">
        <v>9</v>
      </c>
      <c r="H105" s="6">
        <v>98</v>
      </c>
      <c r="I105" s="44">
        <v>0.32820500000000002</v>
      </c>
      <c r="J105" s="44">
        <v>0.28193800000000002</v>
      </c>
      <c r="K105" s="45">
        <v>4772.1000000000004</v>
      </c>
      <c r="L105" s="45">
        <v>1345.4</v>
      </c>
      <c r="M105" s="46">
        <v>2.5</v>
      </c>
    </row>
    <row r="106" spans="1:13" x14ac:dyDescent="0.35">
      <c r="A106" s="6">
        <v>99</v>
      </c>
      <c r="B106" s="44">
        <v>0.56000000000000005</v>
      </c>
      <c r="C106" s="44">
        <v>0.4375</v>
      </c>
      <c r="D106" s="45">
        <v>1259.4000000000001</v>
      </c>
      <c r="E106" s="45">
        <v>551</v>
      </c>
      <c r="F106" s="46">
        <v>1.77</v>
      </c>
      <c r="G106" s="6" t="s">
        <v>9</v>
      </c>
      <c r="H106" s="6">
        <v>99</v>
      </c>
      <c r="I106" s="44">
        <v>0.27966099999999999</v>
      </c>
      <c r="J106" s="44">
        <v>0.24535299999999999</v>
      </c>
      <c r="K106" s="45">
        <v>3426.6</v>
      </c>
      <c r="L106" s="45">
        <v>840.7</v>
      </c>
      <c r="M106" s="46">
        <v>2.2799999999999998</v>
      </c>
    </row>
    <row r="107" spans="1:13" x14ac:dyDescent="0.35">
      <c r="A107" s="6">
        <v>100</v>
      </c>
      <c r="B107" s="6">
        <v>0.77777799999999997</v>
      </c>
      <c r="C107" s="6">
        <v>0.56000000000000005</v>
      </c>
      <c r="D107" s="6">
        <v>708.4</v>
      </c>
      <c r="E107" s="6">
        <v>396.7</v>
      </c>
      <c r="F107" s="6">
        <v>1.75</v>
      </c>
      <c r="G107" s="6" t="s">
        <v>9</v>
      </c>
      <c r="H107" s="6">
        <v>100</v>
      </c>
      <c r="I107" s="6">
        <v>0.52941199999999999</v>
      </c>
      <c r="J107" s="6">
        <v>0.418605</v>
      </c>
      <c r="K107" s="6">
        <v>2585.9</v>
      </c>
      <c r="L107" s="6">
        <v>1082.5</v>
      </c>
      <c r="M107" s="6">
        <v>1.86</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5.4060000000000002E-3</v>
      </c>
      <c r="C7" s="44">
        <v>5.391E-3</v>
      </c>
      <c r="D7" s="45">
        <v>100000</v>
      </c>
      <c r="E7" s="45">
        <v>539.1</v>
      </c>
      <c r="F7" s="46">
        <v>77.19</v>
      </c>
      <c r="G7" s="6" t="s">
        <v>9</v>
      </c>
      <c r="H7" s="6">
        <v>0</v>
      </c>
      <c r="I7" s="44">
        <v>5.0289999999999996E-3</v>
      </c>
      <c r="J7" s="44">
        <v>5.0159999999999996E-3</v>
      </c>
      <c r="K7" s="45">
        <v>100000</v>
      </c>
      <c r="L7" s="45">
        <v>501.6</v>
      </c>
      <c r="M7" s="46">
        <v>81.41</v>
      </c>
    </row>
    <row r="8" spans="1:13" x14ac:dyDescent="0.35">
      <c r="A8" s="6">
        <v>1</v>
      </c>
      <c r="B8" s="44">
        <v>3.0699999999999998E-4</v>
      </c>
      <c r="C8" s="44">
        <v>3.0699999999999998E-4</v>
      </c>
      <c r="D8" s="45">
        <v>99460.9</v>
      </c>
      <c r="E8" s="45">
        <v>30.5</v>
      </c>
      <c r="F8" s="46">
        <v>76.61</v>
      </c>
      <c r="G8" s="6" t="s">
        <v>9</v>
      </c>
      <c r="H8" s="6">
        <v>1</v>
      </c>
      <c r="I8" s="44">
        <v>5.6400000000000005E-4</v>
      </c>
      <c r="J8" s="44">
        <v>5.6400000000000005E-4</v>
      </c>
      <c r="K8" s="45">
        <v>99498.4</v>
      </c>
      <c r="L8" s="45">
        <v>56.1</v>
      </c>
      <c r="M8" s="46">
        <v>80.819999999999993</v>
      </c>
    </row>
    <row r="9" spans="1:13" x14ac:dyDescent="0.35">
      <c r="A9" s="6">
        <v>2</v>
      </c>
      <c r="B9" s="44">
        <v>2.41E-4</v>
      </c>
      <c r="C9" s="44">
        <v>2.41E-4</v>
      </c>
      <c r="D9" s="45">
        <v>99430.3</v>
      </c>
      <c r="E9" s="45">
        <v>23.9</v>
      </c>
      <c r="F9" s="46">
        <v>75.64</v>
      </c>
      <c r="G9" s="6" t="s">
        <v>9</v>
      </c>
      <c r="H9" s="6">
        <v>2</v>
      </c>
      <c r="I9" s="44">
        <v>1.7000000000000001E-4</v>
      </c>
      <c r="J9" s="44">
        <v>1.7000000000000001E-4</v>
      </c>
      <c r="K9" s="45">
        <v>99442.3</v>
      </c>
      <c r="L9" s="45">
        <v>16.899999999999999</v>
      </c>
      <c r="M9" s="46">
        <v>79.87</v>
      </c>
    </row>
    <row r="10" spans="1:13" x14ac:dyDescent="0.35">
      <c r="A10" s="6">
        <v>3</v>
      </c>
      <c r="B10" s="44">
        <v>2.5300000000000002E-4</v>
      </c>
      <c r="C10" s="44">
        <v>2.5300000000000002E-4</v>
      </c>
      <c r="D10" s="45">
        <v>99406.399999999994</v>
      </c>
      <c r="E10" s="45">
        <v>25.1</v>
      </c>
      <c r="F10" s="46">
        <v>74.650000000000006</v>
      </c>
      <c r="G10" s="6" t="s">
        <v>9</v>
      </c>
      <c r="H10" s="6">
        <v>3</v>
      </c>
      <c r="I10" s="44">
        <v>8.7999999999999998E-5</v>
      </c>
      <c r="J10" s="44">
        <v>8.7999999999999998E-5</v>
      </c>
      <c r="K10" s="45">
        <v>99425.4</v>
      </c>
      <c r="L10" s="45">
        <v>8.8000000000000007</v>
      </c>
      <c r="M10" s="46">
        <v>78.88</v>
      </c>
    </row>
    <row r="11" spans="1:13" x14ac:dyDescent="0.35">
      <c r="A11" s="6">
        <v>4</v>
      </c>
      <c r="B11" s="44">
        <v>0</v>
      </c>
      <c r="C11" s="44">
        <v>0</v>
      </c>
      <c r="D11" s="45">
        <v>99381.3</v>
      </c>
      <c r="E11" s="45">
        <v>0</v>
      </c>
      <c r="F11" s="46">
        <v>73.67</v>
      </c>
      <c r="G11" s="6" t="s">
        <v>9</v>
      </c>
      <c r="H11" s="6">
        <v>4</v>
      </c>
      <c r="I11" s="44">
        <v>2.7099999999999997E-4</v>
      </c>
      <c r="J11" s="44">
        <v>2.7099999999999997E-4</v>
      </c>
      <c r="K11" s="45">
        <v>99416.7</v>
      </c>
      <c r="L11" s="45">
        <v>27</v>
      </c>
      <c r="M11" s="46">
        <v>77.89</v>
      </c>
    </row>
    <row r="12" spans="1:13" x14ac:dyDescent="0.35">
      <c r="A12" s="6">
        <v>5</v>
      </c>
      <c r="B12" s="44">
        <v>0</v>
      </c>
      <c r="C12" s="44">
        <v>0</v>
      </c>
      <c r="D12" s="45">
        <v>99381.3</v>
      </c>
      <c r="E12" s="45">
        <v>0</v>
      </c>
      <c r="F12" s="46">
        <v>72.67</v>
      </c>
      <c r="G12" s="6" t="s">
        <v>9</v>
      </c>
      <c r="H12" s="6">
        <v>5</v>
      </c>
      <c r="I12" s="44">
        <v>1.85E-4</v>
      </c>
      <c r="J12" s="44">
        <v>1.85E-4</v>
      </c>
      <c r="K12" s="45">
        <v>99389.7</v>
      </c>
      <c r="L12" s="45">
        <v>18.399999999999999</v>
      </c>
      <c r="M12" s="46">
        <v>76.91</v>
      </c>
    </row>
    <row r="13" spans="1:13" x14ac:dyDescent="0.35">
      <c r="A13" s="6">
        <v>6</v>
      </c>
      <c r="B13" s="44">
        <v>3.5799999999999997E-4</v>
      </c>
      <c r="C13" s="44">
        <v>3.5799999999999997E-4</v>
      </c>
      <c r="D13" s="45">
        <v>99381.3</v>
      </c>
      <c r="E13" s="45">
        <v>35.6</v>
      </c>
      <c r="F13" s="46">
        <v>71.67</v>
      </c>
      <c r="G13" s="6" t="s">
        <v>9</v>
      </c>
      <c r="H13" s="6">
        <v>6</v>
      </c>
      <c r="I13" s="44">
        <v>0</v>
      </c>
      <c r="J13" s="44">
        <v>0</v>
      </c>
      <c r="K13" s="45">
        <v>99371.3</v>
      </c>
      <c r="L13" s="45">
        <v>0</v>
      </c>
      <c r="M13" s="46">
        <v>75.92</v>
      </c>
    </row>
    <row r="14" spans="1:13" x14ac:dyDescent="0.35">
      <c r="A14" s="6">
        <v>7</v>
      </c>
      <c r="B14" s="44">
        <v>1.7899999999999999E-4</v>
      </c>
      <c r="C14" s="44">
        <v>1.7899999999999999E-4</v>
      </c>
      <c r="D14" s="45">
        <v>99345.7</v>
      </c>
      <c r="E14" s="45">
        <v>17.8</v>
      </c>
      <c r="F14" s="46">
        <v>70.7</v>
      </c>
      <c r="G14" s="6" t="s">
        <v>9</v>
      </c>
      <c r="H14" s="6">
        <v>7</v>
      </c>
      <c r="I14" s="44">
        <v>0</v>
      </c>
      <c r="J14" s="44">
        <v>0</v>
      </c>
      <c r="K14" s="45">
        <v>99371.3</v>
      </c>
      <c r="L14" s="45">
        <v>0</v>
      </c>
      <c r="M14" s="46">
        <v>74.92</v>
      </c>
    </row>
    <row r="15" spans="1:13" x14ac:dyDescent="0.35">
      <c r="A15" s="6">
        <v>8</v>
      </c>
      <c r="B15" s="44">
        <v>0</v>
      </c>
      <c r="C15" s="44">
        <v>0</v>
      </c>
      <c r="D15" s="45">
        <v>99328</v>
      </c>
      <c r="E15" s="45">
        <v>0</v>
      </c>
      <c r="F15" s="46">
        <v>69.709999999999994</v>
      </c>
      <c r="G15" s="6" t="s">
        <v>9</v>
      </c>
      <c r="H15" s="6">
        <v>8</v>
      </c>
      <c r="I15" s="44">
        <v>1.8599999999999999E-4</v>
      </c>
      <c r="J15" s="44">
        <v>1.8599999999999999E-4</v>
      </c>
      <c r="K15" s="45">
        <v>99371.3</v>
      </c>
      <c r="L15" s="45">
        <v>18.5</v>
      </c>
      <c r="M15" s="46">
        <v>73.92</v>
      </c>
    </row>
    <row r="16" spans="1:13" x14ac:dyDescent="0.35">
      <c r="A16" s="6">
        <v>9</v>
      </c>
      <c r="B16" s="44">
        <v>2.5099999999999998E-4</v>
      </c>
      <c r="C16" s="44">
        <v>2.5099999999999998E-4</v>
      </c>
      <c r="D16" s="45">
        <v>99328</v>
      </c>
      <c r="E16" s="45">
        <v>24.9</v>
      </c>
      <c r="F16" s="46">
        <v>68.709999999999994</v>
      </c>
      <c r="G16" s="6" t="s">
        <v>9</v>
      </c>
      <c r="H16" s="6">
        <v>9</v>
      </c>
      <c r="I16" s="44">
        <v>2.7099999999999997E-4</v>
      </c>
      <c r="J16" s="44">
        <v>2.7099999999999997E-4</v>
      </c>
      <c r="K16" s="45">
        <v>99352.9</v>
      </c>
      <c r="L16" s="45">
        <v>26.9</v>
      </c>
      <c r="M16" s="46">
        <v>72.94</v>
      </c>
    </row>
    <row r="17" spans="1:13" x14ac:dyDescent="0.35">
      <c r="A17" s="6">
        <v>10</v>
      </c>
      <c r="B17" s="44">
        <v>8.1000000000000004E-5</v>
      </c>
      <c r="C17" s="44">
        <v>8.1000000000000004E-5</v>
      </c>
      <c r="D17" s="45">
        <v>99303</v>
      </c>
      <c r="E17" s="45">
        <v>8.1</v>
      </c>
      <c r="F17" s="46">
        <v>67.73</v>
      </c>
      <c r="G17" s="6" t="s">
        <v>9</v>
      </c>
      <c r="H17" s="6">
        <v>10</v>
      </c>
      <c r="I17" s="44">
        <v>0</v>
      </c>
      <c r="J17" s="44">
        <v>0</v>
      </c>
      <c r="K17" s="45">
        <v>99325.9</v>
      </c>
      <c r="L17" s="45">
        <v>0</v>
      </c>
      <c r="M17" s="46">
        <v>71.959999999999994</v>
      </c>
    </row>
    <row r="18" spans="1:13" x14ac:dyDescent="0.35">
      <c r="A18" s="6">
        <v>11</v>
      </c>
      <c r="B18" s="44">
        <v>3.2200000000000002E-4</v>
      </c>
      <c r="C18" s="44">
        <v>3.2200000000000002E-4</v>
      </c>
      <c r="D18" s="45">
        <v>99295</v>
      </c>
      <c r="E18" s="45">
        <v>32</v>
      </c>
      <c r="F18" s="46">
        <v>66.73</v>
      </c>
      <c r="G18" s="6" t="s">
        <v>9</v>
      </c>
      <c r="H18" s="6">
        <v>11</v>
      </c>
      <c r="I18" s="44">
        <v>0</v>
      </c>
      <c r="J18" s="44">
        <v>0</v>
      </c>
      <c r="K18" s="45">
        <v>99325.9</v>
      </c>
      <c r="L18" s="45">
        <v>0</v>
      </c>
      <c r="M18" s="46">
        <v>70.959999999999994</v>
      </c>
    </row>
    <row r="19" spans="1:13" x14ac:dyDescent="0.35">
      <c r="A19" s="6">
        <v>12</v>
      </c>
      <c r="B19" s="44">
        <v>1.5899999999999999E-4</v>
      </c>
      <c r="C19" s="44">
        <v>1.5899999999999999E-4</v>
      </c>
      <c r="D19" s="45">
        <v>99263</v>
      </c>
      <c r="E19" s="45">
        <v>15.7</v>
      </c>
      <c r="F19" s="46">
        <v>65.75</v>
      </c>
      <c r="G19" s="6" t="s">
        <v>9</v>
      </c>
      <c r="H19" s="6">
        <v>12</v>
      </c>
      <c r="I19" s="44">
        <v>8.2999999999999998E-5</v>
      </c>
      <c r="J19" s="44">
        <v>8.2999999999999998E-5</v>
      </c>
      <c r="K19" s="45">
        <v>99325.9</v>
      </c>
      <c r="L19" s="45">
        <v>8.1999999999999993</v>
      </c>
      <c r="M19" s="46">
        <v>69.959999999999994</v>
      </c>
    </row>
    <row r="20" spans="1:13" x14ac:dyDescent="0.35">
      <c r="A20" s="6">
        <v>13</v>
      </c>
      <c r="B20" s="44">
        <v>0</v>
      </c>
      <c r="C20" s="44">
        <v>0</v>
      </c>
      <c r="D20" s="45">
        <v>99247.3</v>
      </c>
      <c r="E20" s="45">
        <v>0</v>
      </c>
      <c r="F20" s="46">
        <v>64.77</v>
      </c>
      <c r="G20" s="6" t="s">
        <v>9</v>
      </c>
      <c r="H20" s="6">
        <v>13</v>
      </c>
      <c r="I20" s="44">
        <v>1.6899999999999999E-4</v>
      </c>
      <c r="J20" s="44">
        <v>1.6899999999999999E-4</v>
      </c>
      <c r="K20" s="45">
        <v>99317.7</v>
      </c>
      <c r="L20" s="45">
        <v>16.8</v>
      </c>
      <c r="M20" s="46">
        <v>68.959999999999994</v>
      </c>
    </row>
    <row r="21" spans="1:13" x14ac:dyDescent="0.35">
      <c r="A21" s="6">
        <v>14</v>
      </c>
      <c r="B21" s="44">
        <v>7.8999999999999996E-5</v>
      </c>
      <c r="C21" s="44">
        <v>7.8999999999999996E-5</v>
      </c>
      <c r="D21" s="45">
        <v>99247.3</v>
      </c>
      <c r="E21" s="45">
        <v>7.8</v>
      </c>
      <c r="F21" s="46">
        <v>63.77</v>
      </c>
      <c r="G21" s="6" t="s">
        <v>9</v>
      </c>
      <c r="H21" s="6">
        <v>14</v>
      </c>
      <c r="I21" s="44">
        <v>8.2999999999999998E-5</v>
      </c>
      <c r="J21" s="44">
        <v>8.2999999999999998E-5</v>
      </c>
      <c r="K21" s="45">
        <v>99301</v>
      </c>
      <c r="L21" s="45">
        <v>8.3000000000000007</v>
      </c>
      <c r="M21" s="46">
        <v>67.97</v>
      </c>
    </row>
    <row r="22" spans="1:13" x14ac:dyDescent="0.35">
      <c r="A22" s="6">
        <v>15</v>
      </c>
      <c r="B22" s="44">
        <v>3.9199999999999999E-4</v>
      </c>
      <c r="C22" s="44">
        <v>3.9199999999999999E-4</v>
      </c>
      <c r="D22" s="45">
        <v>99239.5</v>
      </c>
      <c r="E22" s="45">
        <v>38.9</v>
      </c>
      <c r="F22" s="46">
        <v>62.77</v>
      </c>
      <c r="G22" s="6" t="s">
        <v>9</v>
      </c>
      <c r="H22" s="6">
        <v>15</v>
      </c>
      <c r="I22" s="44">
        <v>2.42E-4</v>
      </c>
      <c r="J22" s="44">
        <v>2.42E-4</v>
      </c>
      <c r="K22" s="45">
        <v>99292.7</v>
      </c>
      <c r="L22" s="45">
        <v>24</v>
      </c>
      <c r="M22" s="46">
        <v>66.98</v>
      </c>
    </row>
    <row r="23" spans="1:13" x14ac:dyDescent="0.35">
      <c r="A23" s="6">
        <v>16</v>
      </c>
      <c r="B23" s="44">
        <v>3.1500000000000001E-4</v>
      </c>
      <c r="C23" s="44">
        <v>3.1500000000000001E-4</v>
      </c>
      <c r="D23" s="45">
        <v>99200.5</v>
      </c>
      <c r="E23" s="45">
        <v>31.3</v>
      </c>
      <c r="F23" s="46">
        <v>61.79</v>
      </c>
      <c r="G23" s="6" t="s">
        <v>9</v>
      </c>
      <c r="H23" s="6">
        <v>16</v>
      </c>
      <c r="I23" s="44">
        <v>4.0400000000000001E-4</v>
      </c>
      <c r="J23" s="44">
        <v>4.0400000000000001E-4</v>
      </c>
      <c r="K23" s="45">
        <v>99268.7</v>
      </c>
      <c r="L23" s="45">
        <v>40.1</v>
      </c>
      <c r="M23" s="46">
        <v>66</v>
      </c>
    </row>
    <row r="24" spans="1:13" x14ac:dyDescent="0.35">
      <c r="A24" s="6">
        <v>17</v>
      </c>
      <c r="B24" s="44">
        <v>8.4500000000000005E-4</v>
      </c>
      <c r="C24" s="44">
        <v>8.4400000000000002E-4</v>
      </c>
      <c r="D24" s="45">
        <v>99169.3</v>
      </c>
      <c r="E24" s="45">
        <v>83.7</v>
      </c>
      <c r="F24" s="46">
        <v>60.81</v>
      </c>
      <c r="G24" s="6" t="s">
        <v>9</v>
      </c>
      <c r="H24" s="6">
        <v>17</v>
      </c>
      <c r="I24" s="44">
        <v>3.2200000000000002E-4</v>
      </c>
      <c r="J24" s="44">
        <v>3.21E-4</v>
      </c>
      <c r="K24" s="45">
        <v>99228.5</v>
      </c>
      <c r="L24" s="45">
        <v>31.9</v>
      </c>
      <c r="M24" s="46">
        <v>65.02</v>
      </c>
    </row>
    <row r="25" spans="1:13" x14ac:dyDescent="0.35">
      <c r="A25" s="6">
        <v>18</v>
      </c>
      <c r="B25" s="44">
        <v>6.7100000000000005E-4</v>
      </c>
      <c r="C25" s="44">
        <v>6.7100000000000005E-4</v>
      </c>
      <c r="D25" s="45">
        <v>99085.6</v>
      </c>
      <c r="E25" s="45">
        <v>66.400000000000006</v>
      </c>
      <c r="F25" s="46">
        <v>59.86</v>
      </c>
      <c r="G25" s="6" t="s">
        <v>9</v>
      </c>
      <c r="H25" s="6">
        <v>18</v>
      </c>
      <c r="I25" s="44">
        <v>2.3499999999999999E-4</v>
      </c>
      <c r="J25" s="44">
        <v>2.3499999999999999E-4</v>
      </c>
      <c r="K25" s="45">
        <v>99196.6</v>
      </c>
      <c r="L25" s="45">
        <v>23.3</v>
      </c>
      <c r="M25" s="46">
        <v>64.040000000000006</v>
      </c>
    </row>
    <row r="26" spans="1:13" x14ac:dyDescent="0.35">
      <c r="A26" s="6">
        <v>19</v>
      </c>
      <c r="B26" s="44">
        <v>9.9400000000000009E-4</v>
      </c>
      <c r="C26" s="44">
        <v>9.9400000000000009E-4</v>
      </c>
      <c r="D26" s="45">
        <v>99019.1</v>
      </c>
      <c r="E26" s="45">
        <v>98.4</v>
      </c>
      <c r="F26" s="46">
        <v>58.9</v>
      </c>
      <c r="G26" s="6" t="s">
        <v>9</v>
      </c>
      <c r="H26" s="6">
        <v>19</v>
      </c>
      <c r="I26" s="44">
        <v>8.7900000000000001E-4</v>
      </c>
      <c r="J26" s="44">
        <v>8.7799999999999998E-4</v>
      </c>
      <c r="K26" s="45">
        <v>99173.3</v>
      </c>
      <c r="L26" s="45">
        <v>87.1</v>
      </c>
      <c r="M26" s="46">
        <v>63.06</v>
      </c>
    </row>
    <row r="27" spans="1:13" x14ac:dyDescent="0.35">
      <c r="A27" s="6">
        <v>20</v>
      </c>
      <c r="B27" s="44">
        <v>1.572E-3</v>
      </c>
      <c r="C27" s="44">
        <v>1.5709999999999999E-3</v>
      </c>
      <c r="D27" s="45">
        <v>98920.7</v>
      </c>
      <c r="E27" s="45">
        <v>155.4</v>
      </c>
      <c r="F27" s="46">
        <v>57.96</v>
      </c>
      <c r="G27" s="6" t="s">
        <v>9</v>
      </c>
      <c r="H27" s="6">
        <v>20</v>
      </c>
      <c r="I27" s="44">
        <v>4.9399999999999997E-4</v>
      </c>
      <c r="J27" s="44">
        <v>4.9399999999999997E-4</v>
      </c>
      <c r="K27" s="45">
        <v>99086.2</v>
      </c>
      <c r="L27" s="45">
        <v>49</v>
      </c>
      <c r="M27" s="46">
        <v>62.11</v>
      </c>
    </row>
    <row r="28" spans="1:13" x14ac:dyDescent="0.35">
      <c r="A28" s="6">
        <v>21</v>
      </c>
      <c r="B28" s="44">
        <v>1.1739999999999999E-3</v>
      </c>
      <c r="C28" s="44">
        <v>1.1739999999999999E-3</v>
      </c>
      <c r="D28" s="45">
        <v>98765.3</v>
      </c>
      <c r="E28" s="45">
        <v>115.9</v>
      </c>
      <c r="F28" s="46">
        <v>57.05</v>
      </c>
      <c r="G28" s="6" t="s">
        <v>9</v>
      </c>
      <c r="H28" s="6">
        <v>21</v>
      </c>
      <c r="I28" s="44">
        <v>8.0000000000000007E-5</v>
      </c>
      <c r="J28" s="44">
        <v>8.0000000000000007E-5</v>
      </c>
      <c r="K28" s="45">
        <v>99037.2</v>
      </c>
      <c r="L28" s="45">
        <v>8</v>
      </c>
      <c r="M28" s="46">
        <v>61.14</v>
      </c>
    </row>
    <row r="29" spans="1:13" x14ac:dyDescent="0.35">
      <c r="A29" s="6">
        <v>22</v>
      </c>
      <c r="B29" s="44">
        <v>7.7300000000000003E-4</v>
      </c>
      <c r="C29" s="44">
        <v>7.7300000000000003E-4</v>
      </c>
      <c r="D29" s="45">
        <v>98649.4</v>
      </c>
      <c r="E29" s="45">
        <v>76.2</v>
      </c>
      <c r="F29" s="46">
        <v>56.12</v>
      </c>
      <c r="G29" s="6" t="s">
        <v>9</v>
      </c>
      <c r="H29" s="6">
        <v>22</v>
      </c>
      <c r="I29" s="44">
        <v>1.5799999999999999E-4</v>
      </c>
      <c r="J29" s="44">
        <v>1.5799999999999999E-4</v>
      </c>
      <c r="K29" s="45">
        <v>99029.3</v>
      </c>
      <c r="L29" s="45">
        <v>15.6</v>
      </c>
      <c r="M29" s="46">
        <v>60.15</v>
      </c>
    </row>
    <row r="30" spans="1:13" x14ac:dyDescent="0.35">
      <c r="A30" s="6">
        <v>23</v>
      </c>
      <c r="B30" s="44">
        <v>8.5700000000000001E-4</v>
      </c>
      <c r="C30" s="44">
        <v>8.5599999999999999E-4</v>
      </c>
      <c r="D30" s="45">
        <v>98573.1</v>
      </c>
      <c r="E30" s="45">
        <v>84.4</v>
      </c>
      <c r="F30" s="46">
        <v>55.16</v>
      </c>
      <c r="G30" s="6" t="s">
        <v>9</v>
      </c>
      <c r="H30" s="6">
        <v>23</v>
      </c>
      <c r="I30" s="44">
        <v>2.34E-4</v>
      </c>
      <c r="J30" s="44">
        <v>2.34E-4</v>
      </c>
      <c r="K30" s="45">
        <v>99013.7</v>
      </c>
      <c r="L30" s="45">
        <v>23.2</v>
      </c>
      <c r="M30" s="46">
        <v>59.16</v>
      </c>
    </row>
    <row r="31" spans="1:13" x14ac:dyDescent="0.35">
      <c r="A31" s="6">
        <v>24</v>
      </c>
      <c r="B31" s="44">
        <v>1.1659999999999999E-3</v>
      </c>
      <c r="C31" s="44">
        <v>1.1659999999999999E-3</v>
      </c>
      <c r="D31" s="45">
        <v>98488.7</v>
      </c>
      <c r="E31" s="45">
        <v>114.8</v>
      </c>
      <c r="F31" s="46">
        <v>54.21</v>
      </c>
      <c r="G31" s="6" t="s">
        <v>9</v>
      </c>
      <c r="H31" s="6">
        <v>24</v>
      </c>
      <c r="I31" s="44">
        <v>3.1E-4</v>
      </c>
      <c r="J31" s="44">
        <v>3.1E-4</v>
      </c>
      <c r="K31" s="45">
        <v>98990.5</v>
      </c>
      <c r="L31" s="45">
        <v>30.7</v>
      </c>
      <c r="M31" s="46">
        <v>58.17</v>
      </c>
    </row>
    <row r="32" spans="1:13" x14ac:dyDescent="0.35">
      <c r="A32" s="6">
        <v>25</v>
      </c>
      <c r="B32" s="44">
        <v>1.2780000000000001E-3</v>
      </c>
      <c r="C32" s="44">
        <v>1.2769999999999999E-3</v>
      </c>
      <c r="D32" s="45">
        <v>98373.9</v>
      </c>
      <c r="E32" s="45">
        <v>125.6</v>
      </c>
      <c r="F32" s="46">
        <v>53.27</v>
      </c>
      <c r="G32" s="6" t="s">
        <v>9</v>
      </c>
      <c r="H32" s="6">
        <v>25</v>
      </c>
      <c r="I32" s="44">
        <v>2.3499999999999999E-4</v>
      </c>
      <c r="J32" s="44">
        <v>2.3499999999999999E-4</v>
      </c>
      <c r="K32" s="45">
        <v>98959.8</v>
      </c>
      <c r="L32" s="45">
        <v>23.3</v>
      </c>
      <c r="M32" s="46">
        <v>57.19</v>
      </c>
    </row>
    <row r="33" spans="1:13" x14ac:dyDescent="0.35">
      <c r="A33" s="6">
        <v>26</v>
      </c>
      <c r="B33" s="44">
        <v>1.364E-3</v>
      </c>
      <c r="C33" s="44">
        <v>1.3630000000000001E-3</v>
      </c>
      <c r="D33" s="45">
        <v>98248.3</v>
      </c>
      <c r="E33" s="45">
        <v>133.9</v>
      </c>
      <c r="F33" s="46">
        <v>52.34</v>
      </c>
      <c r="G33" s="6" t="s">
        <v>9</v>
      </c>
      <c r="H33" s="6">
        <v>26</v>
      </c>
      <c r="I33" s="44">
        <v>1.56E-4</v>
      </c>
      <c r="J33" s="44">
        <v>1.56E-4</v>
      </c>
      <c r="K33" s="45">
        <v>98936.5</v>
      </c>
      <c r="L33" s="45">
        <v>15.4</v>
      </c>
      <c r="M33" s="46">
        <v>56.2</v>
      </c>
    </row>
    <row r="34" spans="1:13" x14ac:dyDescent="0.35">
      <c r="A34" s="6">
        <v>27</v>
      </c>
      <c r="B34" s="44">
        <v>1.322E-3</v>
      </c>
      <c r="C34" s="44">
        <v>1.3209999999999999E-3</v>
      </c>
      <c r="D34" s="45">
        <v>98114.4</v>
      </c>
      <c r="E34" s="45">
        <v>129.6</v>
      </c>
      <c r="F34" s="46">
        <v>51.41</v>
      </c>
      <c r="G34" s="6" t="s">
        <v>9</v>
      </c>
      <c r="H34" s="6">
        <v>27</v>
      </c>
      <c r="I34" s="44">
        <v>7.9600000000000005E-4</v>
      </c>
      <c r="J34" s="44">
        <v>7.9500000000000003E-4</v>
      </c>
      <c r="K34" s="45">
        <v>98921</v>
      </c>
      <c r="L34" s="45">
        <v>78.7</v>
      </c>
      <c r="M34" s="46">
        <v>55.21</v>
      </c>
    </row>
    <row r="35" spans="1:13" x14ac:dyDescent="0.35">
      <c r="A35" s="6">
        <v>28</v>
      </c>
      <c r="B35" s="44">
        <v>7.2800000000000002E-4</v>
      </c>
      <c r="C35" s="44">
        <v>7.2800000000000002E-4</v>
      </c>
      <c r="D35" s="45">
        <v>97984.8</v>
      </c>
      <c r="E35" s="45">
        <v>71.3</v>
      </c>
      <c r="F35" s="46">
        <v>50.48</v>
      </c>
      <c r="G35" s="6" t="s">
        <v>9</v>
      </c>
      <c r="H35" s="6">
        <v>28</v>
      </c>
      <c r="I35" s="44">
        <v>6.2200000000000005E-4</v>
      </c>
      <c r="J35" s="44">
        <v>6.2200000000000005E-4</v>
      </c>
      <c r="K35" s="45">
        <v>98842.4</v>
      </c>
      <c r="L35" s="45">
        <v>61.5</v>
      </c>
      <c r="M35" s="46">
        <v>54.25</v>
      </c>
    </row>
    <row r="36" spans="1:13" x14ac:dyDescent="0.35">
      <c r="A36" s="6">
        <v>29</v>
      </c>
      <c r="B36" s="44">
        <v>7.2400000000000003E-4</v>
      </c>
      <c r="C36" s="44">
        <v>7.2400000000000003E-4</v>
      </c>
      <c r="D36" s="45">
        <v>97913.5</v>
      </c>
      <c r="E36" s="45">
        <v>70.900000000000006</v>
      </c>
      <c r="F36" s="46">
        <v>49.51</v>
      </c>
      <c r="G36" s="6" t="s">
        <v>9</v>
      </c>
      <c r="H36" s="6">
        <v>29</v>
      </c>
      <c r="I36" s="44">
        <v>3.8999999999999999E-4</v>
      </c>
      <c r="J36" s="44">
        <v>3.8999999999999999E-4</v>
      </c>
      <c r="K36" s="45">
        <v>98780.9</v>
      </c>
      <c r="L36" s="45">
        <v>38.5</v>
      </c>
      <c r="M36" s="46">
        <v>53.29</v>
      </c>
    </row>
    <row r="37" spans="1:13" x14ac:dyDescent="0.35">
      <c r="A37" s="6">
        <v>30</v>
      </c>
      <c r="B37" s="44">
        <v>8.5899999999999995E-4</v>
      </c>
      <c r="C37" s="44">
        <v>8.5800000000000004E-4</v>
      </c>
      <c r="D37" s="45">
        <v>97842.6</v>
      </c>
      <c r="E37" s="45">
        <v>84</v>
      </c>
      <c r="F37" s="46">
        <v>48.55</v>
      </c>
      <c r="G37" s="6" t="s">
        <v>9</v>
      </c>
      <c r="H37" s="6">
        <v>30</v>
      </c>
      <c r="I37" s="44">
        <v>3.21E-4</v>
      </c>
      <c r="J37" s="44">
        <v>3.21E-4</v>
      </c>
      <c r="K37" s="45">
        <v>98742.399999999994</v>
      </c>
      <c r="L37" s="45">
        <v>31.7</v>
      </c>
      <c r="M37" s="46">
        <v>52.31</v>
      </c>
    </row>
    <row r="38" spans="1:13" x14ac:dyDescent="0.35">
      <c r="A38" s="6">
        <v>31</v>
      </c>
      <c r="B38" s="44">
        <v>9.7199999999999999E-4</v>
      </c>
      <c r="C38" s="44">
        <v>9.7199999999999999E-4</v>
      </c>
      <c r="D38" s="45">
        <v>97758.6</v>
      </c>
      <c r="E38" s="45">
        <v>95</v>
      </c>
      <c r="F38" s="46">
        <v>47.59</v>
      </c>
      <c r="G38" s="6" t="s">
        <v>9</v>
      </c>
      <c r="H38" s="6">
        <v>31</v>
      </c>
      <c r="I38" s="44">
        <v>3.3399999999999999E-4</v>
      </c>
      <c r="J38" s="44">
        <v>3.3399999999999999E-4</v>
      </c>
      <c r="K38" s="45">
        <v>98710.7</v>
      </c>
      <c r="L38" s="45">
        <v>33</v>
      </c>
      <c r="M38" s="46">
        <v>51.33</v>
      </c>
    </row>
    <row r="39" spans="1:13" x14ac:dyDescent="0.35">
      <c r="A39" s="6">
        <v>32</v>
      </c>
      <c r="B39" s="44">
        <v>8.92E-4</v>
      </c>
      <c r="C39" s="44">
        <v>8.9099999999999997E-4</v>
      </c>
      <c r="D39" s="45">
        <v>97663.6</v>
      </c>
      <c r="E39" s="45">
        <v>87.1</v>
      </c>
      <c r="F39" s="46">
        <v>46.64</v>
      </c>
      <c r="G39" s="6" t="s">
        <v>9</v>
      </c>
      <c r="H39" s="6">
        <v>32</v>
      </c>
      <c r="I39" s="44">
        <v>3.4099999999999999E-4</v>
      </c>
      <c r="J39" s="44">
        <v>3.4099999999999999E-4</v>
      </c>
      <c r="K39" s="45">
        <v>98677.7</v>
      </c>
      <c r="L39" s="45">
        <v>33.6</v>
      </c>
      <c r="M39" s="46">
        <v>50.34</v>
      </c>
    </row>
    <row r="40" spans="1:13" x14ac:dyDescent="0.35">
      <c r="A40" s="6">
        <v>33</v>
      </c>
      <c r="B40" s="44">
        <v>7.0100000000000002E-4</v>
      </c>
      <c r="C40" s="44">
        <v>6.9999999999999999E-4</v>
      </c>
      <c r="D40" s="45">
        <v>97576.6</v>
      </c>
      <c r="E40" s="45">
        <v>68.3</v>
      </c>
      <c r="F40" s="46">
        <v>45.68</v>
      </c>
      <c r="G40" s="6" t="s">
        <v>9</v>
      </c>
      <c r="H40" s="6">
        <v>33</v>
      </c>
      <c r="I40" s="44">
        <v>1.7000000000000001E-4</v>
      </c>
      <c r="J40" s="44">
        <v>1.7000000000000001E-4</v>
      </c>
      <c r="K40" s="45">
        <v>98644.1</v>
      </c>
      <c r="L40" s="45">
        <v>16.8</v>
      </c>
      <c r="M40" s="46">
        <v>49.36</v>
      </c>
    </row>
    <row r="41" spans="1:13" x14ac:dyDescent="0.35">
      <c r="A41" s="6">
        <v>34</v>
      </c>
      <c r="B41" s="44">
        <v>1.6440000000000001E-3</v>
      </c>
      <c r="C41" s="44">
        <v>1.6429999999999999E-3</v>
      </c>
      <c r="D41" s="45">
        <v>97508.2</v>
      </c>
      <c r="E41" s="45">
        <v>160.19999999999999</v>
      </c>
      <c r="F41" s="46">
        <v>44.71</v>
      </c>
      <c r="G41" s="6" t="s">
        <v>9</v>
      </c>
      <c r="H41" s="6">
        <v>34</v>
      </c>
      <c r="I41" s="44">
        <v>4.17E-4</v>
      </c>
      <c r="J41" s="44">
        <v>4.17E-4</v>
      </c>
      <c r="K41" s="45">
        <v>98627.3</v>
      </c>
      <c r="L41" s="45">
        <v>41.1</v>
      </c>
      <c r="M41" s="46">
        <v>48.37</v>
      </c>
    </row>
    <row r="42" spans="1:13" x14ac:dyDescent="0.35">
      <c r="A42" s="6">
        <v>35</v>
      </c>
      <c r="B42" s="44">
        <v>1.348E-3</v>
      </c>
      <c r="C42" s="44">
        <v>1.3470000000000001E-3</v>
      </c>
      <c r="D42" s="45">
        <v>97348.1</v>
      </c>
      <c r="E42" s="45">
        <v>131.1</v>
      </c>
      <c r="F42" s="46">
        <v>43.78</v>
      </c>
      <c r="G42" s="6" t="s">
        <v>9</v>
      </c>
      <c r="H42" s="6">
        <v>35</v>
      </c>
      <c r="I42" s="44">
        <v>4.84E-4</v>
      </c>
      <c r="J42" s="44">
        <v>4.84E-4</v>
      </c>
      <c r="K42" s="45">
        <v>98586.2</v>
      </c>
      <c r="L42" s="45">
        <v>47.7</v>
      </c>
      <c r="M42" s="46">
        <v>47.39</v>
      </c>
    </row>
    <row r="43" spans="1:13" x14ac:dyDescent="0.35">
      <c r="A43" s="6">
        <v>36</v>
      </c>
      <c r="B43" s="44">
        <v>1.616E-3</v>
      </c>
      <c r="C43" s="44">
        <v>1.6149999999999999E-3</v>
      </c>
      <c r="D43" s="45">
        <v>97217</v>
      </c>
      <c r="E43" s="45">
        <v>157</v>
      </c>
      <c r="F43" s="46">
        <v>42.84</v>
      </c>
      <c r="G43" s="6" t="s">
        <v>9</v>
      </c>
      <c r="H43" s="6">
        <v>36</v>
      </c>
      <c r="I43" s="44">
        <v>6.2500000000000001E-4</v>
      </c>
      <c r="J43" s="44">
        <v>6.2500000000000001E-4</v>
      </c>
      <c r="K43" s="45">
        <v>98538.5</v>
      </c>
      <c r="L43" s="45">
        <v>61.6</v>
      </c>
      <c r="M43" s="46">
        <v>46.41</v>
      </c>
    </row>
    <row r="44" spans="1:13" x14ac:dyDescent="0.35">
      <c r="A44" s="6">
        <v>37</v>
      </c>
      <c r="B44" s="44">
        <v>9.5399999999999999E-4</v>
      </c>
      <c r="C44" s="44">
        <v>9.5299999999999996E-4</v>
      </c>
      <c r="D44" s="45">
        <v>97060</v>
      </c>
      <c r="E44" s="45">
        <v>92.5</v>
      </c>
      <c r="F44" s="46">
        <v>41.91</v>
      </c>
      <c r="G44" s="6" t="s">
        <v>9</v>
      </c>
      <c r="H44" s="6">
        <v>37</v>
      </c>
      <c r="I44" s="44">
        <v>6.9800000000000005E-4</v>
      </c>
      <c r="J44" s="44">
        <v>6.9800000000000005E-4</v>
      </c>
      <c r="K44" s="45">
        <v>98476.9</v>
      </c>
      <c r="L44" s="45">
        <v>68.7</v>
      </c>
      <c r="M44" s="46">
        <v>45.44</v>
      </c>
    </row>
    <row r="45" spans="1:13" x14ac:dyDescent="0.35">
      <c r="A45" s="6">
        <v>38</v>
      </c>
      <c r="B45" s="44">
        <v>1.335E-3</v>
      </c>
      <c r="C45" s="44">
        <v>1.3339999999999999E-3</v>
      </c>
      <c r="D45" s="45">
        <v>96967.4</v>
      </c>
      <c r="E45" s="45">
        <v>129.30000000000001</v>
      </c>
      <c r="F45" s="46">
        <v>40.950000000000003</v>
      </c>
      <c r="G45" s="6" t="s">
        <v>9</v>
      </c>
      <c r="H45" s="6">
        <v>38</v>
      </c>
      <c r="I45" s="44">
        <v>7.5199999999999996E-4</v>
      </c>
      <c r="J45" s="44">
        <v>7.5199999999999996E-4</v>
      </c>
      <c r="K45" s="45">
        <v>98408.2</v>
      </c>
      <c r="L45" s="45">
        <v>74</v>
      </c>
      <c r="M45" s="46">
        <v>44.47</v>
      </c>
    </row>
    <row r="46" spans="1:13" x14ac:dyDescent="0.35">
      <c r="A46" s="6">
        <v>39</v>
      </c>
      <c r="B46" s="44">
        <v>1.799E-3</v>
      </c>
      <c r="C46" s="44">
        <v>1.7979999999999999E-3</v>
      </c>
      <c r="D46" s="45">
        <v>96838.1</v>
      </c>
      <c r="E46" s="45">
        <v>174.1</v>
      </c>
      <c r="F46" s="46">
        <v>40</v>
      </c>
      <c r="G46" s="6" t="s">
        <v>9</v>
      </c>
      <c r="H46" s="6">
        <v>39</v>
      </c>
      <c r="I46" s="44">
        <v>1.3569999999999999E-3</v>
      </c>
      <c r="J46" s="44">
        <v>1.356E-3</v>
      </c>
      <c r="K46" s="45">
        <v>98334.3</v>
      </c>
      <c r="L46" s="45">
        <v>133.4</v>
      </c>
      <c r="M46" s="46">
        <v>43.5</v>
      </c>
    </row>
    <row r="47" spans="1:13" x14ac:dyDescent="0.35">
      <c r="A47" s="6">
        <v>40</v>
      </c>
      <c r="B47" s="44">
        <v>1.3979999999999999E-3</v>
      </c>
      <c r="C47" s="44">
        <v>1.397E-3</v>
      </c>
      <c r="D47" s="45">
        <v>96664</v>
      </c>
      <c r="E47" s="45">
        <v>135</v>
      </c>
      <c r="F47" s="46">
        <v>39.07</v>
      </c>
      <c r="G47" s="6" t="s">
        <v>9</v>
      </c>
      <c r="H47" s="6">
        <v>40</v>
      </c>
      <c r="I47" s="44">
        <v>1.0460000000000001E-3</v>
      </c>
      <c r="J47" s="44">
        <v>1.0449999999999999E-3</v>
      </c>
      <c r="K47" s="45">
        <v>98200.9</v>
      </c>
      <c r="L47" s="45">
        <v>102.6</v>
      </c>
      <c r="M47" s="46">
        <v>42.56</v>
      </c>
    </row>
    <row r="48" spans="1:13" x14ac:dyDescent="0.35">
      <c r="A48" s="6">
        <v>41</v>
      </c>
      <c r="B48" s="44">
        <v>1.9859999999999999E-3</v>
      </c>
      <c r="C48" s="44">
        <v>1.9840000000000001E-3</v>
      </c>
      <c r="D48" s="45">
        <v>96529</v>
      </c>
      <c r="E48" s="45">
        <v>191.5</v>
      </c>
      <c r="F48" s="46">
        <v>38.130000000000003</v>
      </c>
      <c r="G48" s="6" t="s">
        <v>9</v>
      </c>
      <c r="H48" s="6">
        <v>41</v>
      </c>
      <c r="I48" s="44">
        <v>1.181E-3</v>
      </c>
      <c r="J48" s="44">
        <v>1.1800000000000001E-3</v>
      </c>
      <c r="K48" s="45">
        <v>98098.3</v>
      </c>
      <c r="L48" s="45">
        <v>115.8</v>
      </c>
      <c r="M48" s="46">
        <v>41.61</v>
      </c>
    </row>
    <row r="49" spans="1:13" x14ac:dyDescent="0.35">
      <c r="A49" s="6">
        <v>42</v>
      </c>
      <c r="B49" s="44">
        <v>1.8400000000000001E-3</v>
      </c>
      <c r="C49" s="44">
        <v>1.8389999999999999E-3</v>
      </c>
      <c r="D49" s="45">
        <v>96337.4</v>
      </c>
      <c r="E49" s="45">
        <v>177.1</v>
      </c>
      <c r="F49" s="46">
        <v>37.200000000000003</v>
      </c>
      <c r="G49" s="6" t="s">
        <v>9</v>
      </c>
      <c r="H49" s="6">
        <v>42</v>
      </c>
      <c r="I49" s="44">
        <v>1.2509999999999999E-3</v>
      </c>
      <c r="J49" s="44">
        <v>1.2509999999999999E-3</v>
      </c>
      <c r="K49" s="45">
        <v>97982.5</v>
      </c>
      <c r="L49" s="45">
        <v>122.5</v>
      </c>
      <c r="M49" s="46">
        <v>40.65</v>
      </c>
    </row>
    <row r="50" spans="1:13" x14ac:dyDescent="0.35">
      <c r="A50" s="6">
        <v>43</v>
      </c>
      <c r="B50" s="44">
        <v>2.2720000000000001E-3</v>
      </c>
      <c r="C50" s="44">
        <v>2.2690000000000002E-3</v>
      </c>
      <c r="D50" s="45">
        <v>96160.3</v>
      </c>
      <c r="E50" s="45">
        <v>218.2</v>
      </c>
      <c r="F50" s="46">
        <v>36.270000000000003</v>
      </c>
      <c r="G50" s="6" t="s">
        <v>9</v>
      </c>
      <c r="H50" s="6">
        <v>43</v>
      </c>
      <c r="I50" s="44">
        <v>1.1100000000000001E-3</v>
      </c>
      <c r="J50" s="44">
        <v>1.1100000000000001E-3</v>
      </c>
      <c r="K50" s="45">
        <v>97860</v>
      </c>
      <c r="L50" s="45">
        <v>108.6</v>
      </c>
      <c r="M50" s="46">
        <v>39.700000000000003</v>
      </c>
    </row>
    <row r="51" spans="1:13" x14ac:dyDescent="0.35">
      <c r="A51" s="6">
        <v>44</v>
      </c>
      <c r="B51" s="44">
        <v>3.0899999999999999E-3</v>
      </c>
      <c r="C51" s="44">
        <v>3.0850000000000001E-3</v>
      </c>
      <c r="D51" s="45">
        <v>95942.1</v>
      </c>
      <c r="E51" s="45">
        <v>296</v>
      </c>
      <c r="F51" s="46">
        <v>35.35</v>
      </c>
      <c r="G51" s="6" t="s">
        <v>9</v>
      </c>
      <c r="H51" s="6">
        <v>44</v>
      </c>
      <c r="I51" s="44">
        <v>1.302E-3</v>
      </c>
      <c r="J51" s="44">
        <v>1.3010000000000001E-3</v>
      </c>
      <c r="K51" s="45">
        <v>97751.4</v>
      </c>
      <c r="L51" s="45">
        <v>127.2</v>
      </c>
      <c r="M51" s="46">
        <v>38.75</v>
      </c>
    </row>
    <row r="52" spans="1:13" x14ac:dyDescent="0.35">
      <c r="A52" s="6">
        <v>45</v>
      </c>
      <c r="B52" s="44">
        <v>2.6440000000000001E-3</v>
      </c>
      <c r="C52" s="44">
        <v>2.64E-3</v>
      </c>
      <c r="D52" s="45">
        <v>95646.1</v>
      </c>
      <c r="E52" s="45">
        <v>252.5</v>
      </c>
      <c r="F52" s="46">
        <v>34.46</v>
      </c>
      <c r="G52" s="6" t="s">
        <v>9</v>
      </c>
      <c r="H52" s="6">
        <v>45</v>
      </c>
      <c r="I52" s="44">
        <v>1.5479999999999999E-3</v>
      </c>
      <c r="J52" s="44">
        <v>1.547E-3</v>
      </c>
      <c r="K52" s="45">
        <v>97624.2</v>
      </c>
      <c r="L52" s="45">
        <v>151</v>
      </c>
      <c r="M52" s="46">
        <v>37.799999999999997</v>
      </c>
    </row>
    <row r="53" spans="1:13" x14ac:dyDescent="0.35">
      <c r="A53" s="6">
        <v>46</v>
      </c>
      <c r="B53" s="44">
        <v>3.0769999999999999E-3</v>
      </c>
      <c r="C53" s="44">
        <v>3.0730000000000002E-3</v>
      </c>
      <c r="D53" s="45">
        <v>95393.5</v>
      </c>
      <c r="E53" s="45">
        <v>293.10000000000002</v>
      </c>
      <c r="F53" s="46">
        <v>33.549999999999997</v>
      </c>
      <c r="G53" s="6" t="s">
        <v>9</v>
      </c>
      <c r="H53" s="6">
        <v>46</v>
      </c>
      <c r="I53" s="44">
        <v>1.609E-3</v>
      </c>
      <c r="J53" s="44">
        <v>1.6080000000000001E-3</v>
      </c>
      <c r="K53" s="45">
        <v>97473.2</v>
      </c>
      <c r="L53" s="45">
        <v>156.69999999999999</v>
      </c>
      <c r="M53" s="46">
        <v>36.86</v>
      </c>
    </row>
    <row r="54" spans="1:13" x14ac:dyDescent="0.35">
      <c r="A54" s="6">
        <v>47</v>
      </c>
      <c r="B54" s="44">
        <v>2.3210000000000001E-3</v>
      </c>
      <c r="C54" s="44">
        <v>2.3180000000000002E-3</v>
      </c>
      <c r="D54" s="45">
        <v>95100.4</v>
      </c>
      <c r="E54" s="45">
        <v>220.4</v>
      </c>
      <c r="F54" s="46">
        <v>32.65</v>
      </c>
      <c r="G54" s="6" t="s">
        <v>9</v>
      </c>
      <c r="H54" s="6">
        <v>47</v>
      </c>
      <c r="I54" s="44">
        <v>2.0100000000000001E-3</v>
      </c>
      <c r="J54" s="44">
        <v>2.0079999999999998E-3</v>
      </c>
      <c r="K54" s="45">
        <v>97316.5</v>
      </c>
      <c r="L54" s="45">
        <v>195.4</v>
      </c>
      <c r="M54" s="46">
        <v>35.909999999999997</v>
      </c>
    </row>
    <row r="55" spans="1:13" x14ac:dyDescent="0.35">
      <c r="A55" s="6">
        <v>48</v>
      </c>
      <c r="B55" s="44">
        <v>3.8670000000000002E-3</v>
      </c>
      <c r="C55" s="44">
        <v>3.8600000000000001E-3</v>
      </c>
      <c r="D55" s="45">
        <v>94880</v>
      </c>
      <c r="E55" s="45">
        <v>366.2</v>
      </c>
      <c r="F55" s="46">
        <v>31.73</v>
      </c>
      <c r="G55" s="6" t="s">
        <v>9</v>
      </c>
      <c r="H55" s="6">
        <v>48</v>
      </c>
      <c r="I55" s="44">
        <v>2.1259999999999999E-3</v>
      </c>
      <c r="J55" s="44">
        <v>2.124E-3</v>
      </c>
      <c r="K55" s="45">
        <v>97121.1</v>
      </c>
      <c r="L55" s="45">
        <v>206.3</v>
      </c>
      <c r="M55" s="46">
        <v>34.99</v>
      </c>
    </row>
    <row r="56" spans="1:13" x14ac:dyDescent="0.35">
      <c r="A56" s="6">
        <v>49</v>
      </c>
      <c r="B56" s="44">
        <v>3.787E-3</v>
      </c>
      <c r="C56" s="44">
        <v>3.7799999999999999E-3</v>
      </c>
      <c r="D56" s="45">
        <v>94513.8</v>
      </c>
      <c r="E56" s="45">
        <v>357.2</v>
      </c>
      <c r="F56" s="46">
        <v>30.85</v>
      </c>
      <c r="G56" s="6" t="s">
        <v>9</v>
      </c>
      <c r="H56" s="6">
        <v>49</v>
      </c>
      <c r="I56" s="44">
        <v>1.794E-3</v>
      </c>
      <c r="J56" s="44">
        <v>1.792E-3</v>
      </c>
      <c r="K56" s="45">
        <v>96914.8</v>
      </c>
      <c r="L56" s="45">
        <v>173.7</v>
      </c>
      <c r="M56" s="46">
        <v>34.06</v>
      </c>
    </row>
    <row r="57" spans="1:13" x14ac:dyDescent="0.35">
      <c r="A57" s="6">
        <v>50</v>
      </c>
      <c r="B57" s="44">
        <v>3.4629999999999999E-3</v>
      </c>
      <c r="C57" s="44">
        <v>3.457E-3</v>
      </c>
      <c r="D57" s="45">
        <v>94156.5</v>
      </c>
      <c r="E57" s="45">
        <v>325.5</v>
      </c>
      <c r="F57" s="46">
        <v>29.96</v>
      </c>
      <c r="G57" s="6" t="s">
        <v>9</v>
      </c>
      <c r="H57" s="6">
        <v>50</v>
      </c>
      <c r="I57" s="44">
        <v>2.7780000000000001E-3</v>
      </c>
      <c r="J57" s="44">
        <v>2.774E-3</v>
      </c>
      <c r="K57" s="45">
        <v>96741.1</v>
      </c>
      <c r="L57" s="45">
        <v>268.3</v>
      </c>
      <c r="M57" s="46">
        <v>33.119999999999997</v>
      </c>
    </row>
    <row r="58" spans="1:13" x14ac:dyDescent="0.35">
      <c r="A58" s="6">
        <v>51</v>
      </c>
      <c r="B58" s="44">
        <v>3.999E-3</v>
      </c>
      <c r="C58" s="44">
        <v>3.9909999999999998E-3</v>
      </c>
      <c r="D58" s="45">
        <v>93831.1</v>
      </c>
      <c r="E58" s="45">
        <v>374.5</v>
      </c>
      <c r="F58" s="46">
        <v>29.06</v>
      </c>
      <c r="G58" s="6" t="s">
        <v>9</v>
      </c>
      <c r="H58" s="6">
        <v>51</v>
      </c>
      <c r="I58" s="44">
        <v>2.5600000000000002E-3</v>
      </c>
      <c r="J58" s="44">
        <v>2.5560000000000001E-3</v>
      </c>
      <c r="K58" s="45">
        <v>96472.8</v>
      </c>
      <c r="L58" s="45">
        <v>246.6</v>
      </c>
      <c r="M58" s="46">
        <v>32.21</v>
      </c>
    </row>
    <row r="59" spans="1:13" x14ac:dyDescent="0.35">
      <c r="A59" s="6">
        <v>52</v>
      </c>
      <c r="B59" s="44">
        <v>4.5269999999999998E-3</v>
      </c>
      <c r="C59" s="44">
        <v>4.5170000000000002E-3</v>
      </c>
      <c r="D59" s="45">
        <v>93456.6</v>
      </c>
      <c r="E59" s="45">
        <v>422.1</v>
      </c>
      <c r="F59" s="46">
        <v>28.18</v>
      </c>
      <c r="G59" s="6" t="s">
        <v>9</v>
      </c>
      <c r="H59" s="6">
        <v>52</v>
      </c>
      <c r="I59" s="44">
        <v>3.202E-3</v>
      </c>
      <c r="J59" s="44">
        <v>3.1970000000000002E-3</v>
      </c>
      <c r="K59" s="45">
        <v>96226.2</v>
      </c>
      <c r="L59" s="45">
        <v>307.60000000000002</v>
      </c>
      <c r="M59" s="46">
        <v>31.29</v>
      </c>
    </row>
    <row r="60" spans="1:13" x14ac:dyDescent="0.35">
      <c r="A60" s="6">
        <v>53</v>
      </c>
      <c r="B60" s="44">
        <v>4.6519999999999999E-3</v>
      </c>
      <c r="C60" s="44">
        <v>4.6410000000000002E-3</v>
      </c>
      <c r="D60" s="45">
        <v>93034.5</v>
      </c>
      <c r="E60" s="45">
        <v>431.8</v>
      </c>
      <c r="F60" s="46">
        <v>27.3</v>
      </c>
      <c r="G60" s="6" t="s">
        <v>9</v>
      </c>
      <c r="H60" s="6">
        <v>53</v>
      </c>
      <c r="I60" s="44">
        <v>4.1920000000000004E-3</v>
      </c>
      <c r="J60" s="44">
        <v>4.1830000000000001E-3</v>
      </c>
      <c r="K60" s="45">
        <v>95918.6</v>
      </c>
      <c r="L60" s="45">
        <v>401.2</v>
      </c>
      <c r="M60" s="46">
        <v>30.39</v>
      </c>
    </row>
    <row r="61" spans="1:13" x14ac:dyDescent="0.35">
      <c r="A61" s="6">
        <v>54</v>
      </c>
      <c r="B61" s="44">
        <v>5.1570000000000001E-3</v>
      </c>
      <c r="C61" s="44">
        <v>5.143E-3</v>
      </c>
      <c r="D61" s="45">
        <v>92602.7</v>
      </c>
      <c r="E61" s="45">
        <v>476.3</v>
      </c>
      <c r="F61" s="46">
        <v>26.43</v>
      </c>
      <c r="G61" s="6" t="s">
        <v>9</v>
      </c>
      <c r="H61" s="6">
        <v>54</v>
      </c>
      <c r="I61" s="44">
        <v>3.5639999999999999E-3</v>
      </c>
      <c r="J61" s="44">
        <v>3.5569999999999998E-3</v>
      </c>
      <c r="K61" s="45">
        <v>95517.4</v>
      </c>
      <c r="L61" s="45">
        <v>339.8</v>
      </c>
      <c r="M61" s="46">
        <v>29.52</v>
      </c>
    </row>
    <row r="62" spans="1:13" x14ac:dyDescent="0.35">
      <c r="A62" s="6">
        <v>55</v>
      </c>
      <c r="B62" s="44">
        <v>6.1419999999999999E-3</v>
      </c>
      <c r="C62" s="44">
        <v>6.123E-3</v>
      </c>
      <c r="D62" s="45">
        <v>92126.399999999994</v>
      </c>
      <c r="E62" s="45">
        <v>564.1</v>
      </c>
      <c r="F62" s="46">
        <v>25.56</v>
      </c>
      <c r="G62" s="6" t="s">
        <v>9</v>
      </c>
      <c r="H62" s="6">
        <v>55</v>
      </c>
      <c r="I62" s="44">
        <v>3.4229999999999998E-3</v>
      </c>
      <c r="J62" s="44">
        <v>3.4169999999999999E-3</v>
      </c>
      <c r="K62" s="45">
        <v>95177.600000000006</v>
      </c>
      <c r="L62" s="45">
        <v>325.2</v>
      </c>
      <c r="M62" s="46">
        <v>28.62</v>
      </c>
    </row>
    <row r="63" spans="1:13" x14ac:dyDescent="0.35">
      <c r="A63" s="6">
        <v>56</v>
      </c>
      <c r="B63" s="44">
        <v>7.064E-3</v>
      </c>
      <c r="C63" s="44">
        <v>7.0390000000000001E-3</v>
      </c>
      <c r="D63" s="45">
        <v>91562.3</v>
      </c>
      <c r="E63" s="45">
        <v>644.5</v>
      </c>
      <c r="F63" s="46">
        <v>24.72</v>
      </c>
      <c r="G63" s="6" t="s">
        <v>9</v>
      </c>
      <c r="H63" s="6">
        <v>56</v>
      </c>
      <c r="I63" s="44">
        <v>3.9350000000000001E-3</v>
      </c>
      <c r="J63" s="44">
        <v>3.9280000000000001E-3</v>
      </c>
      <c r="K63" s="45">
        <v>94852.4</v>
      </c>
      <c r="L63" s="45">
        <v>372.6</v>
      </c>
      <c r="M63" s="46">
        <v>27.72</v>
      </c>
    </row>
    <row r="64" spans="1:13" x14ac:dyDescent="0.35">
      <c r="A64" s="6">
        <v>57</v>
      </c>
      <c r="B64" s="44">
        <v>6.6309999999999997E-3</v>
      </c>
      <c r="C64" s="44">
        <v>6.6090000000000003E-3</v>
      </c>
      <c r="D64" s="45">
        <v>90917.8</v>
      </c>
      <c r="E64" s="45">
        <v>600.9</v>
      </c>
      <c r="F64" s="46">
        <v>23.89</v>
      </c>
      <c r="G64" s="6" t="s">
        <v>9</v>
      </c>
      <c r="H64" s="6">
        <v>57</v>
      </c>
      <c r="I64" s="44">
        <v>5.7679999999999997E-3</v>
      </c>
      <c r="J64" s="44">
        <v>5.751E-3</v>
      </c>
      <c r="K64" s="45">
        <v>94479.8</v>
      </c>
      <c r="L64" s="45">
        <v>543.4</v>
      </c>
      <c r="M64" s="46">
        <v>26.82</v>
      </c>
    </row>
    <row r="65" spans="1:13" x14ac:dyDescent="0.35">
      <c r="A65" s="6">
        <v>58</v>
      </c>
      <c r="B65" s="44">
        <v>7.3619999999999996E-3</v>
      </c>
      <c r="C65" s="44">
        <v>7.3350000000000004E-3</v>
      </c>
      <c r="D65" s="45">
        <v>90317</v>
      </c>
      <c r="E65" s="45">
        <v>662.5</v>
      </c>
      <c r="F65" s="46">
        <v>23.05</v>
      </c>
      <c r="G65" s="6" t="s">
        <v>9</v>
      </c>
      <c r="H65" s="6">
        <v>58</v>
      </c>
      <c r="I65" s="44">
        <v>5.2469999999999999E-3</v>
      </c>
      <c r="J65" s="44">
        <v>5.2329999999999998E-3</v>
      </c>
      <c r="K65" s="45">
        <v>93936.5</v>
      </c>
      <c r="L65" s="45">
        <v>491.6</v>
      </c>
      <c r="M65" s="46">
        <v>25.97</v>
      </c>
    </row>
    <row r="66" spans="1:13" x14ac:dyDescent="0.35">
      <c r="A66" s="6">
        <v>59</v>
      </c>
      <c r="B66" s="44">
        <v>9.2999999999999992E-3</v>
      </c>
      <c r="C66" s="44">
        <v>9.2569999999999996E-3</v>
      </c>
      <c r="D66" s="45">
        <v>89654.5</v>
      </c>
      <c r="E66" s="45">
        <v>830</v>
      </c>
      <c r="F66" s="46">
        <v>22.21</v>
      </c>
      <c r="G66" s="6" t="s">
        <v>9</v>
      </c>
      <c r="H66" s="6">
        <v>59</v>
      </c>
      <c r="I66" s="44">
        <v>5.4650000000000002E-3</v>
      </c>
      <c r="J66" s="44">
        <v>5.45E-3</v>
      </c>
      <c r="K66" s="45">
        <v>93444.9</v>
      </c>
      <c r="L66" s="45">
        <v>509.3</v>
      </c>
      <c r="M66" s="46">
        <v>25.11</v>
      </c>
    </row>
    <row r="67" spans="1:13" x14ac:dyDescent="0.35">
      <c r="A67" s="6">
        <v>60</v>
      </c>
      <c r="B67" s="44">
        <v>8.4139999999999996E-3</v>
      </c>
      <c r="C67" s="44">
        <v>8.3789999999999993E-3</v>
      </c>
      <c r="D67" s="45">
        <v>88824.5</v>
      </c>
      <c r="E67" s="45">
        <v>744.2</v>
      </c>
      <c r="F67" s="46">
        <v>21.41</v>
      </c>
      <c r="G67" s="6" t="s">
        <v>9</v>
      </c>
      <c r="H67" s="6">
        <v>60</v>
      </c>
      <c r="I67" s="44">
        <v>6.4409999999999997E-3</v>
      </c>
      <c r="J67" s="44">
        <v>6.4200000000000004E-3</v>
      </c>
      <c r="K67" s="45">
        <v>92935.6</v>
      </c>
      <c r="L67" s="45">
        <v>596.70000000000005</v>
      </c>
      <c r="M67" s="46">
        <v>24.24</v>
      </c>
    </row>
    <row r="68" spans="1:13" x14ac:dyDescent="0.35">
      <c r="A68" s="6">
        <v>61</v>
      </c>
      <c r="B68" s="44">
        <v>9.4280000000000006E-3</v>
      </c>
      <c r="C68" s="44">
        <v>9.384E-3</v>
      </c>
      <c r="D68" s="45">
        <v>88080.3</v>
      </c>
      <c r="E68" s="45">
        <v>826.5</v>
      </c>
      <c r="F68" s="46">
        <v>20.59</v>
      </c>
      <c r="G68" s="6" t="s">
        <v>9</v>
      </c>
      <c r="H68" s="6">
        <v>61</v>
      </c>
      <c r="I68" s="44">
        <v>6.1720000000000004E-3</v>
      </c>
      <c r="J68" s="44">
        <v>6.1529999999999996E-3</v>
      </c>
      <c r="K68" s="45">
        <v>92338.9</v>
      </c>
      <c r="L68" s="45">
        <v>568.20000000000005</v>
      </c>
      <c r="M68" s="46">
        <v>23.4</v>
      </c>
    </row>
    <row r="69" spans="1:13" x14ac:dyDescent="0.35">
      <c r="A69" s="6">
        <v>62</v>
      </c>
      <c r="B69" s="44">
        <v>1.1761000000000001E-2</v>
      </c>
      <c r="C69" s="44">
        <v>1.1691999999999999E-2</v>
      </c>
      <c r="D69" s="45">
        <v>87253.7</v>
      </c>
      <c r="E69" s="45">
        <v>1020.2</v>
      </c>
      <c r="F69" s="46">
        <v>19.78</v>
      </c>
      <c r="G69" s="6" t="s">
        <v>9</v>
      </c>
      <c r="H69" s="6">
        <v>62</v>
      </c>
      <c r="I69" s="44">
        <v>6.9870000000000002E-3</v>
      </c>
      <c r="J69" s="44">
        <v>6.9629999999999996E-3</v>
      </c>
      <c r="K69" s="45">
        <v>91770.7</v>
      </c>
      <c r="L69" s="45">
        <v>639</v>
      </c>
      <c r="M69" s="46">
        <v>22.54</v>
      </c>
    </row>
    <row r="70" spans="1:13" x14ac:dyDescent="0.35">
      <c r="A70" s="6">
        <v>63</v>
      </c>
      <c r="B70" s="44">
        <v>1.1228E-2</v>
      </c>
      <c r="C70" s="44">
        <v>1.1165E-2</v>
      </c>
      <c r="D70" s="45">
        <v>86233.600000000006</v>
      </c>
      <c r="E70" s="45">
        <v>962.8</v>
      </c>
      <c r="F70" s="46">
        <v>19.010000000000002</v>
      </c>
      <c r="G70" s="6" t="s">
        <v>9</v>
      </c>
      <c r="H70" s="6">
        <v>63</v>
      </c>
      <c r="I70" s="44">
        <v>8.5430000000000002E-3</v>
      </c>
      <c r="J70" s="44">
        <v>8.5070000000000007E-3</v>
      </c>
      <c r="K70" s="45">
        <v>91131.7</v>
      </c>
      <c r="L70" s="45">
        <v>775.3</v>
      </c>
      <c r="M70" s="46">
        <v>21.69</v>
      </c>
    </row>
    <row r="71" spans="1:13" x14ac:dyDescent="0.35">
      <c r="A71" s="6">
        <v>64</v>
      </c>
      <c r="B71" s="44">
        <v>1.2654E-2</v>
      </c>
      <c r="C71" s="44">
        <v>1.2574E-2</v>
      </c>
      <c r="D71" s="45">
        <v>85270.7</v>
      </c>
      <c r="E71" s="45">
        <v>1072.2</v>
      </c>
      <c r="F71" s="46">
        <v>18.22</v>
      </c>
      <c r="G71" s="6" t="s">
        <v>9</v>
      </c>
      <c r="H71" s="6">
        <v>64</v>
      </c>
      <c r="I71" s="44">
        <v>7.3340000000000002E-3</v>
      </c>
      <c r="J71" s="44">
        <v>7.3070000000000001E-3</v>
      </c>
      <c r="K71" s="45">
        <v>90356.5</v>
      </c>
      <c r="L71" s="45">
        <v>660.3</v>
      </c>
      <c r="M71" s="46">
        <v>20.88</v>
      </c>
    </row>
    <row r="72" spans="1:13" x14ac:dyDescent="0.35">
      <c r="A72" s="6">
        <v>65</v>
      </c>
      <c r="B72" s="44">
        <v>1.4104E-2</v>
      </c>
      <c r="C72" s="44">
        <v>1.4005999999999999E-2</v>
      </c>
      <c r="D72" s="45">
        <v>84198.5</v>
      </c>
      <c r="E72" s="45">
        <v>1179.3</v>
      </c>
      <c r="F72" s="46">
        <v>17.440000000000001</v>
      </c>
      <c r="G72" s="6" t="s">
        <v>9</v>
      </c>
      <c r="H72" s="6">
        <v>65</v>
      </c>
      <c r="I72" s="44">
        <v>1.0777999999999999E-2</v>
      </c>
      <c r="J72" s="44">
        <v>1.072E-2</v>
      </c>
      <c r="K72" s="45">
        <v>89696.2</v>
      </c>
      <c r="L72" s="45">
        <v>961.5</v>
      </c>
      <c r="M72" s="46">
        <v>20.03</v>
      </c>
    </row>
    <row r="73" spans="1:13" x14ac:dyDescent="0.35">
      <c r="A73" s="6">
        <v>66</v>
      </c>
      <c r="B73" s="44">
        <v>1.7301E-2</v>
      </c>
      <c r="C73" s="44">
        <v>1.7152000000000001E-2</v>
      </c>
      <c r="D73" s="45">
        <v>83019.3</v>
      </c>
      <c r="E73" s="45">
        <v>1424</v>
      </c>
      <c r="F73" s="46">
        <v>16.690000000000001</v>
      </c>
      <c r="G73" s="6" t="s">
        <v>9</v>
      </c>
      <c r="H73" s="6">
        <v>66</v>
      </c>
      <c r="I73" s="44">
        <v>1.0803999999999999E-2</v>
      </c>
      <c r="J73" s="44">
        <v>1.0746E-2</v>
      </c>
      <c r="K73" s="45">
        <v>88734.7</v>
      </c>
      <c r="L73" s="45">
        <v>953.5</v>
      </c>
      <c r="M73" s="46">
        <v>19.239999999999998</v>
      </c>
    </row>
    <row r="74" spans="1:13" x14ac:dyDescent="0.35">
      <c r="A74" s="6">
        <v>67</v>
      </c>
      <c r="B74" s="44">
        <v>1.6730999999999999E-2</v>
      </c>
      <c r="C74" s="44">
        <v>1.6591999999999999E-2</v>
      </c>
      <c r="D74" s="45">
        <v>81595.3</v>
      </c>
      <c r="E74" s="45">
        <v>1353.8</v>
      </c>
      <c r="F74" s="46">
        <v>15.97</v>
      </c>
      <c r="G74" s="6" t="s">
        <v>9</v>
      </c>
      <c r="H74" s="6">
        <v>67</v>
      </c>
      <c r="I74" s="44">
        <v>9.2779999999999998E-3</v>
      </c>
      <c r="J74" s="44">
        <v>9.2350000000000002E-3</v>
      </c>
      <c r="K74" s="45">
        <v>87781.1</v>
      </c>
      <c r="L74" s="45">
        <v>810.7</v>
      </c>
      <c r="M74" s="46">
        <v>18.440000000000001</v>
      </c>
    </row>
    <row r="75" spans="1:13" x14ac:dyDescent="0.35">
      <c r="A75" s="6">
        <v>68</v>
      </c>
      <c r="B75" s="44">
        <v>1.8412999999999999E-2</v>
      </c>
      <c r="C75" s="44">
        <v>1.8245000000000001E-2</v>
      </c>
      <c r="D75" s="45">
        <v>80241.5</v>
      </c>
      <c r="E75" s="45">
        <v>1464</v>
      </c>
      <c r="F75" s="46">
        <v>15.23</v>
      </c>
      <c r="G75" s="6" t="s">
        <v>9</v>
      </c>
      <c r="H75" s="6">
        <v>68</v>
      </c>
      <c r="I75" s="44">
        <v>1.2070000000000001E-2</v>
      </c>
      <c r="J75" s="44">
        <v>1.1998E-2</v>
      </c>
      <c r="K75" s="45">
        <v>86970.4</v>
      </c>
      <c r="L75" s="45">
        <v>1043.4000000000001</v>
      </c>
      <c r="M75" s="46">
        <v>17.61</v>
      </c>
    </row>
    <row r="76" spans="1:13" x14ac:dyDescent="0.35">
      <c r="A76" s="6">
        <v>69</v>
      </c>
      <c r="B76" s="44">
        <v>1.9456999999999999E-2</v>
      </c>
      <c r="C76" s="44">
        <v>1.9269999999999999E-2</v>
      </c>
      <c r="D76" s="45">
        <v>78777.399999999994</v>
      </c>
      <c r="E76" s="45">
        <v>1518</v>
      </c>
      <c r="F76" s="46">
        <v>14.5</v>
      </c>
      <c r="G76" s="6" t="s">
        <v>9</v>
      </c>
      <c r="H76" s="6">
        <v>69</v>
      </c>
      <c r="I76" s="44">
        <v>1.2357999999999999E-2</v>
      </c>
      <c r="J76" s="44">
        <v>1.2282E-2</v>
      </c>
      <c r="K76" s="45">
        <v>85927</v>
      </c>
      <c r="L76" s="45">
        <v>1055.3</v>
      </c>
      <c r="M76" s="46">
        <v>16.82</v>
      </c>
    </row>
    <row r="77" spans="1:13" x14ac:dyDescent="0.35">
      <c r="A77" s="6">
        <v>70</v>
      </c>
      <c r="B77" s="44">
        <v>2.2089000000000001E-2</v>
      </c>
      <c r="C77" s="44">
        <v>2.1847999999999999E-2</v>
      </c>
      <c r="D77" s="45">
        <v>77259.399999999994</v>
      </c>
      <c r="E77" s="45">
        <v>1687.9</v>
      </c>
      <c r="F77" s="46">
        <v>13.78</v>
      </c>
      <c r="G77" s="6" t="s">
        <v>9</v>
      </c>
      <c r="H77" s="6">
        <v>70</v>
      </c>
      <c r="I77" s="44">
        <v>1.6299999999999999E-2</v>
      </c>
      <c r="J77" s="44">
        <v>1.6167999999999998E-2</v>
      </c>
      <c r="K77" s="45">
        <v>84871.7</v>
      </c>
      <c r="L77" s="45">
        <v>1372.2</v>
      </c>
      <c r="M77" s="46">
        <v>16.02</v>
      </c>
    </row>
    <row r="78" spans="1:13" x14ac:dyDescent="0.35">
      <c r="A78" s="6">
        <v>71</v>
      </c>
      <c r="B78" s="44">
        <v>2.2211000000000002E-2</v>
      </c>
      <c r="C78" s="44">
        <v>2.1967E-2</v>
      </c>
      <c r="D78" s="45">
        <v>75571.5</v>
      </c>
      <c r="E78" s="45">
        <v>1660.1</v>
      </c>
      <c r="F78" s="46">
        <v>13.07</v>
      </c>
      <c r="G78" s="6" t="s">
        <v>9</v>
      </c>
      <c r="H78" s="6">
        <v>71</v>
      </c>
      <c r="I78" s="44">
        <v>1.9918999999999999E-2</v>
      </c>
      <c r="J78" s="44">
        <v>1.9722E-2</v>
      </c>
      <c r="K78" s="45">
        <v>83499.5</v>
      </c>
      <c r="L78" s="45">
        <v>1646.8</v>
      </c>
      <c r="M78" s="46">
        <v>15.27</v>
      </c>
    </row>
    <row r="79" spans="1:13" x14ac:dyDescent="0.35">
      <c r="A79" s="6">
        <v>72</v>
      </c>
      <c r="B79" s="44">
        <v>2.9371999999999999E-2</v>
      </c>
      <c r="C79" s="44">
        <v>2.8946E-2</v>
      </c>
      <c r="D79" s="45">
        <v>73911.399999999994</v>
      </c>
      <c r="E79" s="45">
        <v>2139.5</v>
      </c>
      <c r="F79" s="46">
        <v>12.36</v>
      </c>
      <c r="G79" s="6" t="s">
        <v>9</v>
      </c>
      <c r="H79" s="6">
        <v>72</v>
      </c>
      <c r="I79" s="44">
        <v>2.1420000000000002E-2</v>
      </c>
      <c r="J79" s="44">
        <v>2.1193E-2</v>
      </c>
      <c r="K79" s="45">
        <v>81852.7</v>
      </c>
      <c r="L79" s="45">
        <v>1734.7</v>
      </c>
      <c r="M79" s="46">
        <v>14.57</v>
      </c>
    </row>
    <row r="80" spans="1:13" x14ac:dyDescent="0.35">
      <c r="A80" s="6">
        <v>73</v>
      </c>
      <c r="B80" s="44">
        <v>3.2150999999999999E-2</v>
      </c>
      <c r="C80" s="44">
        <v>3.1642999999999998E-2</v>
      </c>
      <c r="D80" s="45">
        <v>71771.899999999994</v>
      </c>
      <c r="E80" s="45">
        <v>2271.1</v>
      </c>
      <c r="F80" s="46">
        <v>11.71</v>
      </c>
      <c r="G80" s="6" t="s">
        <v>9</v>
      </c>
      <c r="H80" s="6">
        <v>73</v>
      </c>
      <c r="I80" s="44">
        <v>2.3355000000000001E-2</v>
      </c>
      <c r="J80" s="44">
        <v>2.3085999999999999E-2</v>
      </c>
      <c r="K80" s="45">
        <v>80117.899999999994</v>
      </c>
      <c r="L80" s="45">
        <v>1849.6</v>
      </c>
      <c r="M80" s="46">
        <v>13.88</v>
      </c>
    </row>
    <row r="81" spans="1:13" x14ac:dyDescent="0.35">
      <c r="A81" s="6">
        <v>74</v>
      </c>
      <c r="B81" s="44">
        <v>3.2346E-2</v>
      </c>
      <c r="C81" s="44">
        <v>3.1830999999999998E-2</v>
      </c>
      <c r="D81" s="45">
        <v>69500.899999999994</v>
      </c>
      <c r="E81" s="45">
        <v>2212.3000000000002</v>
      </c>
      <c r="F81" s="46">
        <v>11.08</v>
      </c>
      <c r="G81" s="6" t="s">
        <v>9</v>
      </c>
      <c r="H81" s="6">
        <v>74</v>
      </c>
      <c r="I81" s="44">
        <v>2.1266E-2</v>
      </c>
      <c r="J81" s="44">
        <v>2.1042000000000002E-2</v>
      </c>
      <c r="K81" s="45">
        <v>78268.399999999994</v>
      </c>
      <c r="L81" s="45">
        <v>1647</v>
      </c>
      <c r="M81" s="46">
        <v>13.19</v>
      </c>
    </row>
    <row r="82" spans="1:13" x14ac:dyDescent="0.35">
      <c r="A82" s="6">
        <v>75</v>
      </c>
      <c r="B82" s="44">
        <v>4.0603E-2</v>
      </c>
      <c r="C82" s="44">
        <v>3.9794999999999997E-2</v>
      </c>
      <c r="D82" s="45">
        <v>67288.600000000006</v>
      </c>
      <c r="E82" s="45">
        <v>2677.7</v>
      </c>
      <c r="F82" s="46">
        <v>10.42</v>
      </c>
      <c r="G82" s="6" t="s">
        <v>9</v>
      </c>
      <c r="H82" s="6">
        <v>75</v>
      </c>
      <c r="I82" s="44">
        <v>2.8905E-2</v>
      </c>
      <c r="J82" s="44">
        <v>2.8493000000000001E-2</v>
      </c>
      <c r="K82" s="45">
        <v>76621.399999999994</v>
      </c>
      <c r="L82" s="45">
        <v>2183.1999999999998</v>
      </c>
      <c r="M82" s="46">
        <v>12.46</v>
      </c>
    </row>
    <row r="83" spans="1:13" x14ac:dyDescent="0.35">
      <c r="A83" s="6">
        <v>76</v>
      </c>
      <c r="B83" s="44">
        <v>4.3586E-2</v>
      </c>
      <c r="C83" s="44">
        <v>4.2655999999999999E-2</v>
      </c>
      <c r="D83" s="45">
        <v>64610.8</v>
      </c>
      <c r="E83" s="45">
        <v>2756</v>
      </c>
      <c r="F83" s="46">
        <v>9.84</v>
      </c>
      <c r="G83" s="6" t="s">
        <v>9</v>
      </c>
      <c r="H83" s="6">
        <v>76</v>
      </c>
      <c r="I83" s="44">
        <v>3.2154000000000002E-2</v>
      </c>
      <c r="J83" s="44">
        <v>3.1645E-2</v>
      </c>
      <c r="K83" s="45">
        <v>74438.2</v>
      </c>
      <c r="L83" s="45">
        <v>2355.6</v>
      </c>
      <c r="M83" s="46">
        <v>11.81</v>
      </c>
    </row>
    <row r="84" spans="1:13" x14ac:dyDescent="0.35">
      <c r="A84" s="6">
        <v>77</v>
      </c>
      <c r="B84" s="44">
        <v>5.5529000000000002E-2</v>
      </c>
      <c r="C84" s="44">
        <v>5.4029000000000001E-2</v>
      </c>
      <c r="D84" s="45">
        <v>61854.8</v>
      </c>
      <c r="E84" s="45">
        <v>3342</v>
      </c>
      <c r="F84" s="46">
        <v>9.25</v>
      </c>
      <c r="G84" s="6" t="s">
        <v>9</v>
      </c>
      <c r="H84" s="6">
        <v>77</v>
      </c>
      <c r="I84" s="44">
        <v>2.9805999999999999E-2</v>
      </c>
      <c r="J84" s="44">
        <v>2.9367999999999998E-2</v>
      </c>
      <c r="K84" s="45">
        <v>72082.600000000006</v>
      </c>
      <c r="L84" s="45">
        <v>2116.9</v>
      </c>
      <c r="M84" s="46">
        <v>11.18</v>
      </c>
    </row>
    <row r="85" spans="1:13" x14ac:dyDescent="0.35">
      <c r="A85" s="6">
        <v>78</v>
      </c>
      <c r="B85" s="44">
        <v>5.5724000000000003E-2</v>
      </c>
      <c r="C85" s="44">
        <v>5.4213999999999998E-2</v>
      </c>
      <c r="D85" s="45">
        <v>58512.800000000003</v>
      </c>
      <c r="E85" s="45">
        <v>3172.2</v>
      </c>
      <c r="F85" s="46">
        <v>8.75</v>
      </c>
      <c r="G85" s="6" t="s">
        <v>9</v>
      </c>
      <c r="H85" s="6">
        <v>78</v>
      </c>
      <c r="I85" s="44">
        <v>3.3362999999999997E-2</v>
      </c>
      <c r="J85" s="44">
        <v>3.2815999999999998E-2</v>
      </c>
      <c r="K85" s="45">
        <v>69965.7</v>
      </c>
      <c r="L85" s="45">
        <v>2296</v>
      </c>
      <c r="M85" s="46">
        <v>10.51</v>
      </c>
    </row>
    <row r="86" spans="1:13" x14ac:dyDescent="0.35">
      <c r="A86" s="6">
        <v>79</v>
      </c>
      <c r="B86" s="44">
        <v>5.8990000000000001E-2</v>
      </c>
      <c r="C86" s="44">
        <v>5.7299999999999997E-2</v>
      </c>
      <c r="D86" s="45">
        <v>55340.6</v>
      </c>
      <c r="E86" s="45">
        <v>3171</v>
      </c>
      <c r="F86" s="46">
        <v>8.2200000000000006</v>
      </c>
      <c r="G86" s="6" t="s">
        <v>9</v>
      </c>
      <c r="H86" s="6">
        <v>79</v>
      </c>
      <c r="I86" s="44">
        <v>4.0015000000000002E-2</v>
      </c>
      <c r="J86" s="44">
        <v>3.9230000000000001E-2</v>
      </c>
      <c r="K86" s="45">
        <v>67669.7</v>
      </c>
      <c r="L86" s="45">
        <v>2654.7</v>
      </c>
      <c r="M86" s="46">
        <v>9.85</v>
      </c>
    </row>
    <row r="87" spans="1:13" x14ac:dyDescent="0.35">
      <c r="A87" s="6">
        <v>80</v>
      </c>
      <c r="B87" s="44">
        <v>7.8898999999999997E-2</v>
      </c>
      <c r="C87" s="44">
        <v>7.5903999999999999E-2</v>
      </c>
      <c r="D87" s="45">
        <v>52169.599999999999</v>
      </c>
      <c r="E87" s="45">
        <v>3959.9</v>
      </c>
      <c r="F87" s="46">
        <v>7.69</v>
      </c>
      <c r="G87" s="6" t="s">
        <v>9</v>
      </c>
      <c r="H87" s="6">
        <v>80</v>
      </c>
      <c r="I87" s="44">
        <v>4.3337000000000001E-2</v>
      </c>
      <c r="J87" s="44">
        <v>4.2417999999999997E-2</v>
      </c>
      <c r="K87" s="45">
        <v>65015</v>
      </c>
      <c r="L87" s="45">
        <v>2757.8</v>
      </c>
      <c r="M87" s="46">
        <v>9.23</v>
      </c>
    </row>
    <row r="88" spans="1:13" x14ac:dyDescent="0.35">
      <c r="A88" s="6">
        <v>81</v>
      </c>
      <c r="B88" s="44">
        <v>7.3615E-2</v>
      </c>
      <c r="C88" s="44">
        <v>7.1001999999999996E-2</v>
      </c>
      <c r="D88" s="45">
        <v>48209.7</v>
      </c>
      <c r="E88" s="45">
        <v>3423</v>
      </c>
      <c r="F88" s="46">
        <v>7.28</v>
      </c>
      <c r="G88" s="6" t="s">
        <v>9</v>
      </c>
      <c r="H88" s="6">
        <v>81</v>
      </c>
      <c r="I88" s="44">
        <v>4.9807999999999998E-2</v>
      </c>
      <c r="J88" s="44">
        <v>4.8597000000000001E-2</v>
      </c>
      <c r="K88" s="45">
        <v>62257.2</v>
      </c>
      <c r="L88" s="45">
        <v>3025.5</v>
      </c>
      <c r="M88" s="46">
        <v>8.6199999999999992</v>
      </c>
    </row>
    <row r="89" spans="1:13" x14ac:dyDescent="0.35">
      <c r="A89" s="6">
        <v>82</v>
      </c>
      <c r="B89" s="44">
        <v>8.0972000000000002E-2</v>
      </c>
      <c r="C89" s="44">
        <v>7.7821000000000001E-2</v>
      </c>
      <c r="D89" s="45">
        <v>44786.7</v>
      </c>
      <c r="E89" s="45">
        <v>3485.3</v>
      </c>
      <c r="F89" s="46">
        <v>6.8</v>
      </c>
      <c r="G89" s="6" t="s">
        <v>9</v>
      </c>
      <c r="H89" s="6">
        <v>82</v>
      </c>
      <c r="I89" s="44">
        <v>6.3325999999999993E-2</v>
      </c>
      <c r="J89" s="44">
        <v>6.1381999999999999E-2</v>
      </c>
      <c r="K89" s="45">
        <v>59231.7</v>
      </c>
      <c r="L89" s="45">
        <v>3635.8</v>
      </c>
      <c r="M89" s="46">
        <v>8.0299999999999994</v>
      </c>
    </row>
    <row r="90" spans="1:13" x14ac:dyDescent="0.35">
      <c r="A90" s="6">
        <v>83</v>
      </c>
      <c r="B90" s="44">
        <v>0.102966</v>
      </c>
      <c r="C90" s="44">
        <v>9.7924999999999998E-2</v>
      </c>
      <c r="D90" s="45">
        <v>41301.4</v>
      </c>
      <c r="E90" s="45">
        <v>4044.4</v>
      </c>
      <c r="F90" s="46">
        <v>6.33</v>
      </c>
      <c r="G90" s="6" t="s">
        <v>9</v>
      </c>
      <c r="H90" s="6">
        <v>83</v>
      </c>
      <c r="I90" s="44">
        <v>6.9858000000000003E-2</v>
      </c>
      <c r="J90" s="44">
        <v>6.7501000000000005E-2</v>
      </c>
      <c r="K90" s="45">
        <v>55595.9</v>
      </c>
      <c r="L90" s="45">
        <v>3752.8</v>
      </c>
      <c r="M90" s="46">
        <v>7.52</v>
      </c>
    </row>
    <row r="91" spans="1:13" x14ac:dyDescent="0.35">
      <c r="A91" s="6">
        <v>84</v>
      </c>
      <c r="B91" s="44">
        <v>0.101559</v>
      </c>
      <c r="C91" s="44">
        <v>9.6651000000000001E-2</v>
      </c>
      <c r="D91" s="45">
        <v>37257</v>
      </c>
      <c r="E91" s="45">
        <v>3600.9</v>
      </c>
      <c r="F91" s="46">
        <v>5.97</v>
      </c>
      <c r="G91" s="6" t="s">
        <v>9</v>
      </c>
      <c r="H91" s="6">
        <v>84</v>
      </c>
      <c r="I91" s="44">
        <v>7.8749E-2</v>
      </c>
      <c r="J91" s="44">
        <v>7.5764999999999999E-2</v>
      </c>
      <c r="K91" s="45">
        <v>51843.1</v>
      </c>
      <c r="L91" s="45">
        <v>3927.9</v>
      </c>
      <c r="M91" s="46">
        <v>7.03</v>
      </c>
    </row>
    <row r="92" spans="1:13" x14ac:dyDescent="0.35">
      <c r="A92" s="6">
        <v>85</v>
      </c>
      <c r="B92" s="44">
        <v>0.118709</v>
      </c>
      <c r="C92" s="44">
        <v>0.112058</v>
      </c>
      <c r="D92" s="45">
        <v>33656</v>
      </c>
      <c r="E92" s="45">
        <v>3771.4</v>
      </c>
      <c r="F92" s="46">
        <v>5.55</v>
      </c>
      <c r="G92" s="6" t="s">
        <v>9</v>
      </c>
      <c r="H92" s="6">
        <v>85</v>
      </c>
      <c r="I92" s="44">
        <v>8.6585999999999996E-2</v>
      </c>
      <c r="J92" s="44">
        <v>8.2992999999999997E-2</v>
      </c>
      <c r="K92" s="45">
        <v>47915.199999999997</v>
      </c>
      <c r="L92" s="45">
        <v>3976.6</v>
      </c>
      <c r="M92" s="46">
        <v>6.57</v>
      </c>
    </row>
    <row r="93" spans="1:13" x14ac:dyDescent="0.35">
      <c r="A93" s="6">
        <v>86</v>
      </c>
      <c r="B93" s="44">
        <v>0.12</v>
      </c>
      <c r="C93" s="44">
        <v>0.113208</v>
      </c>
      <c r="D93" s="45">
        <v>29884.6</v>
      </c>
      <c r="E93" s="45">
        <v>3383.2</v>
      </c>
      <c r="F93" s="46">
        <v>5.19</v>
      </c>
      <c r="G93" s="6" t="s">
        <v>9</v>
      </c>
      <c r="H93" s="6">
        <v>86</v>
      </c>
      <c r="I93" s="44">
        <v>9.2557E-2</v>
      </c>
      <c r="J93" s="44">
        <v>8.8463E-2</v>
      </c>
      <c r="K93" s="45">
        <v>43938.6</v>
      </c>
      <c r="L93" s="45">
        <v>3886.9</v>
      </c>
      <c r="M93" s="46">
        <v>6.12</v>
      </c>
    </row>
    <row r="94" spans="1:13" x14ac:dyDescent="0.35">
      <c r="A94" s="6">
        <v>87</v>
      </c>
      <c r="B94" s="44">
        <v>0.16405</v>
      </c>
      <c r="C94" s="44">
        <v>0.151614</v>
      </c>
      <c r="D94" s="45">
        <v>26501.5</v>
      </c>
      <c r="E94" s="45">
        <v>4018</v>
      </c>
      <c r="F94" s="46">
        <v>4.79</v>
      </c>
      <c r="G94" s="6" t="s">
        <v>9</v>
      </c>
      <c r="H94" s="6">
        <v>87</v>
      </c>
      <c r="I94" s="44">
        <v>9.8198999999999995E-2</v>
      </c>
      <c r="J94" s="44">
        <v>9.3603000000000006E-2</v>
      </c>
      <c r="K94" s="45">
        <v>40051.599999999999</v>
      </c>
      <c r="L94" s="45">
        <v>3748.9</v>
      </c>
      <c r="M94" s="46">
        <v>5.66</v>
      </c>
    </row>
    <row r="95" spans="1:13" x14ac:dyDescent="0.35">
      <c r="A95" s="6">
        <v>88</v>
      </c>
      <c r="B95" s="44">
        <v>0.16028500000000001</v>
      </c>
      <c r="C95" s="44">
        <v>0.148392</v>
      </c>
      <c r="D95" s="45">
        <v>22483.5</v>
      </c>
      <c r="E95" s="45">
        <v>3336.4</v>
      </c>
      <c r="F95" s="46">
        <v>4.5599999999999996</v>
      </c>
      <c r="G95" s="6" t="s">
        <v>9</v>
      </c>
      <c r="H95" s="6">
        <v>88</v>
      </c>
      <c r="I95" s="44">
        <v>0.126887</v>
      </c>
      <c r="J95" s="44">
        <v>0.11931700000000001</v>
      </c>
      <c r="K95" s="45">
        <v>36302.699999999997</v>
      </c>
      <c r="L95" s="45">
        <v>4331.5</v>
      </c>
      <c r="M95" s="46">
        <v>5.19</v>
      </c>
    </row>
    <row r="96" spans="1:13" x14ac:dyDescent="0.35">
      <c r="A96" s="6">
        <v>89</v>
      </c>
      <c r="B96" s="44">
        <v>0.15818599999999999</v>
      </c>
      <c r="C96" s="44">
        <v>0.146591</v>
      </c>
      <c r="D96" s="45">
        <v>19147.099999999999</v>
      </c>
      <c r="E96" s="45">
        <v>2806.8</v>
      </c>
      <c r="F96" s="46">
        <v>4.26</v>
      </c>
      <c r="G96" s="6" t="s">
        <v>9</v>
      </c>
      <c r="H96" s="6">
        <v>89</v>
      </c>
      <c r="I96" s="44">
        <v>0.13414599999999999</v>
      </c>
      <c r="J96" s="44">
        <v>0.12571399999999999</v>
      </c>
      <c r="K96" s="45">
        <v>31971.1</v>
      </c>
      <c r="L96" s="45">
        <v>4019.2</v>
      </c>
      <c r="M96" s="46">
        <v>4.83</v>
      </c>
    </row>
    <row r="97" spans="1:13" x14ac:dyDescent="0.35">
      <c r="A97" s="6">
        <v>90</v>
      </c>
      <c r="B97" s="44">
        <v>0.19344800000000001</v>
      </c>
      <c r="C97" s="44">
        <v>0.17638699999999999</v>
      </c>
      <c r="D97" s="45">
        <v>16340.3</v>
      </c>
      <c r="E97" s="45">
        <v>2882.2</v>
      </c>
      <c r="F97" s="46">
        <v>3.91</v>
      </c>
      <c r="G97" s="6" t="s">
        <v>9</v>
      </c>
      <c r="H97" s="6">
        <v>90</v>
      </c>
      <c r="I97" s="44">
        <v>0.15490200000000001</v>
      </c>
      <c r="J97" s="44">
        <v>0.14376700000000001</v>
      </c>
      <c r="K97" s="45">
        <v>27951.9</v>
      </c>
      <c r="L97" s="45">
        <v>4018.6</v>
      </c>
      <c r="M97" s="46">
        <v>4.45</v>
      </c>
    </row>
    <row r="98" spans="1:13" x14ac:dyDescent="0.35">
      <c r="A98" s="6">
        <v>91</v>
      </c>
      <c r="B98" s="44">
        <v>0.213675</v>
      </c>
      <c r="C98" s="44">
        <v>0.19305</v>
      </c>
      <c r="D98" s="45">
        <v>13458.1</v>
      </c>
      <c r="E98" s="45">
        <v>2598.1</v>
      </c>
      <c r="F98" s="46">
        <v>3.64</v>
      </c>
      <c r="G98" s="6" t="s">
        <v>9</v>
      </c>
      <c r="H98" s="6">
        <v>91</v>
      </c>
      <c r="I98" s="44">
        <v>0.17222199999999999</v>
      </c>
      <c r="J98" s="44">
        <v>0.15856799999999999</v>
      </c>
      <c r="K98" s="45">
        <v>23933.4</v>
      </c>
      <c r="L98" s="45">
        <v>3795.1</v>
      </c>
      <c r="M98" s="46">
        <v>4.12</v>
      </c>
    </row>
    <row r="99" spans="1:13" x14ac:dyDescent="0.35">
      <c r="A99" s="6">
        <v>92</v>
      </c>
      <c r="B99" s="44">
        <v>0.19207299999999999</v>
      </c>
      <c r="C99" s="44">
        <v>0.17524300000000001</v>
      </c>
      <c r="D99" s="45">
        <v>10860</v>
      </c>
      <c r="E99" s="45">
        <v>1903.1</v>
      </c>
      <c r="F99" s="46">
        <v>3.39</v>
      </c>
      <c r="G99" s="6" t="s">
        <v>9</v>
      </c>
      <c r="H99" s="6">
        <v>92</v>
      </c>
      <c r="I99" s="44">
        <v>0.20078399999999999</v>
      </c>
      <c r="J99" s="44">
        <v>0.18246599999999999</v>
      </c>
      <c r="K99" s="45">
        <v>20138.3</v>
      </c>
      <c r="L99" s="45">
        <v>3674.5</v>
      </c>
      <c r="M99" s="46">
        <v>3.8</v>
      </c>
    </row>
    <row r="100" spans="1:13" x14ac:dyDescent="0.35">
      <c r="A100" s="6">
        <v>93</v>
      </c>
      <c r="B100" s="44">
        <v>0.27340799999999998</v>
      </c>
      <c r="C100" s="44">
        <v>0.24052699999999999</v>
      </c>
      <c r="D100" s="45">
        <v>8956.7999999999993</v>
      </c>
      <c r="E100" s="45">
        <v>2154.4</v>
      </c>
      <c r="F100" s="46">
        <v>3</v>
      </c>
      <c r="G100" s="6" t="s">
        <v>9</v>
      </c>
      <c r="H100" s="6">
        <v>93</v>
      </c>
      <c r="I100" s="44">
        <v>0.23458300000000001</v>
      </c>
      <c r="J100" s="44">
        <v>0.209957</v>
      </c>
      <c r="K100" s="45">
        <v>16463.7</v>
      </c>
      <c r="L100" s="45">
        <v>3456.7</v>
      </c>
      <c r="M100" s="46">
        <v>3.53</v>
      </c>
    </row>
    <row r="101" spans="1:13" x14ac:dyDescent="0.35">
      <c r="A101" s="6">
        <v>94</v>
      </c>
      <c r="B101" s="44">
        <v>0.203209</v>
      </c>
      <c r="C101" s="44">
        <v>0.18446599999999999</v>
      </c>
      <c r="D101" s="45">
        <v>6802.5</v>
      </c>
      <c r="E101" s="45">
        <v>1254.8</v>
      </c>
      <c r="F101" s="46">
        <v>2.8</v>
      </c>
      <c r="G101" s="6" t="s">
        <v>9</v>
      </c>
      <c r="H101" s="6">
        <v>94</v>
      </c>
      <c r="I101" s="44">
        <v>0.22411300000000001</v>
      </c>
      <c r="J101" s="44">
        <v>0.20153099999999999</v>
      </c>
      <c r="K101" s="45">
        <v>13007.1</v>
      </c>
      <c r="L101" s="45">
        <v>2621.3000000000002</v>
      </c>
      <c r="M101" s="46">
        <v>3.34</v>
      </c>
    </row>
    <row r="102" spans="1:13" x14ac:dyDescent="0.35">
      <c r="A102" s="6">
        <v>95</v>
      </c>
      <c r="B102" s="44">
        <v>0.414414</v>
      </c>
      <c r="C102" s="44">
        <v>0.34328399999999998</v>
      </c>
      <c r="D102" s="45">
        <v>5547.7</v>
      </c>
      <c r="E102" s="45">
        <v>1904.4</v>
      </c>
      <c r="F102" s="46">
        <v>2.3199999999999998</v>
      </c>
      <c r="G102" s="6" t="s">
        <v>9</v>
      </c>
      <c r="H102" s="6">
        <v>95</v>
      </c>
      <c r="I102" s="44">
        <v>0.27734399999999998</v>
      </c>
      <c r="J102" s="44">
        <v>0.24356800000000001</v>
      </c>
      <c r="K102" s="45">
        <v>10385.799999999999</v>
      </c>
      <c r="L102" s="45">
        <v>2529.6</v>
      </c>
      <c r="M102" s="46">
        <v>3.06</v>
      </c>
    </row>
    <row r="103" spans="1:13" x14ac:dyDescent="0.35">
      <c r="A103" s="6">
        <v>96</v>
      </c>
      <c r="B103" s="44">
        <v>0.375</v>
      </c>
      <c r="C103" s="44">
        <v>0.31578899999999999</v>
      </c>
      <c r="D103" s="45">
        <v>3643.2</v>
      </c>
      <c r="E103" s="45">
        <v>1150.5</v>
      </c>
      <c r="F103" s="46">
        <v>2.2599999999999998</v>
      </c>
      <c r="G103" s="6" t="s">
        <v>9</v>
      </c>
      <c r="H103" s="6">
        <v>96</v>
      </c>
      <c r="I103" s="44">
        <v>0.27638200000000002</v>
      </c>
      <c r="J103" s="44">
        <v>0.24282599999999999</v>
      </c>
      <c r="K103" s="45">
        <v>7856.1</v>
      </c>
      <c r="L103" s="45">
        <v>1907.7</v>
      </c>
      <c r="M103" s="46">
        <v>2.88</v>
      </c>
    </row>
    <row r="104" spans="1:13" x14ac:dyDescent="0.35">
      <c r="A104" s="6">
        <v>97</v>
      </c>
      <c r="B104" s="44">
        <v>0.59459499999999998</v>
      </c>
      <c r="C104" s="44">
        <v>0.45833299999999999</v>
      </c>
      <c r="D104" s="45">
        <v>2492.6999999999998</v>
      </c>
      <c r="E104" s="45">
        <v>1142.5</v>
      </c>
      <c r="F104" s="46">
        <v>2.08</v>
      </c>
      <c r="G104" s="6" t="s">
        <v>9</v>
      </c>
      <c r="H104" s="6">
        <v>97</v>
      </c>
      <c r="I104" s="44">
        <v>0.337121</v>
      </c>
      <c r="J104" s="44">
        <v>0.288493</v>
      </c>
      <c r="K104" s="45">
        <v>5948.5</v>
      </c>
      <c r="L104" s="45">
        <v>1716.1</v>
      </c>
      <c r="M104" s="46">
        <v>2.64</v>
      </c>
    </row>
    <row r="105" spans="1:13" x14ac:dyDescent="0.35">
      <c r="A105" s="6">
        <v>98</v>
      </c>
      <c r="B105" s="44">
        <v>0.30769200000000002</v>
      </c>
      <c r="C105" s="44">
        <v>0.26666699999999999</v>
      </c>
      <c r="D105" s="45">
        <v>1350.2</v>
      </c>
      <c r="E105" s="45">
        <v>360.1</v>
      </c>
      <c r="F105" s="46">
        <v>2.42</v>
      </c>
      <c r="G105" s="6" t="s">
        <v>9</v>
      </c>
      <c r="H105" s="6">
        <v>98</v>
      </c>
      <c r="I105" s="44">
        <v>0.35503000000000001</v>
      </c>
      <c r="J105" s="44">
        <v>0.301508</v>
      </c>
      <c r="K105" s="45">
        <v>4232.3999999999996</v>
      </c>
      <c r="L105" s="45">
        <v>1276.0999999999999</v>
      </c>
      <c r="M105" s="46">
        <v>2.5099999999999998</v>
      </c>
    </row>
    <row r="106" spans="1:13" x14ac:dyDescent="0.35">
      <c r="A106" s="6">
        <v>99</v>
      </c>
      <c r="B106" s="44">
        <v>0.47058800000000001</v>
      </c>
      <c r="C106" s="44">
        <v>0.38095200000000001</v>
      </c>
      <c r="D106" s="45">
        <v>990.2</v>
      </c>
      <c r="E106" s="45">
        <v>377.2</v>
      </c>
      <c r="F106" s="46">
        <v>2.11</v>
      </c>
      <c r="G106" s="6" t="s">
        <v>9</v>
      </c>
      <c r="H106" s="6">
        <v>99</v>
      </c>
      <c r="I106" s="44">
        <v>0.339806</v>
      </c>
      <c r="J106" s="44">
        <v>0.29045599999999999</v>
      </c>
      <c r="K106" s="45">
        <v>2956.3</v>
      </c>
      <c r="L106" s="45">
        <v>858.7</v>
      </c>
      <c r="M106" s="46">
        <v>2.38</v>
      </c>
    </row>
    <row r="107" spans="1:13" x14ac:dyDescent="0.35">
      <c r="A107" s="6">
        <v>100</v>
      </c>
      <c r="B107" s="6">
        <v>0.28571400000000002</v>
      </c>
      <c r="C107" s="6">
        <v>0.25</v>
      </c>
      <c r="D107" s="6">
        <v>613</v>
      </c>
      <c r="E107" s="6">
        <v>153.19999999999999</v>
      </c>
      <c r="F107" s="6">
        <v>2.1</v>
      </c>
      <c r="G107" s="6" t="s">
        <v>9</v>
      </c>
      <c r="H107" s="6">
        <v>100</v>
      </c>
      <c r="I107" s="6">
        <v>0.38888899999999998</v>
      </c>
      <c r="J107" s="6">
        <v>0.32558100000000001</v>
      </c>
      <c r="K107" s="6">
        <v>2097.6</v>
      </c>
      <c r="L107" s="6">
        <v>682.9</v>
      </c>
      <c r="M107" s="6">
        <v>2.15</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4.8079999999999998E-3</v>
      </c>
      <c r="C7" s="44">
        <v>4.7959999999999999E-3</v>
      </c>
      <c r="D7" s="45">
        <v>100000</v>
      </c>
      <c r="E7" s="45">
        <v>479.6</v>
      </c>
      <c r="F7" s="46">
        <v>76.540000000000006</v>
      </c>
      <c r="G7" s="6" t="s">
        <v>9</v>
      </c>
      <c r="H7" s="6">
        <v>0</v>
      </c>
      <c r="I7" s="44">
        <v>4.8989999999999997E-3</v>
      </c>
      <c r="J7" s="44">
        <v>4.8869999999999999E-3</v>
      </c>
      <c r="K7" s="45">
        <v>100000</v>
      </c>
      <c r="L7" s="45">
        <v>488.7</v>
      </c>
      <c r="M7" s="46">
        <v>81.17</v>
      </c>
    </row>
    <row r="8" spans="1:13" x14ac:dyDescent="0.35">
      <c r="A8" s="6">
        <v>1</v>
      </c>
      <c r="B8" s="44">
        <v>7.2499999999999995E-4</v>
      </c>
      <c r="C8" s="44">
        <v>7.2499999999999995E-4</v>
      </c>
      <c r="D8" s="45">
        <v>99520.4</v>
      </c>
      <c r="E8" s="45">
        <v>72.2</v>
      </c>
      <c r="F8" s="46">
        <v>75.91</v>
      </c>
      <c r="G8" s="6" t="s">
        <v>9</v>
      </c>
      <c r="H8" s="6">
        <v>1</v>
      </c>
      <c r="I8" s="44">
        <v>4.2700000000000002E-4</v>
      </c>
      <c r="J8" s="44">
        <v>4.2700000000000002E-4</v>
      </c>
      <c r="K8" s="45">
        <v>99511.3</v>
      </c>
      <c r="L8" s="45">
        <v>42.5</v>
      </c>
      <c r="M8" s="46">
        <v>80.569999999999993</v>
      </c>
    </row>
    <row r="9" spans="1:13" x14ac:dyDescent="0.35">
      <c r="A9" s="6">
        <v>2</v>
      </c>
      <c r="B9" s="44">
        <v>8.3999999999999995E-5</v>
      </c>
      <c r="C9" s="44">
        <v>8.3999999999999995E-5</v>
      </c>
      <c r="D9" s="45">
        <v>99448.2</v>
      </c>
      <c r="E9" s="45">
        <v>8.4</v>
      </c>
      <c r="F9" s="46">
        <v>74.97</v>
      </c>
      <c r="G9" s="6" t="s">
        <v>9</v>
      </c>
      <c r="H9" s="6">
        <v>2</v>
      </c>
      <c r="I9" s="44">
        <v>8.7999999999999998E-5</v>
      </c>
      <c r="J9" s="44">
        <v>8.7999999999999998E-5</v>
      </c>
      <c r="K9" s="45">
        <v>99468.800000000003</v>
      </c>
      <c r="L9" s="45">
        <v>8.8000000000000007</v>
      </c>
      <c r="M9" s="46">
        <v>79.599999999999994</v>
      </c>
    </row>
    <row r="10" spans="1:13" x14ac:dyDescent="0.35">
      <c r="A10" s="6">
        <v>3</v>
      </c>
      <c r="B10" s="44">
        <v>8.5000000000000006E-5</v>
      </c>
      <c r="C10" s="44">
        <v>8.5000000000000006E-5</v>
      </c>
      <c r="D10" s="45">
        <v>99439.8</v>
      </c>
      <c r="E10" s="45">
        <v>8.4</v>
      </c>
      <c r="F10" s="46">
        <v>73.97</v>
      </c>
      <c r="G10" s="6" t="s">
        <v>9</v>
      </c>
      <c r="H10" s="6">
        <v>3</v>
      </c>
      <c r="I10" s="44">
        <v>2.7E-4</v>
      </c>
      <c r="J10" s="44">
        <v>2.7E-4</v>
      </c>
      <c r="K10" s="45">
        <v>99460</v>
      </c>
      <c r="L10" s="45">
        <v>26.8</v>
      </c>
      <c r="M10" s="46">
        <v>78.61</v>
      </c>
    </row>
    <row r="11" spans="1:13" x14ac:dyDescent="0.35">
      <c r="A11" s="6">
        <v>4</v>
      </c>
      <c r="B11" s="44">
        <v>1.73E-4</v>
      </c>
      <c r="C11" s="44">
        <v>1.73E-4</v>
      </c>
      <c r="D11" s="45">
        <v>99431.4</v>
      </c>
      <c r="E11" s="45">
        <v>17.2</v>
      </c>
      <c r="F11" s="46">
        <v>72.98</v>
      </c>
      <c r="G11" s="6" t="s">
        <v>9</v>
      </c>
      <c r="H11" s="6">
        <v>4</v>
      </c>
      <c r="I11" s="44">
        <v>0</v>
      </c>
      <c r="J11" s="44">
        <v>0</v>
      </c>
      <c r="K11" s="45">
        <v>99433.2</v>
      </c>
      <c r="L11" s="45">
        <v>0</v>
      </c>
      <c r="M11" s="46">
        <v>77.63</v>
      </c>
    </row>
    <row r="12" spans="1:13" x14ac:dyDescent="0.35">
      <c r="A12" s="6">
        <v>5</v>
      </c>
      <c r="B12" s="44">
        <v>1.7799999999999999E-4</v>
      </c>
      <c r="C12" s="44">
        <v>1.7799999999999999E-4</v>
      </c>
      <c r="D12" s="45">
        <v>99414.2</v>
      </c>
      <c r="E12" s="45">
        <v>17.7</v>
      </c>
      <c r="F12" s="46">
        <v>71.989999999999995</v>
      </c>
      <c r="G12" s="6" t="s">
        <v>9</v>
      </c>
      <c r="H12" s="6">
        <v>5</v>
      </c>
      <c r="I12" s="44">
        <v>9.3999999999999994E-5</v>
      </c>
      <c r="J12" s="44">
        <v>9.3999999999999994E-5</v>
      </c>
      <c r="K12" s="45">
        <v>99433.2</v>
      </c>
      <c r="L12" s="45">
        <v>9.3000000000000007</v>
      </c>
      <c r="M12" s="46">
        <v>76.63</v>
      </c>
    </row>
    <row r="13" spans="1:13" x14ac:dyDescent="0.35">
      <c r="A13" s="6">
        <v>6</v>
      </c>
      <c r="B13" s="44">
        <v>5.3799999999999996E-4</v>
      </c>
      <c r="C13" s="44">
        <v>5.3799999999999996E-4</v>
      </c>
      <c r="D13" s="45">
        <v>99396.5</v>
      </c>
      <c r="E13" s="45">
        <v>53.4</v>
      </c>
      <c r="F13" s="46">
        <v>71</v>
      </c>
      <c r="G13" s="6" t="s">
        <v>9</v>
      </c>
      <c r="H13" s="6">
        <v>6</v>
      </c>
      <c r="I13" s="44">
        <v>9.2999999999999997E-5</v>
      </c>
      <c r="J13" s="44">
        <v>9.2999999999999997E-5</v>
      </c>
      <c r="K13" s="45">
        <v>99423.9</v>
      </c>
      <c r="L13" s="45">
        <v>9.3000000000000007</v>
      </c>
      <c r="M13" s="46">
        <v>75.64</v>
      </c>
    </row>
    <row r="14" spans="1:13" x14ac:dyDescent="0.35">
      <c r="A14" s="6">
        <v>7</v>
      </c>
      <c r="B14" s="44">
        <v>0</v>
      </c>
      <c r="C14" s="44">
        <v>0</v>
      </c>
      <c r="D14" s="45">
        <v>99343</v>
      </c>
      <c r="E14" s="45">
        <v>0</v>
      </c>
      <c r="F14" s="46">
        <v>70.040000000000006</v>
      </c>
      <c r="G14" s="6" t="s">
        <v>9</v>
      </c>
      <c r="H14" s="6">
        <v>7</v>
      </c>
      <c r="I14" s="44">
        <v>3.7199999999999999E-4</v>
      </c>
      <c r="J14" s="44">
        <v>3.7199999999999999E-4</v>
      </c>
      <c r="K14" s="45">
        <v>99414.6</v>
      </c>
      <c r="L14" s="45">
        <v>37</v>
      </c>
      <c r="M14" s="46">
        <v>74.650000000000006</v>
      </c>
    </row>
    <row r="15" spans="1:13" x14ac:dyDescent="0.35">
      <c r="A15" s="6">
        <v>8</v>
      </c>
      <c r="B15" s="44">
        <v>1.6799999999999999E-4</v>
      </c>
      <c r="C15" s="44">
        <v>1.6799999999999999E-4</v>
      </c>
      <c r="D15" s="45">
        <v>99343</v>
      </c>
      <c r="E15" s="45">
        <v>16.7</v>
      </c>
      <c r="F15" s="46">
        <v>69.040000000000006</v>
      </c>
      <c r="G15" s="6" t="s">
        <v>9</v>
      </c>
      <c r="H15" s="6">
        <v>8</v>
      </c>
      <c r="I15" s="44">
        <v>1.8100000000000001E-4</v>
      </c>
      <c r="J15" s="44">
        <v>1.8100000000000001E-4</v>
      </c>
      <c r="K15" s="45">
        <v>99377.600000000006</v>
      </c>
      <c r="L15" s="45">
        <v>18</v>
      </c>
      <c r="M15" s="46">
        <v>73.67</v>
      </c>
    </row>
    <row r="16" spans="1:13" x14ac:dyDescent="0.35">
      <c r="A16" s="6">
        <v>9</v>
      </c>
      <c r="B16" s="44">
        <v>1.63E-4</v>
      </c>
      <c r="C16" s="44">
        <v>1.63E-4</v>
      </c>
      <c r="D16" s="45">
        <v>99326.399999999994</v>
      </c>
      <c r="E16" s="45">
        <v>16.2</v>
      </c>
      <c r="F16" s="46">
        <v>68.05</v>
      </c>
      <c r="G16" s="6" t="s">
        <v>9</v>
      </c>
      <c r="H16" s="6">
        <v>9</v>
      </c>
      <c r="I16" s="44">
        <v>1.7100000000000001E-4</v>
      </c>
      <c r="J16" s="44">
        <v>1.7100000000000001E-4</v>
      </c>
      <c r="K16" s="45">
        <v>99359.6</v>
      </c>
      <c r="L16" s="45">
        <v>17</v>
      </c>
      <c r="M16" s="46">
        <v>72.69</v>
      </c>
    </row>
    <row r="17" spans="1:13" x14ac:dyDescent="0.35">
      <c r="A17" s="6">
        <v>10</v>
      </c>
      <c r="B17" s="44">
        <v>2.42E-4</v>
      </c>
      <c r="C17" s="44">
        <v>2.42E-4</v>
      </c>
      <c r="D17" s="45">
        <v>99310.2</v>
      </c>
      <c r="E17" s="45">
        <v>24</v>
      </c>
      <c r="F17" s="46">
        <v>67.06</v>
      </c>
      <c r="G17" s="6" t="s">
        <v>9</v>
      </c>
      <c r="H17" s="6">
        <v>10</v>
      </c>
      <c r="I17" s="44">
        <v>0</v>
      </c>
      <c r="J17" s="44">
        <v>0</v>
      </c>
      <c r="K17" s="45">
        <v>99342.6</v>
      </c>
      <c r="L17" s="45">
        <v>0</v>
      </c>
      <c r="M17" s="46">
        <v>71.7</v>
      </c>
    </row>
    <row r="18" spans="1:13" x14ac:dyDescent="0.35">
      <c r="A18" s="6">
        <v>11</v>
      </c>
      <c r="B18" s="44">
        <v>1.5899999999999999E-4</v>
      </c>
      <c r="C18" s="44">
        <v>1.5899999999999999E-4</v>
      </c>
      <c r="D18" s="45">
        <v>99286.1</v>
      </c>
      <c r="E18" s="45">
        <v>15.8</v>
      </c>
      <c r="F18" s="46">
        <v>66.08</v>
      </c>
      <c r="G18" s="6" t="s">
        <v>9</v>
      </c>
      <c r="H18" s="6">
        <v>11</v>
      </c>
      <c r="I18" s="44">
        <v>1.66E-4</v>
      </c>
      <c r="J18" s="44">
        <v>1.66E-4</v>
      </c>
      <c r="K18" s="45">
        <v>99342.6</v>
      </c>
      <c r="L18" s="45">
        <v>16.399999999999999</v>
      </c>
      <c r="M18" s="46">
        <v>70.7</v>
      </c>
    </row>
    <row r="19" spans="1:13" x14ac:dyDescent="0.35">
      <c r="A19" s="6">
        <v>12</v>
      </c>
      <c r="B19" s="44">
        <v>1.5899999999999999E-4</v>
      </c>
      <c r="C19" s="44">
        <v>1.5899999999999999E-4</v>
      </c>
      <c r="D19" s="45">
        <v>99270.3</v>
      </c>
      <c r="E19" s="45">
        <v>15.8</v>
      </c>
      <c r="F19" s="46">
        <v>65.09</v>
      </c>
      <c r="G19" s="6" t="s">
        <v>9</v>
      </c>
      <c r="H19" s="6">
        <v>12</v>
      </c>
      <c r="I19" s="44">
        <v>0</v>
      </c>
      <c r="J19" s="44">
        <v>0</v>
      </c>
      <c r="K19" s="45">
        <v>99326.2</v>
      </c>
      <c r="L19" s="45">
        <v>0</v>
      </c>
      <c r="M19" s="46">
        <v>69.709999999999994</v>
      </c>
    </row>
    <row r="20" spans="1:13" x14ac:dyDescent="0.35">
      <c r="A20" s="6">
        <v>13</v>
      </c>
      <c r="B20" s="44">
        <v>1.5699999999999999E-4</v>
      </c>
      <c r="C20" s="44">
        <v>1.5699999999999999E-4</v>
      </c>
      <c r="D20" s="45">
        <v>99254.6</v>
      </c>
      <c r="E20" s="45">
        <v>15.6</v>
      </c>
      <c r="F20" s="46">
        <v>64.099999999999994</v>
      </c>
      <c r="G20" s="6" t="s">
        <v>9</v>
      </c>
      <c r="H20" s="6">
        <v>13</v>
      </c>
      <c r="I20" s="44">
        <v>0</v>
      </c>
      <c r="J20" s="44">
        <v>0</v>
      </c>
      <c r="K20" s="45">
        <v>99326.2</v>
      </c>
      <c r="L20" s="45">
        <v>0</v>
      </c>
      <c r="M20" s="46">
        <v>68.709999999999994</v>
      </c>
    </row>
    <row r="21" spans="1:13" x14ac:dyDescent="0.35">
      <c r="A21" s="6">
        <v>14</v>
      </c>
      <c r="B21" s="44">
        <v>2.3599999999999999E-4</v>
      </c>
      <c r="C21" s="44">
        <v>2.3599999999999999E-4</v>
      </c>
      <c r="D21" s="45">
        <v>99238.9</v>
      </c>
      <c r="E21" s="45">
        <v>23.5</v>
      </c>
      <c r="F21" s="46">
        <v>63.11</v>
      </c>
      <c r="G21" s="6" t="s">
        <v>9</v>
      </c>
      <c r="H21" s="6">
        <v>14</v>
      </c>
      <c r="I21" s="44">
        <v>8.1000000000000004E-5</v>
      </c>
      <c r="J21" s="44">
        <v>8.1000000000000004E-5</v>
      </c>
      <c r="K21" s="45">
        <v>99326.2</v>
      </c>
      <c r="L21" s="45">
        <v>8.1</v>
      </c>
      <c r="M21" s="46">
        <v>67.709999999999994</v>
      </c>
    </row>
    <row r="22" spans="1:13" x14ac:dyDescent="0.35">
      <c r="A22" s="6">
        <v>15</v>
      </c>
      <c r="B22" s="44">
        <v>4.7399999999999997E-4</v>
      </c>
      <c r="C22" s="44">
        <v>4.7399999999999997E-4</v>
      </c>
      <c r="D22" s="45">
        <v>99215.5</v>
      </c>
      <c r="E22" s="45">
        <v>47</v>
      </c>
      <c r="F22" s="46">
        <v>62.13</v>
      </c>
      <c r="G22" s="6" t="s">
        <v>9</v>
      </c>
      <c r="H22" s="6">
        <v>15</v>
      </c>
      <c r="I22" s="44">
        <v>8.1000000000000004E-5</v>
      </c>
      <c r="J22" s="44">
        <v>8.1000000000000004E-5</v>
      </c>
      <c r="K22" s="45">
        <v>99318.1</v>
      </c>
      <c r="L22" s="45">
        <v>8</v>
      </c>
      <c r="M22" s="46">
        <v>66.72</v>
      </c>
    </row>
    <row r="23" spans="1:13" x14ac:dyDescent="0.35">
      <c r="A23" s="6">
        <v>16</v>
      </c>
      <c r="B23" s="44">
        <v>7.6599999999999997E-4</v>
      </c>
      <c r="C23" s="44">
        <v>7.6599999999999997E-4</v>
      </c>
      <c r="D23" s="45">
        <v>99168.5</v>
      </c>
      <c r="E23" s="45">
        <v>76</v>
      </c>
      <c r="F23" s="46">
        <v>61.15</v>
      </c>
      <c r="G23" s="6" t="s">
        <v>9</v>
      </c>
      <c r="H23" s="6">
        <v>16</v>
      </c>
      <c r="I23" s="44">
        <v>4.0200000000000001E-4</v>
      </c>
      <c r="J23" s="44">
        <v>4.0200000000000001E-4</v>
      </c>
      <c r="K23" s="45">
        <v>99310.1</v>
      </c>
      <c r="L23" s="45">
        <v>39.9</v>
      </c>
      <c r="M23" s="46">
        <v>65.72</v>
      </c>
    </row>
    <row r="24" spans="1:13" x14ac:dyDescent="0.35">
      <c r="A24" s="6">
        <v>17</v>
      </c>
      <c r="B24" s="44">
        <v>1.2800000000000001E-3</v>
      </c>
      <c r="C24" s="44">
        <v>1.2800000000000001E-3</v>
      </c>
      <c r="D24" s="45">
        <v>99092.5</v>
      </c>
      <c r="E24" s="45">
        <v>126.8</v>
      </c>
      <c r="F24" s="46">
        <v>60.2</v>
      </c>
      <c r="G24" s="6" t="s">
        <v>9</v>
      </c>
      <c r="H24" s="6">
        <v>17</v>
      </c>
      <c r="I24" s="44">
        <v>5.5199999999999997E-4</v>
      </c>
      <c r="J24" s="44">
        <v>5.5199999999999997E-4</v>
      </c>
      <c r="K24" s="45">
        <v>99270.2</v>
      </c>
      <c r="L24" s="45">
        <v>54.8</v>
      </c>
      <c r="M24" s="46">
        <v>64.75</v>
      </c>
    </row>
    <row r="25" spans="1:13" x14ac:dyDescent="0.35">
      <c r="A25" s="6">
        <v>18</v>
      </c>
      <c r="B25" s="44">
        <v>1.1249999999999999E-3</v>
      </c>
      <c r="C25" s="44">
        <v>1.1249999999999999E-3</v>
      </c>
      <c r="D25" s="45">
        <v>98965.7</v>
      </c>
      <c r="E25" s="45">
        <v>111.3</v>
      </c>
      <c r="F25" s="46">
        <v>59.28</v>
      </c>
      <c r="G25" s="6" t="s">
        <v>9</v>
      </c>
      <c r="H25" s="6">
        <v>18</v>
      </c>
      <c r="I25" s="44">
        <v>5.4600000000000004E-4</v>
      </c>
      <c r="J25" s="44">
        <v>5.4600000000000004E-4</v>
      </c>
      <c r="K25" s="45">
        <v>99215.4</v>
      </c>
      <c r="L25" s="45">
        <v>54.1</v>
      </c>
      <c r="M25" s="46">
        <v>63.78</v>
      </c>
    </row>
    <row r="26" spans="1:13" x14ac:dyDescent="0.35">
      <c r="A26" s="6">
        <v>19</v>
      </c>
      <c r="B26" s="44">
        <v>1.6750000000000001E-3</v>
      </c>
      <c r="C26" s="44">
        <v>1.673E-3</v>
      </c>
      <c r="D26" s="45">
        <v>98854.399999999994</v>
      </c>
      <c r="E26" s="45">
        <v>165.4</v>
      </c>
      <c r="F26" s="46">
        <v>58.34</v>
      </c>
      <c r="G26" s="6" t="s">
        <v>9</v>
      </c>
      <c r="H26" s="6">
        <v>19</v>
      </c>
      <c r="I26" s="44">
        <v>3.19E-4</v>
      </c>
      <c r="J26" s="44">
        <v>3.19E-4</v>
      </c>
      <c r="K26" s="45">
        <v>99161.3</v>
      </c>
      <c r="L26" s="45">
        <v>31.6</v>
      </c>
      <c r="M26" s="46">
        <v>62.82</v>
      </c>
    </row>
    <row r="27" spans="1:13" x14ac:dyDescent="0.35">
      <c r="A27" s="6">
        <v>20</v>
      </c>
      <c r="B27" s="44">
        <v>6.2600000000000004E-4</v>
      </c>
      <c r="C27" s="44">
        <v>6.2600000000000004E-4</v>
      </c>
      <c r="D27" s="45">
        <v>98689</v>
      </c>
      <c r="E27" s="45">
        <v>61.8</v>
      </c>
      <c r="F27" s="46">
        <v>57.44</v>
      </c>
      <c r="G27" s="6" t="s">
        <v>9</v>
      </c>
      <c r="H27" s="6">
        <v>20</v>
      </c>
      <c r="I27" s="44">
        <v>2.41E-4</v>
      </c>
      <c r="J27" s="44">
        <v>2.41E-4</v>
      </c>
      <c r="K27" s="45">
        <v>99129.7</v>
      </c>
      <c r="L27" s="45">
        <v>23.9</v>
      </c>
      <c r="M27" s="46">
        <v>61.84</v>
      </c>
    </row>
    <row r="28" spans="1:13" x14ac:dyDescent="0.35">
      <c r="A28" s="6">
        <v>21</v>
      </c>
      <c r="B28" s="44">
        <v>7.0200000000000004E-4</v>
      </c>
      <c r="C28" s="44">
        <v>7.0200000000000004E-4</v>
      </c>
      <c r="D28" s="45">
        <v>98627.3</v>
      </c>
      <c r="E28" s="45">
        <v>69.3</v>
      </c>
      <c r="F28" s="46">
        <v>56.48</v>
      </c>
      <c r="G28" s="6" t="s">
        <v>9</v>
      </c>
      <c r="H28" s="6">
        <v>21</v>
      </c>
      <c r="I28" s="44">
        <v>2.4000000000000001E-4</v>
      </c>
      <c r="J28" s="44">
        <v>2.4000000000000001E-4</v>
      </c>
      <c r="K28" s="45">
        <v>99105.8</v>
      </c>
      <c r="L28" s="45">
        <v>23.8</v>
      </c>
      <c r="M28" s="46">
        <v>60.85</v>
      </c>
    </row>
    <row r="29" spans="1:13" x14ac:dyDescent="0.35">
      <c r="A29" s="6">
        <v>22</v>
      </c>
      <c r="B29" s="44">
        <v>1.7179999999999999E-3</v>
      </c>
      <c r="C29" s="44">
        <v>1.717E-3</v>
      </c>
      <c r="D29" s="45">
        <v>98558</v>
      </c>
      <c r="E29" s="45">
        <v>169.2</v>
      </c>
      <c r="F29" s="46">
        <v>55.52</v>
      </c>
      <c r="G29" s="6" t="s">
        <v>9</v>
      </c>
      <c r="H29" s="6">
        <v>22</v>
      </c>
      <c r="I29" s="44">
        <v>4.7199999999999998E-4</v>
      </c>
      <c r="J29" s="44">
        <v>4.7199999999999998E-4</v>
      </c>
      <c r="K29" s="45">
        <v>99082</v>
      </c>
      <c r="L29" s="45">
        <v>46.7</v>
      </c>
      <c r="M29" s="46">
        <v>59.87</v>
      </c>
    </row>
    <row r="30" spans="1:13" x14ac:dyDescent="0.35">
      <c r="A30" s="6">
        <v>23</v>
      </c>
      <c r="B30" s="44">
        <v>1.016E-3</v>
      </c>
      <c r="C30" s="44">
        <v>1.016E-3</v>
      </c>
      <c r="D30" s="45">
        <v>98388.800000000003</v>
      </c>
      <c r="E30" s="45">
        <v>99.9</v>
      </c>
      <c r="F30" s="46">
        <v>54.61</v>
      </c>
      <c r="G30" s="6" t="s">
        <v>9</v>
      </c>
      <c r="H30" s="6">
        <v>23</v>
      </c>
      <c r="I30" s="44">
        <v>2.3499999999999999E-4</v>
      </c>
      <c r="J30" s="44">
        <v>2.3499999999999999E-4</v>
      </c>
      <c r="K30" s="45">
        <v>99035.3</v>
      </c>
      <c r="L30" s="45">
        <v>23.3</v>
      </c>
      <c r="M30" s="46">
        <v>58.9</v>
      </c>
    </row>
    <row r="31" spans="1:13" x14ac:dyDescent="0.35">
      <c r="A31" s="6">
        <v>24</v>
      </c>
      <c r="B31" s="44">
        <v>4.8200000000000001E-4</v>
      </c>
      <c r="C31" s="44">
        <v>4.8200000000000001E-4</v>
      </c>
      <c r="D31" s="45">
        <v>98288.9</v>
      </c>
      <c r="E31" s="45">
        <v>47.3</v>
      </c>
      <c r="F31" s="46">
        <v>53.67</v>
      </c>
      <c r="G31" s="6" t="s">
        <v>9</v>
      </c>
      <c r="H31" s="6">
        <v>24</v>
      </c>
      <c r="I31" s="44">
        <v>2.3800000000000001E-4</v>
      </c>
      <c r="J31" s="44">
        <v>2.3800000000000001E-4</v>
      </c>
      <c r="K31" s="45">
        <v>99012</v>
      </c>
      <c r="L31" s="45">
        <v>23.6</v>
      </c>
      <c r="M31" s="46">
        <v>57.91</v>
      </c>
    </row>
    <row r="32" spans="1:13" x14ac:dyDescent="0.35">
      <c r="A32" s="6">
        <v>25</v>
      </c>
      <c r="B32" s="44">
        <v>1.1969999999999999E-3</v>
      </c>
      <c r="C32" s="44">
        <v>1.196E-3</v>
      </c>
      <c r="D32" s="45">
        <v>98241.5</v>
      </c>
      <c r="E32" s="45">
        <v>117.5</v>
      </c>
      <c r="F32" s="46">
        <v>52.69</v>
      </c>
      <c r="G32" s="6" t="s">
        <v>9</v>
      </c>
      <c r="H32" s="6">
        <v>25</v>
      </c>
      <c r="I32" s="44">
        <v>3.9300000000000001E-4</v>
      </c>
      <c r="J32" s="44">
        <v>3.9300000000000001E-4</v>
      </c>
      <c r="K32" s="45">
        <v>98988.4</v>
      </c>
      <c r="L32" s="45">
        <v>38.9</v>
      </c>
      <c r="M32" s="46">
        <v>56.92</v>
      </c>
    </row>
    <row r="33" spans="1:13" x14ac:dyDescent="0.35">
      <c r="A33" s="6">
        <v>26</v>
      </c>
      <c r="B33" s="44">
        <v>1.077E-3</v>
      </c>
      <c r="C33" s="44">
        <v>1.0759999999999999E-3</v>
      </c>
      <c r="D33" s="45">
        <v>98124</v>
      </c>
      <c r="E33" s="45">
        <v>105.6</v>
      </c>
      <c r="F33" s="46">
        <v>51.75</v>
      </c>
      <c r="G33" s="6" t="s">
        <v>9</v>
      </c>
      <c r="H33" s="6">
        <v>26</v>
      </c>
      <c r="I33" s="44">
        <v>2.4000000000000001E-4</v>
      </c>
      <c r="J33" s="44">
        <v>2.4000000000000001E-4</v>
      </c>
      <c r="K33" s="45">
        <v>98949.5</v>
      </c>
      <c r="L33" s="45">
        <v>23.7</v>
      </c>
      <c r="M33" s="46">
        <v>55.95</v>
      </c>
    </row>
    <row r="34" spans="1:13" x14ac:dyDescent="0.35">
      <c r="A34" s="6">
        <v>27</v>
      </c>
      <c r="B34" s="44">
        <v>1.2279999999999999E-3</v>
      </c>
      <c r="C34" s="44">
        <v>1.227E-3</v>
      </c>
      <c r="D34" s="45">
        <v>98018.4</v>
      </c>
      <c r="E34" s="45">
        <v>120.3</v>
      </c>
      <c r="F34" s="46">
        <v>50.81</v>
      </c>
      <c r="G34" s="6" t="s">
        <v>9</v>
      </c>
      <c r="H34" s="6">
        <v>27</v>
      </c>
      <c r="I34" s="44">
        <v>6.3000000000000003E-4</v>
      </c>
      <c r="J34" s="44">
        <v>6.3000000000000003E-4</v>
      </c>
      <c r="K34" s="45">
        <v>98925.8</v>
      </c>
      <c r="L34" s="45">
        <v>62.3</v>
      </c>
      <c r="M34" s="46">
        <v>54.96</v>
      </c>
    </row>
    <row r="35" spans="1:13" x14ac:dyDescent="0.35">
      <c r="A35" s="6">
        <v>28</v>
      </c>
      <c r="B35" s="44">
        <v>1.5330000000000001E-3</v>
      </c>
      <c r="C35" s="44">
        <v>1.531E-3</v>
      </c>
      <c r="D35" s="45">
        <v>97898.1</v>
      </c>
      <c r="E35" s="45">
        <v>149.9</v>
      </c>
      <c r="F35" s="46">
        <v>49.87</v>
      </c>
      <c r="G35" s="6" t="s">
        <v>9</v>
      </c>
      <c r="H35" s="6">
        <v>28</v>
      </c>
      <c r="I35" s="44">
        <v>7.8999999999999996E-5</v>
      </c>
      <c r="J35" s="44">
        <v>7.8999999999999996E-5</v>
      </c>
      <c r="K35" s="45">
        <v>98863.5</v>
      </c>
      <c r="L35" s="45">
        <v>7.8</v>
      </c>
      <c r="M35" s="46">
        <v>53.99</v>
      </c>
    </row>
    <row r="36" spans="1:13" x14ac:dyDescent="0.35">
      <c r="A36" s="6">
        <v>29</v>
      </c>
      <c r="B36" s="44">
        <v>1.0380000000000001E-3</v>
      </c>
      <c r="C36" s="44">
        <v>1.0369999999999999E-3</v>
      </c>
      <c r="D36" s="45">
        <v>97748.2</v>
      </c>
      <c r="E36" s="45">
        <v>101.4</v>
      </c>
      <c r="F36" s="46">
        <v>48.95</v>
      </c>
      <c r="G36" s="6" t="s">
        <v>9</v>
      </c>
      <c r="H36" s="6">
        <v>29</v>
      </c>
      <c r="I36" s="44">
        <v>8.1000000000000004E-5</v>
      </c>
      <c r="J36" s="44">
        <v>8.1000000000000004E-5</v>
      </c>
      <c r="K36" s="45">
        <v>98855.7</v>
      </c>
      <c r="L36" s="45">
        <v>8</v>
      </c>
      <c r="M36" s="46">
        <v>53</v>
      </c>
    </row>
    <row r="37" spans="1:13" x14ac:dyDescent="0.35">
      <c r="A37" s="6">
        <v>30</v>
      </c>
      <c r="B37" s="44">
        <v>1.1529999999999999E-3</v>
      </c>
      <c r="C37" s="44">
        <v>1.1529999999999999E-3</v>
      </c>
      <c r="D37" s="45">
        <v>97646.8</v>
      </c>
      <c r="E37" s="45">
        <v>112.5</v>
      </c>
      <c r="F37" s="46">
        <v>48</v>
      </c>
      <c r="G37" s="6" t="s">
        <v>9</v>
      </c>
      <c r="H37" s="6">
        <v>30</v>
      </c>
      <c r="I37" s="44">
        <v>3.3599999999999998E-4</v>
      </c>
      <c r="J37" s="44">
        <v>3.3599999999999998E-4</v>
      </c>
      <c r="K37" s="45">
        <v>98847.7</v>
      </c>
      <c r="L37" s="45">
        <v>33.200000000000003</v>
      </c>
      <c r="M37" s="46">
        <v>52</v>
      </c>
    </row>
    <row r="38" spans="1:13" x14ac:dyDescent="0.35">
      <c r="A38" s="6">
        <v>31</v>
      </c>
      <c r="B38" s="44">
        <v>8.9700000000000001E-4</v>
      </c>
      <c r="C38" s="44">
        <v>8.9700000000000001E-4</v>
      </c>
      <c r="D38" s="45">
        <v>97534.3</v>
      </c>
      <c r="E38" s="45">
        <v>87.5</v>
      </c>
      <c r="F38" s="46">
        <v>47.05</v>
      </c>
      <c r="G38" s="6" t="s">
        <v>9</v>
      </c>
      <c r="H38" s="6">
        <v>31</v>
      </c>
      <c r="I38" s="44">
        <v>4.3100000000000001E-4</v>
      </c>
      <c r="J38" s="44">
        <v>4.3100000000000001E-4</v>
      </c>
      <c r="K38" s="45">
        <v>98814.5</v>
      </c>
      <c r="L38" s="45">
        <v>42.5</v>
      </c>
      <c r="M38" s="46">
        <v>51.02</v>
      </c>
    </row>
    <row r="39" spans="1:13" x14ac:dyDescent="0.35">
      <c r="A39" s="6">
        <v>32</v>
      </c>
      <c r="B39" s="44">
        <v>1.14E-3</v>
      </c>
      <c r="C39" s="44">
        <v>1.14E-3</v>
      </c>
      <c r="D39" s="45">
        <v>97446.8</v>
      </c>
      <c r="E39" s="45">
        <v>111</v>
      </c>
      <c r="F39" s="46">
        <v>46.09</v>
      </c>
      <c r="G39" s="6" t="s">
        <v>9</v>
      </c>
      <c r="H39" s="6">
        <v>32</v>
      </c>
      <c r="I39" s="44">
        <v>5.9699999999999998E-4</v>
      </c>
      <c r="J39" s="44">
        <v>5.9699999999999998E-4</v>
      </c>
      <c r="K39" s="45">
        <v>98771.9</v>
      </c>
      <c r="L39" s="45">
        <v>58.9</v>
      </c>
      <c r="M39" s="46">
        <v>50.04</v>
      </c>
    </row>
    <row r="40" spans="1:13" x14ac:dyDescent="0.35">
      <c r="A40" s="6">
        <v>33</v>
      </c>
      <c r="B40" s="44">
        <v>6.9499999999999998E-4</v>
      </c>
      <c r="C40" s="44">
        <v>6.9499999999999998E-4</v>
      </c>
      <c r="D40" s="45">
        <v>97335.8</v>
      </c>
      <c r="E40" s="45">
        <v>67.599999999999994</v>
      </c>
      <c r="F40" s="46">
        <v>45.15</v>
      </c>
      <c r="G40" s="6" t="s">
        <v>9</v>
      </c>
      <c r="H40" s="6">
        <v>33</v>
      </c>
      <c r="I40" s="44">
        <v>3.3599999999999998E-4</v>
      </c>
      <c r="J40" s="44">
        <v>3.3599999999999998E-4</v>
      </c>
      <c r="K40" s="45">
        <v>98713</v>
      </c>
      <c r="L40" s="45">
        <v>33.1</v>
      </c>
      <c r="M40" s="46">
        <v>49.07</v>
      </c>
    </row>
    <row r="41" spans="1:13" x14ac:dyDescent="0.35">
      <c r="A41" s="6">
        <v>34</v>
      </c>
      <c r="B41" s="44">
        <v>7.6000000000000004E-4</v>
      </c>
      <c r="C41" s="44">
        <v>7.5900000000000002E-4</v>
      </c>
      <c r="D41" s="45">
        <v>97268.2</v>
      </c>
      <c r="E41" s="45">
        <v>73.900000000000006</v>
      </c>
      <c r="F41" s="46">
        <v>44.18</v>
      </c>
      <c r="G41" s="6" t="s">
        <v>9</v>
      </c>
      <c r="H41" s="6">
        <v>34</v>
      </c>
      <c r="I41" s="44">
        <v>9.6900000000000003E-4</v>
      </c>
      <c r="J41" s="44">
        <v>9.6900000000000003E-4</v>
      </c>
      <c r="K41" s="45">
        <v>98679.8</v>
      </c>
      <c r="L41" s="45">
        <v>95.6</v>
      </c>
      <c r="M41" s="46">
        <v>48.09</v>
      </c>
    </row>
    <row r="42" spans="1:13" x14ac:dyDescent="0.35">
      <c r="A42" s="6">
        <v>35</v>
      </c>
      <c r="B42" s="44">
        <v>1.1360000000000001E-3</v>
      </c>
      <c r="C42" s="44">
        <v>1.1360000000000001E-3</v>
      </c>
      <c r="D42" s="45">
        <v>97194.3</v>
      </c>
      <c r="E42" s="45">
        <v>110.4</v>
      </c>
      <c r="F42" s="46">
        <v>43.21</v>
      </c>
      <c r="G42" s="6" t="s">
        <v>9</v>
      </c>
      <c r="H42" s="6">
        <v>35</v>
      </c>
      <c r="I42" s="44">
        <v>5.4699999999999996E-4</v>
      </c>
      <c r="J42" s="44">
        <v>5.4699999999999996E-4</v>
      </c>
      <c r="K42" s="45">
        <v>98584.2</v>
      </c>
      <c r="L42" s="45">
        <v>53.9</v>
      </c>
      <c r="M42" s="46">
        <v>47.13</v>
      </c>
    </row>
    <row r="43" spans="1:13" x14ac:dyDescent="0.35">
      <c r="A43" s="6">
        <v>36</v>
      </c>
      <c r="B43" s="44">
        <v>1.665E-3</v>
      </c>
      <c r="C43" s="44">
        <v>1.6639999999999999E-3</v>
      </c>
      <c r="D43" s="45">
        <v>97084</v>
      </c>
      <c r="E43" s="45">
        <v>161.5</v>
      </c>
      <c r="F43" s="46">
        <v>42.26</v>
      </c>
      <c r="G43" s="6" t="s">
        <v>9</v>
      </c>
      <c r="H43" s="6">
        <v>36</v>
      </c>
      <c r="I43" s="44">
        <v>1.01E-3</v>
      </c>
      <c r="J43" s="44">
        <v>1.0089999999999999E-3</v>
      </c>
      <c r="K43" s="45">
        <v>98530.4</v>
      </c>
      <c r="L43" s="45">
        <v>99.5</v>
      </c>
      <c r="M43" s="46">
        <v>46.16</v>
      </c>
    </row>
    <row r="44" spans="1:13" x14ac:dyDescent="0.35">
      <c r="A44" s="6">
        <v>37</v>
      </c>
      <c r="B44" s="44">
        <v>1.4970000000000001E-3</v>
      </c>
      <c r="C44" s="44">
        <v>1.4959999999999999E-3</v>
      </c>
      <c r="D44" s="45">
        <v>96922.4</v>
      </c>
      <c r="E44" s="45">
        <v>145</v>
      </c>
      <c r="F44" s="46">
        <v>41.33</v>
      </c>
      <c r="G44" s="6" t="s">
        <v>9</v>
      </c>
      <c r="H44" s="6">
        <v>37</v>
      </c>
      <c r="I44" s="44">
        <v>8.2899999999999998E-4</v>
      </c>
      <c r="J44" s="44">
        <v>8.2799999999999996E-4</v>
      </c>
      <c r="K44" s="45">
        <v>98430.9</v>
      </c>
      <c r="L44" s="45">
        <v>81.5</v>
      </c>
      <c r="M44" s="46">
        <v>45.2</v>
      </c>
    </row>
    <row r="45" spans="1:13" x14ac:dyDescent="0.35">
      <c r="A45" s="6">
        <v>38</v>
      </c>
      <c r="B45" s="44">
        <v>1.33E-3</v>
      </c>
      <c r="C45" s="44">
        <v>1.3290000000000001E-3</v>
      </c>
      <c r="D45" s="45">
        <v>96777.5</v>
      </c>
      <c r="E45" s="45">
        <v>128.6</v>
      </c>
      <c r="F45" s="46">
        <v>40.39</v>
      </c>
      <c r="G45" s="6" t="s">
        <v>9</v>
      </c>
      <c r="H45" s="6">
        <v>38</v>
      </c>
      <c r="I45" s="44">
        <v>1.2849999999999999E-3</v>
      </c>
      <c r="J45" s="44">
        <v>1.284E-3</v>
      </c>
      <c r="K45" s="45">
        <v>98349.4</v>
      </c>
      <c r="L45" s="45">
        <v>126.3</v>
      </c>
      <c r="M45" s="46">
        <v>44.24</v>
      </c>
    </row>
    <row r="46" spans="1:13" x14ac:dyDescent="0.35">
      <c r="A46" s="6">
        <v>39</v>
      </c>
      <c r="B46" s="44">
        <v>1.395E-3</v>
      </c>
      <c r="C46" s="44">
        <v>1.3940000000000001E-3</v>
      </c>
      <c r="D46" s="45">
        <v>96648.8</v>
      </c>
      <c r="E46" s="45">
        <v>134.69999999999999</v>
      </c>
      <c r="F46" s="46">
        <v>39.44</v>
      </c>
      <c r="G46" s="6" t="s">
        <v>9</v>
      </c>
      <c r="H46" s="6">
        <v>39</v>
      </c>
      <c r="I46" s="44">
        <v>9.7000000000000005E-4</v>
      </c>
      <c r="J46" s="44">
        <v>9.7000000000000005E-4</v>
      </c>
      <c r="K46" s="45">
        <v>98223.1</v>
      </c>
      <c r="L46" s="45">
        <v>95.3</v>
      </c>
      <c r="M46" s="46">
        <v>43.3</v>
      </c>
    </row>
    <row r="47" spans="1:13" x14ac:dyDescent="0.35">
      <c r="A47" s="6">
        <v>40</v>
      </c>
      <c r="B47" s="44">
        <v>1.825E-3</v>
      </c>
      <c r="C47" s="44">
        <v>1.823E-3</v>
      </c>
      <c r="D47" s="45">
        <v>96514.1</v>
      </c>
      <c r="E47" s="45">
        <v>175.9</v>
      </c>
      <c r="F47" s="46">
        <v>38.5</v>
      </c>
      <c r="G47" s="6" t="s">
        <v>9</v>
      </c>
      <c r="H47" s="6">
        <v>40</v>
      </c>
      <c r="I47" s="44">
        <v>8.8599999999999996E-4</v>
      </c>
      <c r="J47" s="44">
        <v>8.8500000000000004E-4</v>
      </c>
      <c r="K47" s="45">
        <v>98127.8</v>
      </c>
      <c r="L47" s="45">
        <v>86.9</v>
      </c>
      <c r="M47" s="46">
        <v>42.34</v>
      </c>
    </row>
    <row r="48" spans="1:13" x14ac:dyDescent="0.35">
      <c r="A48" s="6">
        <v>41</v>
      </c>
      <c r="B48" s="44">
        <v>2.3019999999999998E-3</v>
      </c>
      <c r="C48" s="44">
        <v>2.2989999999999998E-3</v>
      </c>
      <c r="D48" s="45">
        <v>96338.2</v>
      </c>
      <c r="E48" s="45">
        <v>221.5</v>
      </c>
      <c r="F48" s="46">
        <v>37.57</v>
      </c>
      <c r="G48" s="6" t="s">
        <v>9</v>
      </c>
      <c r="H48" s="6">
        <v>41</v>
      </c>
      <c r="I48" s="44">
        <v>1.1800000000000001E-3</v>
      </c>
      <c r="J48" s="44">
        <v>1.1789999999999999E-3</v>
      </c>
      <c r="K48" s="45">
        <v>98040.9</v>
      </c>
      <c r="L48" s="45">
        <v>115.6</v>
      </c>
      <c r="M48" s="46">
        <v>41.38</v>
      </c>
    </row>
    <row r="49" spans="1:13" x14ac:dyDescent="0.35">
      <c r="A49" s="6">
        <v>42</v>
      </c>
      <c r="B49" s="44">
        <v>2.3440000000000002E-3</v>
      </c>
      <c r="C49" s="44">
        <v>2.3410000000000002E-3</v>
      </c>
      <c r="D49" s="45">
        <v>96116.7</v>
      </c>
      <c r="E49" s="45">
        <v>225.1</v>
      </c>
      <c r="F49" s="46">
        <v>36.65</v>
      </c>
      <c r="G49" s="6" t="s">
        <v>9</v>
      </c>
      <c r="H49" s="6">
        <v>42</v>
      </c>
      <c r="I49" s="44">
        <v>1.3320000000000001E-3</v>
      </c>
      <c r="J49" s="44">
        <v>1.3320000000000001E-3</v>
      </c>
      <c r="K49" s="45">
        <v>97925.3</v>
      </c>
      <c r="L49" s="45">
        <v>130.4</v>
      </c>
      <c r="M49" s="46">
        <v>40.42</v>
      </c>
    </row>
    <row r="50" spans="1:13" x14ac:dyDescent="0.35">
      <c r="A50" s="6">
        <v>43</v>
      </c>
      <c r="B50" s="44">
        <v>2.1849999999999999E-3</v>
      </c>
      <c r="C50" s="44">
        <v>2.1819999999999999E-3</v>
      </c>
      <c r="D50" s="45">
        <v>95891.6</v>
      </c>
      <c r="E50" s="45">
        <v>209.3</v>
      </c>
      <c r="F50" s="46">
        <v>35.74</v>
      </c>
      <c r="G50" s="6" t="s">
        <v>9</v>
      </c>
      <c r="H50" s="6">
        <v>43</v>
      </c>
      <c r="I50" s="44">
        <v>7.9699999999999997E-4</v>
      </c>
      <c r="J50" s="44">
        <v>7.9600000000000005E-4</v>
      </c>
      <c r="K50" s="45">
        <v>97794.9</v>
      </c>
      <c r="L50" s="45">
        <v>77.900000000000006</v>
      </c>
      <c r="M50" s="46">
        <v>39.479999999999997</v>
      </c>
    </row>
    <row r="51" spans="1:13" x14ac:dyDescent="0.35">
      <c r="A51" s="6">
        <v>44</v>
      </c>
      <c r="B51" s="44">
        <v>2.1930000000000001E-3</v>
      </c>
      <c r="C51" s="44">
        <v>2.1909999999999998E-3</v>
      </c>
      <c r="D51" s="45">
        <v>95682.4</v>
      </c>
      <c r="E51" s="45">
        <v>209.6</v>
      </c>
      <c r="F51" s="46">
        <v>34.81</v>
      </c>
      <c r="G51" s="6" t="s">
        <v>9</v>
      </c>
      <c r="H51" s="6">
        <v>44</v>
      </c>
      <c r="I51" s="44">
        <v>1.474E-3</v>
      </c>
      <c r="J51" s="44">
        <v>1.4729999999999999E-3</v>
      </c>
      <c r="K51" s="45">
        <v>97717.1</v>
      </c>
      <c r="L51" s="45">
        <v>143.9</v>
      </c>
      <c r="M51" s="46">
        <v>38.51</v>
      </c>
    </row>
    <row r="52" spans="1:13" x14ac:dyDescent="0.35">
      <c r="A52" s="6">
        <v>45</v>
      </c>
      <c r="B52" s="44">
        <v>3.163E-3</v>
      </c>
      <c r="C52" s="44">
        <v>3.1580000000000002E-3</v>
      </c>
      <c r="D52" s="45">
        <v>95472.7</v>
      </c>
      <c r="E52" s="45">
        <v>301.5</v>
      </c>
      <c r="F52" s="46">
        <v>33.89</v>
      </c>
      <c r="G52" s="6" t="s">
        <v>9</v>
      </c>
      <c r="H52" s="6">
        <v>45</v>
      </c>
      <c r="I52" s="44">
        <v>1.304E-3</v>
      </c>
      <c r="J52" s="44">
        <v>1.3029999999999999E-3</v>
      </c>
      <c r="K52" s="45">
        <v>97573.2</v>
      </c>
      <c r="L52" s="45">
        <v>127.2</v>
      </c>
      <c r="M52" s="46">
        <v>37.56</v>
      </c>
    </row>
    <row r="53" spans="1:13" x14ac:dyDescent="0.35">
      <c r="A53" s="6">
        <v>46</v>
      </c>
      <c r="B53" s="44">
        <v>3.444E-3</v>
      </c>
      <c r="C53" s="44">
        <v>3.4380000000000001E-3</v>
      </c>
      <c r="D53" s="45">
        <v>95171.199999999997</v>
      </c>
      <c r="E53" s="45">
        <v>327.2</v>
      </c>
      <c r="F53" s="46">
        <v>32.99</v>
      </c>
      <c r="G53" s="6" t="s">
        <v>9</v>
      </c>
      <c r="H53" s="6">
        <v>46</v>
      </c>
      <c r="I53" s="44">
        <v>1.7780000000000001E-3</v>
      </c>
      <c r="J53" s="44">
        <v>1.7769999999999999E-3</v>
      </c>
      <c r="K53" s="45">
        <v>97446</v>
      </c>
      <c r="L53" s="45">
        <v>173.1</v>
      </c>
      <c r="M53" s="46">
        <v>36.61</v>
      </c>
    </row>
    <row r="54" spans="1:13" x14ac:dyDescent="0.35">
      <c r="A54" s="6">
        <v>47</v>
      </c>
      <c r="B54" s="44">
        <v>2.6580000000000002E-3</v>
      </c>
      <c r="C54" s="44">
        <v>2.6549999999999998E-3</v>
      </c>
      <c r="D54" s="45">
        <v>94844.1</v>
      </c>
      <c r="E54" s="45">
        <v>251.8</v>
      </c>
      <c r="F54" s="46">
        <v>32.11</v>
      </c>
      <c r="G54" s="6" t="s">
        <v>9</v>
      </c>
      <c r="H54" s="6">
        <v>47</v>
      </c>
      <c r="I54" s="44">
        <v>2.6809999999999998E-3</v>
      </c>
      <c r="J54" s="44">
        <v>2.6779999999999998E-3</v>
      </c>
      <c r="K54" s="45">
        <v>97272.9</v>
      </c>
      <c r="L54" s="45">
        <v>260.5</v>
      </c>
      <c r="M54" s="46">
        <v>35.68</v>
      </c>
    </row>
    <row r="55" spans="1:13" x14ac:dyDescent="0.35">
      <c r="A55" s="6">
        <v>48</v>
      </c>
      <c r="B55" s="44">
        <v>3.114E-3</v>
      </c>
      <c r="C55" s="44">
        <v>3.1089999999999998E-3</v>
      </c>
      <c r="D55" s="45">
        <v>94592.3</v>
      </c>
      <c r="E55" s="45">
        <v>294.10000000000002</v>
      </c>
      <c r="F55" s="46">
        <v>31.19</v>
      </c>
      <c r="G55" s="6" t="s">
        <v>9</v>
      </c>
      <c r="H55" s="6">
        <v>48</v>
      </c>
      <c r="I55" s="44">
        <v>1.8710000000000001E-3</v>
      </c>
      <c r="J55" s="44">
        <v>1.869E-3</v>
      </c>
      <c r="K55" s="45">
        <v>97012.4</v>
      </c>
      <c r="L55" s="45">
        <v>181.3</v>
      </c>
      <c r="M55" s="46">
        <v>34.770000000000003</v>
      </c>
    </row>
    <row r="56" spans="1:13" x14ac:dyDescent="0.35">
      <c r="A56" s="6">
        <v>49</v>
      </c>
      <c r="B56" s="44">
        <v>3.8990000000000001E-3</v>
      </c>
      <c r="C56" s="44">
        <v>3.8920000000000001E-3</v>
      </c>
      <c r="D56" s="45">
        <v>94298.2</v>
      </c>
      <c r="E56" s="45">
        <v>367</v>
      </c>
      <c r="F56" s="46">
        <v>30.29</v>
      </c>
      <c r="G56" s="6" t="s">
        <v>9</v>
      </c>
      <c r="H56" s="6">
        <v>49</v>
      </c>
      <c r="I56" s="44">
        <v>2.4329999999999998E-3</v>
      </c>
      <c r="J56" s="44">
        <v>2.431E-3</v>
      </c>
      <c r="K56" s="45">
        <v>96831.1</v>
      </c>
      <c r="L56" s="45">
        <v>235.4</v>
      </c>
      <c r="M56" s="46">
        <v>33.840000000000003</v>
      </c>
    </row>
    <row r="57" spans="1:13" x14ac:dyDescent="0.35">
      <c r="A57" s="6">
        <v>50</v>
      </c>
      <c r="B57" s="44">
        <v>3.1350000000000002E-3</v>
      </c>
      <c r="C57" s="44">
        <v>3.13E-3</v>
      </c>
      <c r="D57" s="45">
        <v>93931.199999999997</v>
      </c>
      <c r="E57" s="45">
        <v>294</v>
      </c>
      <c r="F57" s="46">
        <v>29.4</v>
      </c>
      <c r="G57" s="6" t="s">
        <v>9</v>
      </c>
      <c r="H57" s="6">
        <v>50</v>
      </c>
      <c r="I57" s="44">
        <v>2.722E-3</v>
      </c>
      <c r="J57" s="44">
        <v>2.7190000000000001E-3</v>
      </c>
      <c r="K57" s="45">
        <v>96595.7</v>
      </c>
      <c r="L57" s="45">
        <v>262.60000000000002</v>
      </c>
      <c r="M57" s="46">
        <v>32.92</v>
      </c>
    </row>
    <row r="58" spans="1:13" x14ac:dyDescent="0.35">
      <c r="A58" s="6">
        <v>51</v>
      </c>
      <c r="B58" s="44">
        <v>3.7950000000000002E-3</v>
      </c>
      <c r="C58" s="44">
        <v>3.7880000000000001E-3</v>
      </c>
      <c r="D58" s="45">
        <v>93637.2</v>
      </c>
      <c r="E58" s="45">
        <v>354.7</v>
      </c>
      <c r="F58" s="46">
        <v>28.49</v>
      </c>
      <c r="G58" s="6" t="s">
        <v>9</v>
      </c>
      <c r="H58" s="6">
        <v>51</v>
      </c>
      <c r="I58" s="44">
        <v>3.5490000000000001E-3</v>
      </c>
      <c r="J58" s="44">
        <v>3.5430000000000001E-3</v>
      </c>
      <c r="K58" s="45">
        <v>96333.1</v>
      </c>
      <c r="L58" s="45">
        <v>341.3</v>
      </c>
      <c r="M58" s="46">
        <v>32.01</v>
      </c>
    </row>
    <row r="59" spans="1:13" x14ac:dyDescent="0.35">
      <c r="A59" s="6">
        <v>52</v>
      </c>
      <c r="B59" s="44">
        <v>4.3639999999999998E-3</v>
      </c>
      <c r="C59" s="44">
        <v>4.3550000000000004E-3</v>
      </c>
      <c r="D59" s="45">
        <v>93282.5</v>
      </c>
      <c r="E59" s="45">
        <v>406.2</v>
      </c>
      <c r="F59" s="46">
        <v>27.6</v>
      </c>
      <c r="G59" s="6" t="s">
        <v>9</v>
      </c>
      <c r="H59" s="6">
        <v>52</v>
      </c>
      <c r="I59" s="44">
        <v>2.598E-3</v>
      </c>
      <c r="J59" s="44">
        <v>2.5950000000000001E-3</v>
      </c>
      <c r="K59" s="45">
        <v>95991.8</v>
      </c>
      <c r="L59" s="45">
        <v>249.1</v>
      </c>
      <c r="M59" s="46">
        <v>31.12</v>
      </c>
    </row>
    <row r="60" spans="1:13" x14ac:dyDescent="0.35">
      <c r="A60" s="6">
        <v>53</v>
      </c>
      <c r="B60" s="44">
        <v>6.0049999999999999E-3</v>
      </c>
      <c r="C60" s="44">
        <v>5.9870000000000001E-3</v>
      </c>
      <c r="D60" s="45">
        <v>92876.3</v>
      </c>
      <c r="E60" s="45">
        <v>556.1</v>
      </c>
      <c r="F60" s="46">
        <v>26.72</v>
      </c>
      <c r="G60" s="6" t="s">
        <v>9</v>
      </c>
      <c r="H60" s="6">
        <v>53</v>
      </c>
      <c r="I60" s="44">
        <v>3.8549999999999999E-3</v>
      </c>
      <c r="J60" s="44">
        <v>3.8470000000000002E-3</v>
      </c>
      <c r="K60" s="45">
        <v>95742.7</v>
      </c>
      <c r="L60" s="45">
        <v>368.4</v>
      </c>
      <c r="M60" s="46">
        <v>30.2</v>
      </c>
    </row>
    <row r="61" spans="1:13" x14ac:dyDescent="0.35">
      <c r="A61" s="6">
        <v>54</v>
      </c>
      <c r="B61" s="44">
        <v>4.849E-3</v>
      </c>
      <c r="C61" s="44">
        <v>4.8370000000000002E-3</v>
      </c>
      <c r="D61" s="45">
        <v>92320.2</v>
      </c>
      <c r="E61" s="45">
        <v>446.6</v>
      </c>
      <c r="F61" s="46">
        <v>25.88</v>
      </c>
      <c r="G61" s="6" t="s">
        <v>9</v>
      </c>
      <c r="H61" s="6">
        <v>54</v>
      </c>
      <c r="I61" s="44">
        <v>4.1180000000000001E-3</v>
      </c>
      <c r="J61" s="44">
        <v>4.1089999999999998E-3</v>
      </c>
      <c r="K61" s="45">
        <v>95374.3</v>
      </c>
      <c r="L61" s="45">
        <v>391.9</v>
      </c>
      <c r="M61" s="46">
        <v>29.31</v>
      </c>
    </row>
    <row r="62" spans="1:13" x14ac:dyDescent="0.35">
      <c r="A62" s="6">
        <v>55</v>
      </c>
      <c r="B62" s="44">
        <v>5.6119999999999998E-3</v>
      </c>
      <c r="C62" s="44">
        <v>5.5960000000000003E-3</v>
      </c>
      <c r="D62" s="45">
        <v>91873.600000000006</v>
      </c>
      <c r="E62" s="45">
        <v>514.1</v>
      </c>
      <c r="F62" s="46">
        <v>25</v>
      </c>
      <c r="G62" s="6" t="s">
        <v>9</v>
      </c>
      <c r="H62" s="6">
        <v>55</v>
      </c>
      <c r="I62" s="44">
        <v>3.421E-3</v>
      </c>
      <c r="J62" s="44">
        <v>3.4150000000000001E-3</v>
      </c>
      <c r="K62" s="45">
        <v>94982.399999999994</v>
      </c>
      <c r="L62" s="45">
        <v>324.39999999999998</v>
      </c>
      <c r="M62" s="46">
        <v>28.43</v>
      </c>
    </row>
    <row r="63" spans="1:13" x14ac:dyDescent="0.35">
      <c r="A63" s="6">
        <v>56</v>
      </c>
      <c r="B63" s="44">
        <v>6.6030000000000004E-3</v>
      </c>
      <c r="C63" s="44">
        <v>6.581E-3</v>
      </c>
      <c r="D63" s="45">
        <v>91359.5</v>
      </c>
      <c r="E63" s="45">
        <v>601.29999999999995</v>
      </c>
      <c r="F63" s="46">
        <v>24.14</v>
      </c>
      <c r="G63" s="6" t="s">
        <v>9</v>
      </c>
      <c r="H63" s="6">
        <v>56</v>
      </c>
      <c r="I63" s="44">
        <v>4.0749999999999996E-3</v>
      </c>
      <c r="J63" s="44">
        <v>4.0670000000000003E-3</v>
      </c>
      <c r="K63" s="45">
        <v>94658</v>
      </c>
      <c r="L63" s="45">
        <v>384.9</v>
      </c>
      <c r="M63" s="46">
        <v>27.53</v>
      </c>
    </row>
    <row r="64" spans="1:13" x14ac:dyDescent="0.35">
      <c r="A64" s="6">
        <v>57</v>
      </c>
      <c r="B64" s="44">
        <v>6.2729999999999999E-3</v>
      </c>
      <c r="C64" s="44">
        <v>6.2529999999999999E-3</v>
      </c>
      <c r="D64" s="45">
        <v>90758.2</v>
      </c>
      <c r="E64" s="45">
        <v>567.5</v>
      </c>
      <c r="F64" s="46">
        <v>23.29</v>
      </c>
      <c r="G64" s="6" t="s">
        <v>9</v>
      </c>
      <c r="H64" s="6">
        <v>57</v>
      </c>
      <c r="I64" s="44">
        <v>5.0169999999999998E-3</v>
      </c>
      <c r="J64" s="44">
        <v>5.0049999999999999E-3</v>
      </c>
      <c r="K64" s="45">
        <v>94273.1</v>
      </c>
      <c r="L64" s="45">
        <v>471.8</v>
      </c>
      <c r="M64" s="46">
        <v>26.64</v>
      </c>
    </row>
    <row r="65" spans="1:13" x14ac:dyDescent="0.35">
      <c r="A65" s="6">
        <v>58</v>
      </c>
      <c r="B65" s="44">
        <v>7.7929999999999996E-3</v>
      </c>
      <c r="C65" s="44">
        <v>7.7629999999999999E-3</v>
      </c>
      <c r="D65" s="45">
        <v>90190.7</v>
      </c>
      <c r="E65" s="45">
        <v>700.1</v>
      </c>
      <c r="F65" s="46">
        <v>22.44</v>
      </c>
      <c r="G65" s="6" t="s">
        <v>9</v>
      </c>
      <c r="H65" s="6">
        <v>58</v>
      </c>
      <c r="I65" s="44">
        <v>4.9290000000000002E-3</v>
      </c>
      <c r="J65" s="44">
        <v>4.9170000000000004E-3</v>
      </c>
      <c r="K65" s="45">
        <v>93801.3</v>
      </c>
      <c r="L65" s="45">
        <v>461.2</v>
      </c>
      <c r="M65" s="46">
        <v>25.77</v>
      </c>
    </row>
    <row r="66" spans="1:13" x14ac:dyDescent="0.35">
      <c r="A66" s="6">
        <v>59</v>
      </c>
      <c r="B66" s="44">
        <v>8.1460000000000005E-3</v>
      </c>
      <c r="C66" s="44">
        <v>8.1130000000000004E-3</v>
      </c>
      <c r="D66" s="45">
        <v>89490.6</v>
      </c>
      <c r="E66" s="45">
        <v>726</v>
      </c>
      <c r="F66" s="46">
        <v>21.61</v>
      </c>
      <c r="G66" s="6" t="s">
        <v>9</v>
      </c>
      <c r="H66" s="6">
        <v>59</v>
      </c>
      <c r="I66" s="44">
        <v>5.7970000000000001E-3</v>
      </c>
      <c r="J66" s="44">
        <v>5.7800000000000004E-3</v>
      </c>
      <c r="K66" s="45">
        <v>93340.1</v>
      </c>
      <c r="L66" s="45">
        <v>539.5</v>
      </c>
      <c r="M66" s="46">
        <v>24.89</v>
      </c>
    </row>
    <row r="67" spans="1:13" x14ac:dyDescent="0.35">
      <c r="A67" s="6">
        <v>60</v>
      </c>
      <c r="B67" s="44">
        <v>8.2070000000000008E-3</v>
      </c>
      <c r="C67" s="44">
        <v>8.1740000000000007E-3</v>
      </c>
      <c r="D67" s="45">
        <v>88764.6</v>
      </c>
      <c r="E67" s="45">
        <v>725.5</v>
      </c>
      <c r="F67" s="46">
        <v>20.78</v>
      </c>
      <c r="G67" s="6" t="s">
        <v>9</v>
      </c>
      <c r="H67" s="6">
        <v>60</v>
      </c>
      <c r="I67" s="44">
        <v>5.4209999999999996E-3</v>
      </c>
      <c r="J67" s="44">
        <v>5.4060000000000002E-3</v>
      </c>
      <c r="K67" s="45">
        <v>92800.5</v>
      </c>
      <c r="L67" s="45">
        <v>501.7</v>
      </c>
      <c r="M67" s="46">
        <v>24.03</v>
      </c>
    </row>
    <row r="68" spans="1:13" x14ac:dyDescent="0.35">
      <c r="A68" s="6">
        <v>61</v>
      </c>
      <c r="B68" s="44">
        <v>1.1106E-2</v>
      </c>
      <c r="C68" s="44">
        <v>1.1044999999999999E-2</v>
      </c>
      <c r="D68" s="45">
        <v>88039</v>
      </c>
      <c r="E68" s="45">
        <v>972.4</v>
      </c>
      <c r="F68" s="46">
        <v>19.95</v>
      </c>
      <c r="G68" s="6" t="s">
        <v>9</v>
      </c>
      <c r="H68" s="6">
        <v>61</v>
      </c>
      <c r="I68" s="44">
        <v>7.7460000000000003E-3</v>
      </c>
      <c r="J68" s="44">
        <v>7.7159999999999998E-3</v>
      </c>
      <c r="K68" s="45">
        <v>92298.8</v>
      </c>
      <c r="L68" s="45">
        <v>712.2</v>
      </c>
      <c r="M68" s="46">
        <v>23.16</v>
      </c>
    </row>
    <row r="69" spans="1:13" x14ac:dyDescent="0.35">
      <c r="A69" s="6">
        <v>62</v>
      </c>
      <c r="B69" s="44">
        <v>1.124E-2</v>
      </c>
      <c r="C69" s="44">
        <v>1.1176999999999999E-2</v>
      </c>
      <c r="D69" s="45">
        <v>87066.6</v>
      </c>
      <c r="E69" s="45">
        <v>973.1</v>
      </c>
      <c r="F69" s="46">
        <v>19.170000000000002</v>
      </c>
      <c r="G69" s="6" t="s">
        <v>9</v>
      </c>
      <c r="H69" s="6">
        <v>62</v>
      </c>
      <c r="I69" s="44">
        <v>7.1999999999999998E-3</v>
      </c>
      <c r="J69" s="44">
        <v>7.1739999999999998E-3</v>
      </c>
      <c r="K69" s="45">
        <v>91586.7</v>
      </c>
      <c r="L69" s="45">
        <v>657</v>
      </c>
      <c r="M69" s="46">
        <v>22.34</v>
      </c>
    </row>
    <row r="70" spans="1:13" x14ac:dyDescent="0.35">
      <c r="A70" s="6">
        <v>63</v>
      </c>
      <c r="B70" s="44">
        <v>1.2211E-2</v>
      </c>
      <c r="C70" s="44">
        <v>1.2137E-2</v>
      </c>
      <c r="D70" s="45">
        <v>86093.5</v>
      </c>
      <c r="E70" s="45">
        <v>1044.9000000000001</v>
      </c>
      <c r="F70" s="46">
        <v>18.38</v>
      </c>
      <c r="G70" s="6" t="s">
        <v>9</v>
      </c>
      <c r="H70" s="6">
        <v>63</v>
      </c>
      <c r="I70" s="44">
        <v>7.5180000000000004E-3</v>
      </c>
      <c r="J70" s="44">
        <v>7.4900000000000001E-3</v>
      </c>
      <c r="K70" s="45">
        <v>90929.600000000006</v>
      </c>
      <c r="L70" s="45">
        <v>681</v>
      </c>
      <c r="M70" s="46">
        <v>21.5</v>
      </c>
    </row>
    <row r="71" spans="1:13" x14ac:dyDescent="0.35">
      <c r="A71" s="6">
        <v>64</v>
      </c>
      <c r="B71" s="44">
        <v>1.3988E-2</v>
      </c>
      <c r="C71" s="44">
        <v>1.389E-2</v>
      </c>
      <c r="D71" s="45">
        <v>85048.6</v>
      </c>
      <c r="E71" s="45">
        <v>1181.4000000000001</v>
      </c>
      <c r="F71" s="46">
        <v>17.600000000000001</v>
      </c>
      <c r="G71" s="6" t="s">
        <v>9</v>
      </c>
      <c r="H71" s="6">
        <v>64</v>
      </c>
      <c r="I71" s="44">
        <v>7.6030000000000004E-3</v>
      </c>
      <c r="J71" s="44">
        <v>7.5750000000000001E-3</v>
      </c>
      <c r="K71" s="45">
        <v>90248.6</v>
      </c>
      <c r="L71" s="45">
        <v>683.6</v>
      </c>
      <c r="M71" s="46">
        <v>20.66</v>
      </c>
    </row>
    <row r="72" spans="1:13" x14ac:dyDescent="0.35">
      <c r="A72" s="6">
        <v>65</v>
      </c>
      <c r="B72" s="44">
        <v>1.4508999999999999E-2</v>
      </c>
      <c r="C72" s="44">
        <v>1.4404E-2</v>
      </c>
      <c r="D72" s="45">
        <v>83867.199999999997</v>
      </c>
      <c r="E72" s="45">
        <v>1208</v>
      </c>
      <c r="F72" s="46">
        <v>16.84</v>
      </c>
      <c r="G72" s="6" t="s">
        <v>9</v>
      </c>
      <c r="H72" s="6">
        <v>65</v>
      </c>
      <c r="I72" s="44">
        <v>1.0016000000000001E-2</v>
      </c>
      <c r="J72" s="44">
        <v>9.9659999999999992E-3</v>
      </c>
      <c r="K72" s="45">
        <v>89565</v>
      </c>
      <c r="L72" s="45">
        <v>892.6</v>
      </c>
      <c r="M72" s="46">
        <v>19.809999999999999</v>
      </c>
    </row>
    <row r="73" spans="1:13" x14ac:dyDescent="0.35">
      <c r="A73" s="6">
        <v>66</v>
      </c>
      <c r="B73" s="44">
        <v>1.8241E-2</v>
      </c>
      <c r="C73" s="44">
        <v>1.8075999999999998E-2</v>
      </c>
      <c r="D73" s="45">
        <v>82659.199999999997</v>
      </c>
      <c r="E73" s="45">
        <v>1494.1</v>
      </c>
      <c r="F73" s="46">
        <v>16.079999999999998</v>
      </c>
      <c r="G73" s="6" t="s">
        <v>9</v>
      </c>
      <c r="H73" s="6">
        <v>66</v>
      </c>
      <c r="I73" s="44">
        <v>1.1084999999999999E-2</v>
      </c>
      <c r="J73" s="44">
        <v>1.1023E-2</v>
      </c>
      <c r="K73" s="45">
        <v>88672.4</v>
      </c>
      <c r="L73" s="45">
        <v>977.5</v>
      </c>
      <c r="M73" s="46">
        <v>19</v>
      </c>
    </row>
    <row r="74" spans="1:13" x14ac:dyDescent="0.35">
      <c r="A74" s="6">
        <v>67</v>
      </c>
      <c r="B74" s="44">
        <v>2.1075E-2</v>
      </c>
      <c r="C74" s="44">
        <v>2.0854999999999999E-2</v>
      </c>
      <c r="D74" s="45">
        <v>81165</v>
      </c>
      <c r="E74" s="45">
        <v>1692.7</v>
      </c>
      <c r="F74" s="46">
        <v>15.36</v>
      </c>
      <c r="G74" s="6" t="s">
        <v>9</v>
      </c>
      <c r="H74" s="6">
        <v>67</v>
      </c>
      <c r="I74" s="44">
        <v>9.7409999999999997E-3</v>
      </c>
      <c r="J74" s="44">
        <v>9.6930000000000002E-3</v>
      </c>
      <c r="K74" s="45">
        <v>87694.9</v>
      </c>
      <c r="L74" s="45">
        <v>850.1</v>
      </c>
      <c r="M74" s="46">
        <v>18.21</v>
      </c>
    </row>
    <row r="75" spans="1:13" x14ac:dyDescent="0.35">
      <c r="A75" s="6">
        <v>68</v>
      </c>
      <c r="B75" s="44">
        <v>2.2037000000000001E-2</v>
      </c>
      <c r="C75" s="44">
        <v>2.1797E-2</v>
      </c>
      <c r="D75" s="45">
        <v>79472.3</v>
      </c>
      <c r="E75" s="45">
        <v>1732.3</v>
      </c>
      <c r="F75" s="46">
        <v>14.68</v>
      </c>
      <c r="G75" s="6" t="s">
        <v>9</v>
      </c>
      <c r="H75" s="6">
        <v>68</v>
      </c>
      <c r="I75" s="44">
        <v>1.2640999999999999E-2</v>
      </c>
      <c r="J75" s="44">
        <v>1.2560999999999999E-2</v>
      </c>
      <c r="K75" s="45">
        <v>86844.9</v>
      </c>
      <c r="L75" s="45">
        <v>1090.9000000000001</v>
      </c>
      <c r="M75" s="46">
        <v>17.38</v>
      </c>
    </row>
    <row r="76" spans="1:13" x14ac:dyDescent="0.35">
      <c r="A76" s="6">
        <v>69</v>
      </c>
      <c r="B76" s="44">
        <v>2.1527000000000001E-2</v>
      </c>
      <c r="C76" s="44">
        <v>2.1298000000000001E-2</v>
      </c>
      <c r="D76" s="45">
        <v>77740.100000000006</v>
      </c>
      <c r="E76" s="45">
        <v>1655.7</v>
      </c>
      <c r="F76" s="46">
        <v>14</v>
      </c>
      <c r="G76" s="6" t="s">
        <v>9</v>
      </c>
      <c r="H76" s="6">
        <v>69</v>
      </c>
      <c r="I76" s="44">
        <v>1.1986999999999999E-2</v>
      </c>
      <c r="J76" s="44">
        <v>1.1915E-2</v>
      </c>
      <c r="K76" s="45">
        <v>85754</v>
      </c>
      <c r="L76" s="45">
        <v>1021.8</v>
      </c>
      <c r="M76" s="46">
        <v>16.600000000000001</v>
      </c>
    </row>
    <row r="77" spans="1:13" x14ac:dyDescent="0.35">
      <c r="A77" s="6">
        <v>70</v>
      </c>
      <c r="B77" s="44">
        <v>2.6827E-2</v>
      </c>
      <c r="C77" s="44">
        <v>2.6471999999999999E-2</v>
      </c>
      <c r="D77" s="45">
        <v>76084.399999999994</v>
      </c>
      <c r="E77" s="45">
        <v>2014.1</v>
      </c>
      <c r="F77" s="46">
        <v>13.29</v>
      </c>
      <c r="G77" s="6" t="s">
        <v>9</v>
      </c>
      <c r="H77" s="6">
        <v>70</v>
      </c>
      <c r="I77" s="44">
        <v>1.5956999999999999E-2</v>
      </c>
      <c r="J77" s="44">
        <v>1.583E-2</v>
      </c>
      <c r="K77" s="45">
        <v>84732.2</v>
      </c>
      <c r="L77" s="45">
        <v>1341.3</v>
      </c>
      <c r="M77" s="46">
        <v>15.79</v>
      </c>
    </row>
    <row r="78" spans="1:13" x14ac:dyDescent="0.35">
      <c r="A78" s="6">
        <v>71</v>
      </c>
      <c r="B78" s="44">
        <v>2.7473000000000001E-2</v>
      </c>
      <c r="C78" s="44">
        <v>2.7099999999999999E-2</v>
      </c>
      <c r="D78" s="45">
        <v>74070.3</v>
      </c>
      <c r="E78" s="45">
        <v>2007.3</v>
      </c>
      <c r="F78" s="46">
        <v>12.64</v>
      </c>
      <c r="G78" s="6" t="s">
        <v>9</v>
      </c>
      <c r="H78" s="6">
        <v>71</v>
      </c>
      <c r="I78" s="44">
        <v>1.8952E-2</v>
      </c>
      <c r="J78" s="44">
        <v>1.8773999999999999E-2</v>
      </c>
      <c r="K78" s="45">
        <v>83390.899999999994</v>
      </c>
      <c r="L78" s="45">
        <v>1565.6</v>
      </c>
      <c r="M78" s="46">
        <v>15.04</v>
      </c>
    </row>
    <row r="79" spans="1:13" x14ac:dyDescent="0.35">
      <c r="A79" s="6">
        <v>72</v>
      </c>
      <c r="B79" s="44">
        <v>3.0044000000000001E-2</v>
      </c>
      <c r="C79" s="44">
        <v>2.9600000000000001E-2</v>
      </c>
      <c r="D79" s="45">
        <v>72062.899999999994</v>
      </c>
      <c r="E79" s="45">
        <v>2133</v>
      </c>
      <c r="F79" s="46">
        <v>11.98</v>
      </c>
      <c r="G79" s="6" t="s">
        <v>9</v>
      </c>
      <c r="H79" s="6">
        <v>72</v>
      </c>
      <c r="I79" s="44">
        <v>1.5723000000000001E-2</v>
      </c>
      <c r="J79" s="44">
        <v>1.5601E-2</v>
      </c>
      <c r="K79" s="45">
        <v>81825.3</v>
      </c>
      <c r="L79" s="45">
        <v>1276.5</v>
      </c>
      <c r="M79" s="46">
        <v>14.32</v>
      </c>
    </row>
    <row r="80" spans="1:13" x14ac:dyDescent="0.35">
      <c r="A80" s="6">
        <v>73</v>
      </c>
      <c r="B80" s="44">
        <v>3.0582999999999999E-2</v>
      </c>
      <c r="C80" s="44">
        <v>3.0123E-2</v>
      </c>
      <c r="D80" s="45">
        <v>69929.899999999994</v>
      </c>
      <c r="E80" s="45">
        <v>2106.5</v>
      </c>
      <c r="F80" s="46">
        <v>11.33</v>
      </c>
      <c r="G80" s="6" t="s">
        <v>9</v>
      </c>
      <c r="H80" s="6">
        <v>73</v>
      </c>
      <c r="I80" s="44">
        <v>2.1482999999999999E-2</v>
      </c>
      <c r="J80" s="44">
        <v>2.1255E-2</v>
      </c>
      <c r="K80" s="45">
        <v>80548.7</v>
      </c>
      <c r="L80" s="45">
        <v>1712</v>
      </c>
      <c r="M80" s="46">
        <v>13.53</v>
      </c>
    </row>
    <row r="81" spans="1:13" x14ac:dyDescent="0.35">
      <c r="A81" s="6">
        <v>74</v>
      </c>
      <c r="B81" s="44">
        <v>3.8524000000000003E-2</v>
      </c>
      <c r="C81" s="44">
        <v>3.7796000000000003E-2</v>
      </c>
      <c r="D81" s="45">
        <v>67823.399999999994</v>
      </c>
      <c r="E81" s="45">
        <v>2563.4</v>
      </c>
      <c r="F81" s="46">
        <v>10.66</v>
      </c>
      <c r="G81" s="6" t="s">
        <v>9</v>
      </c>
      <c r="H81" s="6">
        <v>74</v>
      </c>
      <c r="I81" s="44">
        <v>2.3625E-2</v>
      </c>
      <c r="J81" s="44">
        <v>2.3349000000000002E-2</v>
      </c>
      <c r="K81" s="45">
        <v>78836.7</v>
      </c>
      <c r="L81" s="45">
        <v>1840.7</v>
      </c>
      <c r="M81" s="46">
        <v>12.82</v>
      </c>
    </row>
    <row r="82" spans="1:13" x14ac:dyDescent="0.35">
      <c r="A82" s="6">
        <v>75</v>
      </c>
      <c r="B82" s="44">
        <v>4.3954E-2</v>
      </c>
      <c r="C82" s="44">
        <v>4.3007999999999998E-2</v>
      </c>
      <c r="D82" s="45">
        <v>65260</v>
      </c>
      <c r="E82" s="45">
        <v>2806.7</v>
      </c>
      <c r="F82" s="46">
        <v>10.06</v>
      </c>
      <c r="G82" s="6" t="s">
        <v>9</v>
      </c>
      <c r="H82" s="6">
        <v>75</v>
      </c>
      <c r="I82" s="44">
        <v>2.7227999999999999E-2</v>
      </c>
      <c r="J82" s="44">
        <v>2.6862E-2</v>
      </c>
      <c r="K82" s="45">
        <v>76996</v>
      </c>
      <c r="L82" s="45">
        <v>2068.3000000000002</v>
      </c>
      <c r="M82" s="46">
        <v>12.11</v>
      </c>
    </row>
    <row r="83" spans="1:13" x14ac:dyDescent="0.35">
      <c r="A83" s="6">
        <v>76</v>
      </c>
      <c r="B83" s="44">
        <v>3.9729E-2</v>
      </c>
      <c r="C83" s="44">
        <v>3.8954999999999997E-2</v>
      </c>
      <c r="D83" s="45">
        <v>62453.3</v>
      </c>
      <c r="E83" s="45">
        <v>2432.9</v>
      </c>
      <c r="F83" s="46">
        <v>9.49</v>
      </c>
      <c r="G83" s="6" t="s">
        <v>9</v>
      </c>
      <c r="H83" s="6">
        <v>76</v>
      </c>
      <c r="I83" s="44">
        <v>3.0908000000000001E-2</v>
      </c>
      <c r="J83" s="44">
        <v>3.0438E-2</v>
      </c>
      <c r="K83" s="45">
        <v>74927.7</v>
      </c>
      <c r="L83" s="45">
        <v>2280.6999999999998</v>
      </c>
      <c r="M83" s="46">
        <v>11.43</v>
      </c>
    </row>
    <row r="84" spans="1:13" x14ac:dyDescent="0.35">
      <c r="A84" s="6">
        <v>77</v>
      </c>
      <c r="B84" s="44">
        <v>5.2277999999999998E-2</v>
      </c>
      <c r="C84" s="44">
        <v>5.0945999999999998E-2</v>
      </c>
      <c r="D84" s="45">
        <v>60020.4</v>
      </c>
      <c r="E84" s="45">
        <v>3057.8</v>
      </c>
      <c r="F84" s="46">
        <v>8.85</v>
      </c>
      <c r="G84" s="6" t="s">
        <v>9</v>
      </c>
      <c r="H84" s="6">
        <v>77</v>
      </c>
      <c r="I84" s="44">
        <v>3.8475000000000002E-2</v>
      </c>
      <c r="J84" s="44">
        <v>3.7748999999999998E-2</v>
      </c>
      <c r="K84" s="45">
        <v>72647</v>
      </c>
      <c r="L84" s="45">
        <v>2742.3</v>
      </c>
      <c r="M84" s="46">
        <v>10.78</v>
      </c>
    </row>
    <row r="85" spans="1:13" x14ac:dyDescent="0.35">
      <c r="A85" s="6">
        <v>78</v>
      </c>
      <c r="B85" s="44">
        <v>6.2038000000000003E-2</v>
      </c>
      <c r="C85" s="44">
        <v>6.0172000000000003E-2</v>
      </c>
      <c r="D85" s="45">
        <v>56962.5</v>
      </c>
      <c r="E85" s="45">
        <v>3427.5</v>
      </c>
      <c r="F85" s="46">
        <v>8.3000000000000007</v>
      </c>
      <c r="G85" s="6" t="s">
        <v>9</v>
      </c>
      <c r="H85" s="6">
        <v>78</v>
      </c>
      <c r="I85" s="44">
        <v>3.5740000000000001E-2</v>
      </c>
      <c r="J85" s="44">
        <v>3.5112999999999998E-2</v>
      </c>
      <c r="K85" s="45">
        <v>69904.7</v>
      </c>
      <c r="L85" s="45">
        <v>2454.6</v>
      </c>
      <c r="M85" s="46">
        <v>10.18</v>
      </c>
    </row>
    <row r="86" spans="1:13" x14ac:dyDescent="0.35">
      <c r="A86" s="6">
        <v>79</v>
      </c>
      <c r="B86" s="44">
        <v>6.4450999999999994E-2</v>
      </c>
      <c r="C86" s="44">
        <v>6.2439000000000001E-2</v>
      </c>
      <c r="D86" s="45">
        <v>53535</v>
      </c>
      <c r="E86" s="45">
        <v>3342.7</v>
      </c>
      <c r="F86" s="46">
        <v>7.8</v>
      </c>
      <c r="G86" s="6" t="s">
        <v>9</v>
      </c>
      <c r="H86" s="6">
        <v>79</v>
      </c>
      <c r="I86" s="44">
        <v>3.7483000000000002E-2</v>
      </c>
      <c r="J86" s="44">
        <v>3.6792999999999999E-2</v>
      </c>
      <c r="K86" s="45">
        <v>67450.100000000006</v>
      </c>
      <c r="L86" s="45">
        <v>2481.6999999999998</v>
      </c>
      <c r="M86" s="46">
        <v>9.5299999999999994</v>
      </c>
    </row>
    <row r="87" spans="1:13" x14ac:dyDescent="0.35">
      <c r="A87" s="6">
        <v>80</v>
      </c>
      <c r="B87" s="44">
        <v>7.6897999999999994E-2</v>
      </c>
      <c r="C87" s="44">
        <v>7.4051000000000006E-2</v>
      </c>
      <c r="D87" s="45">
        <v>50192.3</v>
      </c>
      <c r="E87" s="45">
        <v>3716.8</v>
      </c>
      <c r="F87" s="46">
        <v>7.29</v>
      </c>
      <c r="G87" s="6" t="s">
        <v>9</v>
      </c>
      <c r="H87" s="6">
        <v>80</v>
      </c>
      <c r="I87" s="44">
        <v>4.6074999999999998E-2</v>
      </c>
      <c r="J87" s="44">
        <v>4.5038000000000002E-2</v>
      </c>
      <c r="K87" s="45">
        <v>64968.4</v>
      </c>
      <c r="L87" s="45">
        <v>2926</v>
      </c>
      <c r="M87" s="46">
        <v>8.8800000000000008</v>
      </c>
    </row>
    <row r="88" spans="1:13" x14ac:dyDescent="0.35">
      <c r="A88" s="6">
        <v>81</v>
      </c>
      <c r="B88" s="44">
        <v>8.0054E-2</v>
      </c>
      <c r="C88" s="44">
        <v>7.6973E-2</v>
      </c>
      <c r="D88" s="45">
        <v>46475.5</v>
      </c>
      <c r="E88" s="45">
        <v>3577.4</v>
      </c>
      <c r="F88" s="46">
        <v>6.83</v>
      </c>
      <c r="G88" s="6" t="s">
        <v>9</v>
      </c>
      <c r="H88" s="6">
        <v>81</v>
      </c>
      <c r="I88" s="44">
        <v>5.7343999999999999E-2</v>
      </c>
      <c r="J88" s="44">
        <v>5.5745999999999997E-2</v>
      </c>
      <c r="K88" s="45">
        <v>62042.400000000001</v>
      </c>
      <c r="L88" s="45">
        <v>3458.6</v>
      </c>
      <c r="M88" s="46">
        <v>8.27</v>
      </c>
    </row>
    <row r="89" spans="1:13" x14ac:dyDescent="0.35">
      <c r="A89" s="6">
        <v>82</v>
      </c>
      <c r="B89" s="44">
        <v>0.103382</v>
      </c>
      <c r="C89" s="44">
        <v>9.8300999999999999E-2</v>
      </c>
      <c r="D89" s="45">
        <v>42898.2</v>
      </c>
      <c r="E89" s="45">
        <v>4216.8999999999996</v>
      </c>
      <c r="F89" s="46">
        <v>6.36</v>
      </c>
      <c r="G89" s="6" t="s">
        <v>9</v>
      </c>
      <c r="H89" s="6">
        <v>82</v>
      </c>
      <c r="I89" s="44">
        <v>6.3041E-2</v>
      </c>
      <c r="J89" s="44">
        <v>6.1114000000000002E-2</v>
      </c>
      <c r="K89" s="45">
        <v>58583.8</v>
      </c>
      <c r="L89" s="45">
        <v>3580.3</v>
      </c>
      <c r="M89" s="46">
        <v>7.73</v>
      </c>
    </row>
    <row r="90" spans="1:13" x14ac:dyDescent="0.35">
      <c r="A90" s="6">
        <v>83</v>
      </c>
      <c r="B90" s="44">
        <v>9.9017999999999995E-2</v>
      </c>
      <c r="C90" s="44">
        <v>9.4347E-2</v>
      </c>
      <c r="D90" s="45">
        <v>38681.300000000003</v>
      </c>
      <c r="E90" s="45">
        <v>3649.5</v>
      </c>
      <c r="F90" s="46">
        <v>6</v>
      </c>
      <c r="G90" s="6" t="s">
        <v>9</v>
      </c>
      <c r="H90" s="6">
        <v>83</v>
      </c>
      <c r="I90" s="44">
        <v>7.7037999999999995E-2</v>
      </c>
      <c r="J90" s="44">
        <v>7.4179999999999996E-2</v>
      </c>
      <c r="K90" s="45">
        <v>55003.5</v>
      </c>
      <c r="L90" s="45">
        <v>4080.2</v>
      </c>
      <c r="M90" s="46">
        <v>7.2</v>
      </c>
    </row>
    <row r="91" spans="1:13" x14ac:dyDescent="0.35">
      <c r="A91" s="6">
        <v>84</v>
      </c>
      <c r="B91" s="44">
        <v>0.116845</v>
      </c>
      <c r="C91" s="44">
        <v>0.11039599999999999</v>
      </c>
      <c r="D91" s="45">
        <v>35031.800000000003</v>
      </c>
      <c r="E91" s="45">
        <v>3867.4</v>
      </c>
      <c r="F91" s="46">
        <v>5.57</v>
      </c>
      <c r="G91" s="6" t="s">
        <v>9</v>
      </c>
      <c r="H91" s="6">
        <v>84</v>
      </c>
      <c r="I91" s="44">
        <v>8.0054E-2</v>
      </c>
      <c r="J91" s="44">
        <v>7.6973E-2</v>
      </c>
      <c r="K91" s="45">
        <v>50923.3</v>
      </c>
      <c r="L91" s="45">
        <v>3919.7</v>
      </c>
      <c r="M91" s="46">
        <v>6.74</v>
      </c>
    </row>
    <row r="92" spans="1:13" x14ac:dyDescent="0.35">
      <c r="A92" s="6">
        <v>85</v>
      </c>
      <c r="B92" s="44">
        <v>0.127696</v>
      </c>
      <c r="C92" s="44">
        <v>0.120032</v>
      </c>
      <c r="D92" s="45">
        <v>31164.400000000001</v>
      </c>
      <c r="E92" s="45">
        <v>3740.7</v>
      </c>
      <c r="F92" s="46">
        <v>5.2</v>
      </c>
      <c r="G92" s="6" t="s">
        <v>9</v>
      </c>
      <c r="H92" s="6">
        <v>85</v>
      </c>
      <c r="I92" s="44">
        <v>8.4857000000000002E-2</v>
      </c>
      <c r="J92" s="44">
        <v>8.1403000000000003E-2</v>
      </c>
      <c r="K92" s="45">
        <v>47003.6</v>
      </c>
      <c r="L92" s="45">
        <v>3826.2</v>
      </c>
      <c r="M92" s="46">
        <v>6.26</v>
      </c>
    </row>
    <row r="93" spans="1:13" x14ac:dyDescent="0.35">
      <c r="A93" s="6">
        <v>86</v>
      </c>
      <c r="B93" s="44">
        <v>0.135903</v>
      </c>
      <c r="C93" s="44">
        <v>0.12725500000000001</v>
      </c>
      <c r="D93" s="45">
        <v>27423.7</v>
      </c>
      <c r="E93" s="45">
        <v>3489.8</v>
      </c>
      <c r="F93" s="46">
        <v>4.84</v>
      </c>
      <c r="G93" s="6" t="s">
        <v>9</v>
      </c>
      <c r="H93" s="6">
        <v>86</v>
      </c>
      <c r="I93" s="44">
        <v>0.106697</v>
      </c>
      <c r="J93" s="44">
        <v>0.10129299999999999</v>
      </c>
      <c r="K93" s="45">
        <v>43177.3</v>
      </c>
      <c r="L93" s="45">
        <v>4373.6000000000004</v>
      </c>
      <c r="M93" s="46">
        <v>5.77</v>
      </c>
    </row>
    <row r="94" spans="1:13" x14ac:dyDescent="0.35">
      <c r="A94" s="6">
        <v>87</v>
      </c>
      <c r="B94" s="44">
        <v>0.16133900000000001</v>
      </c>
      <c r="C94" s="44">
        <v>0.14929600000000001</v>
      </c>
      <c r="D94" s="45">
        <v>23933.9</v>
      </c>
      <c r="E94" s="45">
        <v>3573.2</v>
      </c>
      <c r="F94" s="46">
        <v>4.4800000000000004</v>
      </c>
      <c r="G94" s="6" t="s">
        <v>9</v>
      </c>
      <c r="H94" s="6">
        <v>87</v>
      </c>
      <c r="I94" s="44">
        <v>0.124954</v>
      </c>
      <c r="J94" s="44">
        <v>0.117607</v>
      </c>
      <c r="K94" s="45">
        <v>38803.800000000003</v>
      </c>
      <c r="L94" s="45">
        <v>4563.6000000000004</v>
      </c>
      <c r="M94" s="46">
        <v>5.36</v>
      </c>
    </row>
    <row r="95" spans="1:13" x14ac:dyDescent="0.35">
      <c r="A95" s="6">
        <v>88</v>
      </c>
      <c r="B95" s="44">
        <v>0.197487</v>
      </c>
      <c r="C95" s="44">
        <v>0.17973900000000001</v>
      </c>
      <c r="D95" s="45">
        <v>20360.7</v>
      </c>
      <c r="E95" s="45">
        <v>3659.6</v>
      </c>
      <c r="F95" s="46">
        <v>4.17</v>
      </c>
      <c r="G95" s="6" t="s">
        <v>9</v>
      </c>
      <c r="H95" s="6">
        <v>88</v>
      </c>
      <c r="I95" s="44">
        <v>0.13659099999999999</v>
      </c>
      <c r="J95" s="44">
        <v>0.127859</v>
      </c>
      <c r="K95" s="45">
        <v>34240.199999999997</v>
      </c>
      <c r="L95" s="45">
        <v>4377.8999999999996</v>
      </c>
      <c r="M95" s="46">
        <v>5.01</v>
      </c>
    </row>
    <row r="96" spans="1:13" x14ac:dyDescent="0.35">
      <c r="A96" s="6">
        <v>89</v>
      </c>
      <c r="B96" s="44">
        <v>0.18835199999999999</v>
      </c>
      <c r="C96" s="44">
        <v>0.17213999999999999</v>
      </c>
      <c r="D96" s="45">
        <v>16701.099999999999</v>
      </c>
      <c r="E96" s="45">
        <v>2874.9</v>
      </c>
      <c r="F96" s="46">
        <v>3.98</v>
      </c>
      <c r="G96" s="6" t="s">
        <v>9</v>
      </c>
      <c r="H96" s="6">
        <v>89</v>
      </c>
      <c r="I96" s="44">
        <v>0.13722200000000001</v>
      </c>
      <c r="J96" s="44">
        <v>0.128412</v>
      </c>
      <c r="K96" s="45">
        <v>29862.3</v>
      </c>
      <c r="L96" s="45">
        <v>3834.7</v>
      </c>
      <c r="M96" s="46">
        <v>4.67</v>
      </c>
    </row>
    <row r="97" spans="1:13" x14ac:dyDescent="0.35">
      <c r="A97" s="6">
        <v>90</v>
      </c>
      <c r="B97" s="44">
        <v>0.174957</v>
      </c>
      <c r="C97" s="44">
        <v>0.160883</v>
      </c>
      <c r="D97" s="45">
        <v>13826.1</v>
      </c>
      <c r="E97" s="45">
        <v>2224.4</v>
      </c>
      <c r="F97" s="46">
        <v>3.7</v>
      </c>
      <c r="G97" s="6" t="s">
        <v>9</v>
      </c>
      <c r="H97" s="6">
        <v>90</v>
      </c>
      <c r="I97" s="44">
        <v>0.169734</v>
      </c>
      <c r="J97" s="44">
        <v>0.15645600000000001</v>
      </c>
      <c r="K97" s="45">
        <v>26027.599999999999</v>
      </c>
      <c r="L97" s="45">
        <v>4072.2</v>
      </c>
      <c r="M97" s="46">
        <v>4.29</v>
      </c>
    </row>
    <row r="98" spans="1:13" x14ac:dyDescent="0.35">
      <c r="A98" s="6">
        <v>91</v>
      </c>
      <c r="B98" s="44">
        <v>0.241784</v>
      </c>
      <c r="C98" s="44">
        <v>0.21570700000000001</v>
      </c>
      <c r="D98" s="45">
        <v>11601.7</v>
      </c>
      <c r="E98" s="45">
        <v>2502.6</v>
      </c>
      <c r="F98" s="46">
        <v>3.31</v>
      </c>
      <c r="G98" s="6" t="s">
        <v>9</v>
      </c>
      <c r="H98" s="6">
        <v>91</v>
      </c>
      <c r="I98" s="44">
        <v>0.15640200000000001</v>
      </c>
      <c r="J98" s="44">
        <v>0.14505799999999999</v>
      </c>
      <c r="K98" s="45">
        <v>21955.4</v>
      </c>
      <c r="L98" s="45">
        <v>3184.8</v>
      </c>
      <c r="M98" s="46">
        <v>3.99</v>
      </c>
    </row>
    <row r="99" spans="1:13" x14ac:dyDescent="0.35">
      <c r="A99" s="6">
        <v>92</v>
      </c>
      <c r="B99" s="44">
        <v>0.25633800000000001</v>
      </c>
      <c r="C99" s="44">
        <v>0.227216</v>
      </c>
      <c r="D99" s="45">
        <v>9099.2000000000007</v>
      </c>
      <c r="E99" s="45">
        <v>2067.5</v>
      </c>
      <c r="F99" s="46">
        <v>3.09</v>
      </c>
      <c r="G99" s="6" t="s">
        <v>9</v>
      </c>
      <c r="H99" s="6">
        <v>92</v>
      </c>
      <c r="I99" s="44">
        <v>0.23314099999999999</v>
      </c>
      <c r="J99" s="44">
        <v>0.20880099999999999</v>
      </c>
      <c r="K99" s="45">
        <v>18770.599999999999</v>
      </c>
      <c r="L99" s="45">
        <v>3919.3</v>
      </c>
      <c r="M99" s="46">
        <v>3.58</v>
      </c>
    </row>
    <row r="100" spans="1:13" x14ac:dyDescent="0.35">
      <c r="A100" s="6">
        <v>93</v>
      </c>
      <c r="B100" s="44">
        <v>0.25403199999999998</v>
      </c>
      <c r="C100" s="44">
        <v>0.22540299999999999</v>
      </c>
      <c r="D100" s="45">
        <v>7031.7</v>
      </c>
      <c r="E100" s="45">
        <v>1585</v>
      </c>
      <c r="F100" s="46">
        <v>2.85</v>
      </c>
      <c r="G100" s="6" t="s">
        <v>9</v>
      </c>
      <c r="H100" s="6">
        <v>93</v>
      </c>
      <c r="I100" s="44">
        <v>0.24510899999999999</v>
      </c>
      <c r="J100" s="44">
        <v>0.21834999999999999</v>
      </c>
      <c r="K100" s="45">
        <v>14851.3</v>
      </c>
      <c r="L100" s="45">
        <v>3242.8</v>
      </c>
      <c r="M100" s="46">
        <v>3.39</v>
      </c>
    </row>
    <row r="101" spans="1:13" x14ac:dyDescent="0.35">
      <c r="A101" s="6">
        <v>94</v>
      </c>
      <c r="B101" s="44">
        <v>0.4</v>
      </c>
      <c r="C101" s="44">
        <v>0.33333299999999999</v>
      </c>
      <c r="D101" s="45">
        <v>5446.7</v>
      </c>
      <c r="E101" s="45">
        <v>1815.6</v>
      </c>
      <c r="F101" s="46">
        <v>2.5299999999999998</v>
      </c>
      <c r="G101" s="6" t="s">
        <v>9</v>
      </c>
      <c r="H101" s="6">
        <v>94</v>
      </c>
      <c r="I101" s="44">
        <v>0.23358799999999999</v>
      </c>
      <c r="J101" s="44">
        <v>0.20915900000000001</v>
      </c>
      <c r="K101" s="45">
        <v>11608.5</v>
      </c>
      <c r="L101" s="45">
        <v>2428</v>
      </c>
      <c r="M101" s="46">
        <v>3.2</v>
      </c>
    </row>
    <row r="102" spans="1:13" x14ac:dyDescent="0.35">
      <c r="A102" s="6">
        <v>95</v>
      </c>
      <c r="B102" s="44">
        <v>0.40157500000000002</v>
      </c>
      <c r="C102" s="44">
        <v>0.334426</v>
      </c>
      <c r="D102" s="45">
        <v>3631.2</v>
      </c>
      <c r="E102" s="45">
        <v>1214.4000000000001</v>
      </c>
      <c r="F102" s="46">
        <v>2.5499999999999998</v>
      </c>
      <c r="G102" s="6" t="s">
        <v>9</v>
      </c>
      <c r="H102" s="6">
        <v>95</v>
      </c>
      <c r="I102" s="44">
        <v>0.24848500000000001</v>
      </c>
      <c r="J102" s="44">
        <v>0.221024</v>
      </c>
      <c r="K102" s="45">
        <v>9180.5</v>
      </c>
      <c r="L102" s="45">
        <v>2029.1</v>
      </c>
      <c r="M102" s="46">
        <v>2.92</v>
      </c>
    </row>
    <row r="103" spans="1:13" x14ac:dyDescent="0.35">
      <c r="A103" s="6">
        <v>96</v>
      </c>
      <c r="B103" s="44">
        <v>0.38461499999999998</v>
      </c>
      <c r="C103" s="44">
        <v>0.32258100000000001</v>
      </c>
      <c r="D103" s="45">
        <v>2416.8000000000002</v>
      </c>
      <c r="E103" s="45">
        <v>779.6</v>
      </c>
      <c r="F103" s="46">
        <v>2.58</v>
      </c>
      <c r="G103" s="6" t="s">
        <v>9</v>
      </c>
      <c r="H103" s="6">
        <v>96</v>
      </c>
      <c r="I103" s="44">
        <v>0.29444399999999998</v>
      </c>
      <c r="J103" s="44">
        <v>0.25665900000000003</v>
      </c>
      <c r="K103" s="45">
        <v>7151.4</v>
      </c>
      <c r="L103" s="45">
        <v>1835.5</v>
      </c>
      <c r="M103" s="46">
        <v>2.6</v>
      </c>
    </row>
    <row r="104" spans="1:13" x14ac:dyDescent="0.35">
      <c r="A104" s="6">
        <v>97</v>
      </c>
      <c r="B104" s="44">
        <v>0.31034499999999998</v>
      </c>
      <c r="C104" s="44">
        <v>0.26865699999999998</v>
      </c>
      <c r="D104" s="45">
        <v>1637.2</v>
      </c>
      <c r="E104" s="45">
        <v>439.8</v>
      </c>
      <c r="F104" s="46">
        <v>2.57</v>
      </c>
      <c r="G104" s="6" t="s">
        <v>9</v>
      </c>
      <c r="H104" s="6">
        <v>97</v>
      </c>
      <c r="I104" s="44">
        <v>0.38461499999999998</v>
      </c>
      <c r="J104" s="44">
        <v>0.32258100000000001</v>
      </c>
      <c r="K104" s="45">
        <v>5315.9</v>
      </c>
      <c r="L104" s="45">
        <v>1714.8</v>
      </c>
      <c r="M104" s="46">
        <v>2.33</v>
      </c>
    </row>
    <row r="105" spans="1:13" x14ac:dyDescent="0.35">
      <c r="A105" s="6">
        <v>98</v>
      </c>
      <c r="B105" s="44">
        <v>0.44444400000000001</v>
      </c>
      <c r="C105" s="44">
        <v>0.36363600000000001</v>
      </c>
      <c r="D105" s="45">
        <v>1197.3</v>
      </c>
      <c r="E105" s="45">
        <v>435.4</v>
      </c>
      <c r="F105" s="46">
        <v>2.33</v>
      </c>
      <c r="G105" s="6" t="s">
        <v>9</v>
      </c>
      <c r="H105" s="6">
        <v>98</v>
      </c>
      <c r="I105" s="44">
        <v>0.45512799999999998</v>
      </c>
      <c r="J105" s="44">
        <v>0.370757</v>
      </c>
      <c r="K105" s="45">
        <v>3601.1</v>
      </c>
      <c r="L105" s="45">
        <v>1335.1</v>
      </c>
      <c r="M105" s="46">
        <v>2.2000000000000002</v>
      </c>
    </row>
    <row r="106" spans="1:13" x14ac:dyDescent="0.35">
      <c r="A106" s="6">
        <v>99</v>
      </c>
      <c r="B106" s="44">
        <v>0.3125</v>
      </c>
      <c r="C106" s="44">
        <v>0.27027000000000001</v>
      </c>
      <c r="D106" s="45">
        <v>761.9</v>
      </c>
      <c r="E106" s="45">
        <v>205.9</v>
      </c>
      <c r="F106" s="46">
        <v>2.38</v>
      </c>
      <c r="G106" s="6" t="s">
        <v>9</v>
      </c>
      <c r="H106" s="6">
        <v>99</v>
      </c>
      <c r="I106" s="44">
        <v>0.4375</v>
      </c>
      <c r="J106" s="44">
        <v>0.35897400000000002</v>
      </c>
      <c r="K106" s="45">
        <v>2266</v>
      </c>
      <c r="L106" s="45">
        <v>813.4</v>
      </c>
      <c r="M106" s="46">
        <v>2.2000000000000002</v>
      </c>
    </row>
    <row r="107" spans="1:13" x14ac:dyDescent="0.35">
      <c r="A107" s="6">
        <v>100</v>
      </c>
      <c r="B107" s="6">
        <v>0.33333299999999999</v>
      </c>
      <c r="C107" s="6">
        <v>0.28571400000000002</v>
      </c>
      <c r="D107" s="6">
        <v>556</v>
      </c>
      <c r="E107" s="6">
        <v>158.9</v>
      </c>
      <c r="F107" s="6">
        <v>2.08</v>
      </c>
      <c r="G107" s="6" t="s">
        <v>9</v>
      </c>
      <c r="H107" s="6">
        <v>100</v>
      </c>
      <c r="I107" s="6">
        <v>0.50704199999999999</v>
      </c>
      <c r="J107" s="6">
        <v>0.40449400000000002</v>
      </c>
      <c r="K107" s="6">
        <v>1452.5</v>
      </c>
      <c r="L107" s="6">
        <v>587.5</v>
      </c>
      <c r="M107" s="6">
        <v>2.15</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5.6259999999999999E-3</v>
      </c>
      <c r="C7" s="44">
        <v>5.6109999999999997E-3</v>
      </c>
      <c r="D7" s="45">
        <v>100000</v>
      </c>
      <c r="E7" s="45">
        <v>561.1</v>
      </c>
      <c r="F7" s="46">
        <v>76.25</v>
      </c>
      <c r="G7" s="6" t="s">
        <v>9</v>
      </c>
      <c r="H7" s="6">
        <v>0</v>
      </c>
      <c r="I7" s="44">
        <v>4.4409999999999996E-3</v>
      </c>
      <c r="J7" s="44">
        <v>4.431E-3</v>
      </c>
      <c r="K7" s="45">
        <v>100000</v>
      </c>
      <c r="L7" s="45">
        <v>443.1</v>
      </c>
      <c r="M7" s="46">
        <v>81.38</v>
      </c>
    </row>
    <row r="8" spans="1:13" x14ac:dyDescent="0.35">
      <c r="A8" s="6">
        <v>1</v>
      </c>
      <c r="B8" s="44">
        <v>6.8000000000000005E-4</v>
      </c>
      <c r="C8" s="44">
        <v>6.8000000000000005E-4</v>
      </c>
      <c r="D8" s="45">
        <v>99438.9</v>
      </c>
      <c r="E8" s="45">
        <v>67.599999999999994</v>
      </c>
      <c r="F8" s="46">
        <v>75.680000000000007</v>
      </c>
      <c r="G8" s="6" t="s">
        <v>9</v>
      </c>
      <c r="H8" s="6">
        <v>1</v>
      </c>
      <c r="I8" s="44">
        <v>4.4499999999999997E-4</v>
      </c>
      <c r="J8" s="44">
        <v>4.4499999999999997E-4</v>
      </c>
      <c r="K8" s="45">
        <v>99556.9</v>
      </c>
      <c r="L8" s="45">
        <v>44.3</v>
      </c>
      <c r="M8" s="46">
        <v>80.739999999999995</v>
      </c>
    </row>
    <row r="9" spans="1:13" x14ac:dyDescent="0.35">
      <c r="A9" s="6">
        <v>2</v>
      </c>
      <c r="B9" s="44">
        <v>3.4099999999999999E-4</v>
      </c>
      <c r="C9" s="44">
        <v>3.4099999999999999E-4</v>
      </c>
      <c r="D9" s="45">
        <v>99371.3</v>
      </c>
      <c r="E9" s="45">
        <v>33.9</v>
      </c>
      <c r="F9" s="46">
        <v>74.73</v>
      </c>
      <c r="G9" s="6" t="s">
        <v>9</v>
      </c>
      <c r="H9" s="6">
        <v>2</v>
      </c>
      <c r="I9" s="44">
        <v>0</v>
      </c>
      <c r="J9" s="44">
        <v>0</v>
      </c>
      <c r="K9" s="45">
        <v>99512.5</v>
      </c>
      <c r="L9" s="45">
        <v>0</v>
      </c>
      <c r="M9" s="46">
        <v>79.78</v>
      </c>
    </row>
    <row r="10" spans="1:13" x14ac:dyDescent="0.35">
      <c r="A10" s="6">
        <v>3</v>
      </c>
      <c r="B10" s="44">
        <v>1.74E-4</v>
      </c>
      <c r="C10" s="44">
        <v>1.74E-4</v>
      </c>
      <c r="D10" s="45">
        <v>99337.4</v>
      </c>
      <c r="E10" s="45">
        <v>17.2</v>
      </c>
      <c r="F10" s="46">
        <v>73.760000000000005</v>
      </c>
      <c r="G10" s="6" t="s">
        <v>9</v>
      </c>
      <c r="H10" s="6">
        <v>3</v>
      </c>
      <c r="I10" s="44">
        <v>0</v>
      </c>
      <c r="J10" s="44">
        <v>0</v>
      </c>
      <c r="K10" s="45">
        <v>99512.5</v>
      </c>
      <c r="L10" s="45">
        <v>0</v>
      </c>
      <c r="M10" s="46">
        <v>78.78</v>
      </c>
    </row>
    <row r="11" spans="1:13" x14ac:dyDescent="0.35">
      <c r="A11" s="6">
        <v>4</v>
      </c>
      <c r="B11" s="44">
        <v>9.0000000000000006E-5</v>
      </c>
      <c r="C11" s="44">
        <v>9.0000000000000006E-5</v>
      </c>
      <c r="D11" s="45">
        <v>99320.1</v>
      </c>
      <c r="E11" s="45">
        <v>8.9</v>
      </c>
      <c r="F11" s="46">
        <v>72.77</v>
      </c>
      <c r="G11" s="6" t="s">
        <v>9</v>
      </c>
      <c r="H11" s="6">
        <v>4</v>
      </c>
      <c r="I11" s="44">
        <v>0</v>
      </c>
      <c r="J11" s="44">
        <v>0</v>
      </c>
      <c r="K11" s="45">
        <v>99512.5</v>
      </c>
      <c r="L11" s="45">
        <v>0</v>
      </c>
      <c r="M11" s="46">
        <v>77.78</v>
      </c>
    </row>
    <row r="12" spans="1:13" x14ac:dyDescent="0.35">
      <c r="A12" s="6">
        <v>5</v>
      </c>
      <c r="B12" s="44">
        <v>0</v>
      </c>
      <c r="C12" s="44">
        <v>0</v>
      </c>
      <c r="D12" s="45">
        <v>99311.2</v>
      </c>
      <c r="E12" s="45">
        <v>0</v>
      </c>
      <c r="F12" s="46">
        <v>71.78</v>
      </c>
      <c r="G12" s="6" t="s">
        <v>9</v>
      </c>
      <c r="H12" s="6">
        <v>5</v>
      </c>
      <c r="I12" s="44">
        <v>0</v>
      </c>
      <c r="J12" s="44">
        <v>0</v>
      </c>
      <c r="K12" s="45">
        <v>99512.5</v>
      </c>
      <c r="L12" s="45">
        <v>0</v>
      </c>
      <c r="M12" s="46">
        <v>76.78</v>
      </c>
    </row>
    <row r="13" spans="1:13" x14ac:dyDescent="0.35">
      <c r="A13" s="6">
        <v>6</v>
      </c>
      <c r="B13" s="44">
        <v>0</v>
      </c>
      <c r="C13" s="44">
        <v>0</v>
      </c>
      <c r="D13" s="45">
        <v>99311.2</v>
      </c>
      <c r="E13" s="45">
        <v>0</v>
      </c>
      <c r="F13" s="46">
        <v>70.78</v>
      </c>
      <c r="G13" s="6" t="s">
        <v>9</v>
      </c>
      <c r="H13" s="6">
        <v>6</v>
      </c>
      <c r="I13" s="44">
        <v>9.3999999999999994E-5</v>
      </c>
      <c r="J13" s="44">
        <v>9.3999999999999994E-5</v>
      </c>
      <c r="K13" s="45">
        <v>99512.5</v>
      </c>
      <c r="L13" s="45">
        <v>9.3000000000000007</v>
      </c>
      <c r="M13" s="46">
        <v>75.78</v>
      </c>
    </row>
    <row r="14" spans="1:13" x14ac:dyDescent="0.35">
      <c r="A14" s="6">
        <v>7</v>
      </c>
      <c r="B14" s="44">
        <v>8.3999999999999995E-5</v>
      </c>
      <c r="C14" s="44">
        <v>8.3999999999999995E-5</v>
      </c>
      <c r="D14" s="45">
        <v>99311.2</v>
      </c>
      <c r="E14" s="45">
        <v>8.4</v>
      </c>
      <c r="F14" s="46">
        <v>69.78</v>
      </c>
      <c r="G14" s="6" t="s">
        <v>9</v>
      </c>
      <c r="H14" s="6">
        <v>7</v>
      </c>
      <c r="I14" s="44">
        <v>9.1000000000000003E-5</v>
      </c>
      <c r="J14" s="44">
        <v>9.1000000000000003E-5</v>
      </c>
      <c r="K14" s="45">
        <v>99503.2</v>
      </c>
      <c r="L14" s="45">
        <v>9</v>
      </c>
      <c r="M14" s="46">
        <v>74.78</v>
      </c>
    </row>
    <row r="15" spans="1:13" x14ac:dyDescent="0.35">
      <c r="A15" s="6">
        <v>8</v>
      </c>
      <c r="B15" s="44">
        <v>8.2000000000000001E-5</v>
      </c>
      <c r="C15" s="44">
        <v>8.2000000000000001E-5</v>
      </c>
      <c r="D15" s="45">
        <v>99302.9</v>
      </c>
      <c r="E15" s="45">
        <v>8.1</v>
      </c>
      <c r="F15" s="46">
        <v>68.78</v>
      </c>
      <c r="G15" s="6" t="s">
        <v>9</v>
      </c>
      <c r="H15" s="6">
        <v>8</v>
      </c>
      <c r="I15" s="44">
        <v>1.7200000000000001E-4</v>
      </c>
      <c r="J15" s="44">
        <v>1.7200000000000001E-4</v>
      </c>
      <c r="K15" s="45">
        <v>99494.2</v>
      </c>
      <c r="L15" s="45">
        <v>17.100000000000001</v>
      </c>
      <c r="M15" s="46">
        <v>73.790000000000006</v>
      </c>
    </row>
    <row r="16" spans="1:13" x14ac:dyDescent="0.35">
      <c r="A16" s="6">
        <v>9</v>
      </c>
      <c r="B16" s="44">
        <v>2.4399999999999999E-4</v>
      </c>
      <c r="C16" s="44">
        <v>2.4399999999999999E-4</v>
      </c>
      <c r="D16" s="45">
        <v>99294.8</v>
      </c>
      <c r="E16" s="45">
        <v>24.2</v>
      </c>
      <c r="F16" s="46">
        <v>67.790000000000006</v>
      </c>
      <c r="G16" s="6" t="s">
        <v>9</v>
      </c>
      <c r="H16" s="6">
        <v>9</v>
      </c>
      <c r="I16" s="44">
        <v>8.5000000000000006E-5</v>
      </c>
      <c r="J16" s="44">
        <v>8.5000000000000006E-5</v>
      </c>
      <c r="K16" s="45">
        <v>99477.1</v>
      </c>
      <c r="L16" s="45">
        <v>8.5</v>
      </c>
      <c r="M16" s="46">
        <v>72.8</v>
      </c>
    </row>
    <row r="17" spans="1:13" x14ac:dyDescent="0.35">
      <c r="A17" s="6">
        <v>10</v>
      </c>
      <c r="B17" s="44">
        <v>8.0000000000000007E-5</v>
      </c>
      <c r="C17" s="44">
        <v>8.0000000000000007E-5</v>
      </c>
      <c r="D17" s="45">
        <v>99270.6</v>
      </c>
      <c r="E17" s="45">
        <v>7.9</v>
      </c>
      <c r="F17" s="46">
        <v>66.81</v>
      </c>
      <c r="G17" s="6" t="s">
        <v>9</v>
      </c>
      <c r="H17" s="6">
        <v>10</v>
      </c>
      <c r="I17" s="44">
        <v>0</v>
      </c>
      <c r="J17" s="44">
        <v>0</v>
      </c>
      <c r="K17" s="45">
        <v>99468.6</v>
      </c>
      <c r="L17" s="45">
        <v>0</v>
      </c>
      <c r="M17" s="46">
        <v>71.81</v>
      </c>
    </row>
    <row r="18" spans="1:13" x14ac:dyDescent="0.35">
      <c r="A18" s="6">
        <v>11</v>
      </c>
      <c r="B18" s="44">
        <v>1.6000000000000001E-4</v>
      </c>
      <c r="C18" s="44">
        <v>1.6000000000000001E-4</v>
      </c>
      <c r="D18" s="45">
        <v>99262.7</v>
      </c>
      <c r="E18" s="45">
        <v>15.8</v>
      </c>
      <c r="F18" s="46">
        <v>65.81</v>
      </c>
      <c r="G18" s="6" t="s">
        <v>9</v>
      </c>
      <c r="H18" s="6">
        <v>11</v>
      </c>
      <c r="I18" s="44">
        <v>0</v>
      </c>
      <c r="J18" s="44">
        <v>0</v>
      </c>
      <c r="K18" s="45">
        <v>99468.6</v>
      </c>
      <c r="L18" s="45">
        <v>0</v>
      </c>
      <c r="M18" s="46">
        <v>70.81</v>
      </c>
    </row>
    <row r="19" spans="1:13" x14ac:dyDescent="0.35">
      <c r="A19" s="6">
        <v>12</v>
      </c>
      <c r="B19" s="44">
        <v>3.1599999999999998E-4</v>
      </c>
      <c r="C19" s="44">
        <v>3.1599999999999998E-4</v>
      </c>
      <c r="D19" s="45">
        <v>99246.8</v>
      </c>
      <c r="E19" s="45">
        <v>31.4</v>
      </c>
      <c r="F19" s="46">
        <v>64.819999999999993</v>
      </c>
      <c r="G19" s="6" t="s">
        <v>9</v>
      </c>
      <c r="H19" s="6">
        <v>12</v>
      </c>
      <c r="I19" s="44">
        <v>8.3999999999999995E-5</v>
      </c>
      <c r="J19" s="44">
        <v>8.3999999999999995E-5</v>
      </c>
      <c r="K19" s="45">
        <v>99468.6</v>
      </c>
      <c r="L19" s="45">
        <v>8.3000000000000007</v>
      </c>
      <c r="M19" s="46">
        <v>69.81</v>
      </c>
    </row>
    <row r="20" spans="1:13" x14ac:dyDescent="0.35">
      <c r="A20" s="6">
        <v>13</v>
      </c>
      <c r="B20" s="44">
        <v>3.1700000000000001E-4</v>
      </c>
      <c r="C20" s="44">
        <v>3.1700000000000001E-4</v>
      </c>
      <c r="D20" s="45">
        <v>99215.4</v>
      </c>
      <c r="E20" s="45">
        <v>31.4</v>
      </c>
      <c r="F20" s="46">
        <v>63.84</v>
      </c>
      <c r="G20" s="6" t="s">
        <v>9</v>
      </c>
      <c r="H20" s="6">
        <v>13</v>
      </c>
      <c r="I20" s="44">
        <v>2.4399999999999999E-4</v>
      </c>
      <c r="J20" s="44">
        <v>2.4399999999999999E-4</v>
      </c>
      <c r="K20" s="45">
        <v>99460.2</v>
      </c>
      <c r="L20" s="45">
        <v>24.3</v>
      </c>
      <c r="M20" s="46">
        <v>68.81</v>
      </c>
    </row>
    <row r="21" spans="1:13" x14ac:dyDescent="0.35">
      <c r="A21" s="6">
        <v>14</v>
      </c>
      <c r="B21" s="44">
        <v>1.5799999999999999E-4</v>
      </c>
      <c r="C21" s="44">
        <v>1.5799999999999999E-4</v>
      </c>
      <c r="D21" s="45">
        <v>99184</v>
      </c>
      <c r="E21" s="45">
        <v>15.7</v>
      </c>
      <c r="F21" s="46">
        <v>62.86</v>
      </c>
      <c r="G21" s="6" t="s">
        <v>9</v>
      </c>
      <c r="H21" s="6">
        <v>14</v>
      </c>
      <c r="I21" s="44">
        <v>1.6200000000000001E-4</v>
      </c>
      <c r="J21" s="44">
        <v>1.6200000000000001E-4</v>
      </c>
      <c r="K21" s="45">
        <v>99436</v>
      </c>
      <c r="L21" s="45">
        <v>16.100000000000001</v>
      </c>
      <c r="M21" s="46">
        <v>67.83</v>
      </c>
    </row>
    <row r="22" spans="1:13" x14ac:dyDescent="0.35">
      <c r="A22" s="6">
        <v>15</v>
      </c>
      <c r="B22" s="44">
        <v>7.6499999999999995E-4</v>
      </c>
      <c r="C22" s="44">
        <v>7.6499999999999995E-4</v>
      </c>
      <c r="D22" s="45">
        <v>99168.4</v>
      </c>
      <c r="E22" s="45">
        <v>75.8</v>
      </c>
      <c r="F22" s="46">
        <v>61.87</v>
      </c>
      <c r="G22" s="6" t="s">
        <v>9</v>
      </c>
      <c r="H22" s="6">
        <v>15</v>
      </c>
      <c r="I22" s="44">
        <v>2.41E-4</v>
      </c>
      <c r="J22" s="44">
        <v>2.41E-4</v>
      </c>
      <c r="K22" s="45">
        <v>99419.8</v>
      </c>
      <c r="L22" s="45">
        <v>24</v>
      </c>
      <c r="M22" s="46">
        <v>66.84</v>
      </c>
    </row>
    <row r="23" spans="1:13" x14ac:dyDescent="0.35">
      <c r="A23" s="6">
        <v>16</v>
      </c>
      <c r="B23" s="44">
        <v>6.7699999999999998E-4</v>
      </c>
      <c r="C23" s="44">
        <v>6.7699999999999998E-4</v>
      </c>
      <c r="D23" s="45">
        <v>99092.6</v>
      </c>
      <c r="E23" s="45">
        <v>67</v>
      </c>
      <c r="F23" s="46">
        <v>60.92</v>
      </c>
      <c r="G23" s="6" t="s">
        <v>9</v>
      </c>
      <c r="H23" s="6">
        <v>16</v>
      </c>
      <c r="I23" s="44">
        <v>3.9399999999999998E-4</v>
      </c>
      <c r="J23" s="44">
        <v>3.9399999999999998E-4</v>
      </c>
      <c r="K23" s="45">
        <v>99395.9</v>
      </c>
      <c r="L23" s="45">
        <v>39.1</v>
      </c>
      <c r="M23" s="46">
        <v>65.86</v>
      </c>
    </row>
    <row r="24" spans="1:13" x14ac:dyDescent="0.35">
      <c r="A24" s="6">
        <v>17</v>
      </c>
      <c r="B24" s="44">
        <v>2.2599999999999999E-4</v>
      </c>
      <c r="C24" s="44">
        <v>2.2599999999999999E-4</v>
      </c>
      <c r="D24" s="45">
        <v>99025.5</v>
      </c>
      <c r="E24" s="45">
        <v>22.3</v>
      </c>
      <c r="F24" s="46">
        <v>59.96</v>
      </c>
      <c r="G24" s="6" t="s">
        <v>9</v>
      </c>
      <c r="H24" s="6">
        <v>17</v>
      </c>
      <c r="I24" s="44">
        <v>2.3499999999999999E-4</v>
      </c>
      <c r="J24" s="44">
        <v>2.3499999999999999E-4</v>
      </c>
      <c r="K24" s="45">
        <v>99356.7</v>
      </c>
      <c r="L24" s="45">
        <v>23.3</v>
      </c>
      <c r="M24" s="46">
        <v>64.88</v>
      </c>
    </row>
    <row r="25" spans="1:13" x14ac:dyDescent="0.35">
      <c r="A25" s="6">
        <v>18</v>
      </c>
      <c r="B25" s="44">
        <v>1.258E-3</v>
      </c>
      <c r="C25" s="44">
        <v>1.2570000000000001E-3</v>
      </c>
      <c r="D25" s="45">
        <v>99003.199999999997</v>
      </c>
      <c r="E25" s="45">
        <v>124.5</v>
      </c>
      <c r="F25" s="46">
        <v>58.97</v>
      </c>
      <c r="G25" s="6" t="s">
        <v>9</v>
      </c>
      <c r="H25" s="6">
        <v>18</v>
      </c>
      <c r="I25" s="44">
        <v>2.34E-4</v>
      </c>
      <c r="J25" s="44">
        <v>2.34E-4</v>
      </c>
      <c r="K25" s="45">
        <v>99333.4</v>
      </c>
      <c r="L25" s="45">
        <v>23.2</v>
      </c>
      <c r="M25" s="46">
        <v>63.9</v>
      </c>
    </row>
    <row r="26" spans="1:13" x14ac:dyDescent="0.35">
      <c r="A26" s="6">
        <v>19</v>
      </c>
      <c r="B26" s="44">
        <v>1.204E-3</v>
      </c>
      <c r="C26" s="44">
        <v>1.2030000000000001E-3</v>
      </c>
      <c r="D26" s="45">
        <v>98878.7</v>
      </c>
      <c r="E26" s="45">
        <v>119</v>
      </c>
      <c r="F26" s="46">
        <v>58.05</v>
      </c>
      <c r="G26" s="6" t="s">
        <v>9</v>
      </c>
      <c r="H26" s="6">
        <v>19</v>
      </c>
      <c r="I26" s="44">
        <v>1.56E-4</v>
      </c>
      <c r="J26" s="44">
        <v>1.56E-4</v>
      </c>
      <c r="K26" s="45">
        <v>99310.2</v>
      </c>
      <c r="L26" s="45">
        <v>15.5</v>
      </c>
      <c r="M26" s="46">
        <v>62.91</v>
      </c>
    </row>
    <row r="27" spans="1:13" x14ac:dyDescent="0.35">
      <c r="A27" s="6">
        <v>20</v>
      </c>
      <c r="B27" s="44">
        <v>7.0100000000000002E-4</v>
      </c>
      <c r="C27" s="44">
        <v>7.0100000000000002E-4</v>
      </c>
      <c r="D27" s="45">
        <v>98759.7</v>
      </c>
      <c r="E27" s="45">
        <v>69.2</v>
      </c>
      <c r="F27" s="46">
        <v>57.12</v>
      </c>
      <c r="G27" s="6" t="s">
        <v>9</v>
      </c>
      <c r="H27" s="6">
        <v>20</v>
      </c>
      <c r="I27" s="44">
        <v>1.6100000000000001E-4</v>
      </c>
      <c r="J27" s="44">
        <v>1.6100000000000001E-4</v>
      </c>
      <c r="K27" s="45">
        <v>99294.7</v>
      </c>
      <c r="L27" s="45">
        <v>16</v>
      </c>
      <c r="M27" s="46">
        <v>61.92</v>
      </c>
    </row>
    <row r="28" spans="1:13" x14ac:dyDescent="0.35">
      <c r="A28" s="6">
        <v>21</v>
      </c>
      <c r="B28" s="44">
        <v>1.0139999999999999E-3</v>
      </c>
      <c r="C28" s="44">
        <v>1.013E-3</v>
      </c>
      <c r="D28" s="45">
        <v>98690.5</v>
      </c>
      <c r="E28" s="45">
        <v>100</v>
      </c>
      <c r="F28" s="46">
        <v>56.16</v>
      </c>
      <c r="G28" s="6" t="s">
        <v>9</v>
      </c>
      <c r="H28" s="6">
        <v>21</v>
      </c>
      <c r="I28" s="44">
        <v>2.4000000000000001E-4</v>
      </c>
      <c r="J28" s="44">
        <v>2.4000000000000001E-4</v>
      </c>
      <c r="K28" s="45">
        <v>99278.7</v>
      </c>
      <c r="L28" s="45">
        <v>23.8</v>
      </c>
      <c r="M28" s="46">
        <v>60.93</v>
      </c>
    </row>
    <row r="29" spans="1:13" x14ac:dyDescent="0.35">
      <c r="A29" s="6">
        <v>22</v>
      </c>
      <c r="B29" s="44">
        <v>1.253E-3</v>
      </c>
      <c r="C29" s="44">
        <v>1.253E-3</v>
      </c>
      <c r="D29" s="45">
        <v>98590.5</v>
      </c>
      <c r="E29" s="45">
        <v>123.5</v>
      </c>
      <c r="F29" s="46">
        <v>55.21</v>
      </c>
      <c r="G29" s="6" t="s">
        <v>9</v>
      </c>
      <c r="H29" s="6">
        <v>22</v>
      </c>
      <c r="I29" s="44">
        <v>3.19E-4</v>
      </c>
      <c r="J29" s="44">
        <v>3.19E-4</v>
      </c>
      <c r="K29" s="45">
        <v>99254.9</v>
      </c>
      <c r="L29" s="45">
        <v>31.6</v>
      </c>
      <c r="M29" s="46">
        <v>59.95</v>
      </c>
    </row>
    <row r="30" spans="1:13" x14ac:dyDescent="0.35">
      <c r="A30" s="6">
        <v>23</v>
      </c>
      <c r="B30" s="44">
        <v>9.7000000000000005E-4</v>
      </c>
      <c r="C30" s="44">
        <v>9.7000000000000005E-4</v>
      </c>
      <c r="D30" s="45">
        <v>98467</v>
      </c>
      <c r="E30" s="45">
        <v>95.5</v>
      </c>
      <c r="F30" s="46">
        <v>54.28</v>
      </c>
      <c r="G30" s="6" t="s">
        <v>9</v>
      </c>
      <c r="H30" s="6">
        <v>23</v>
      </c>
      <c r="I30" s="44">
        <v>2.42E-4</v>
      </c>
      <c r="J30" s="44">
        <v>2.42E-4</v>
      </c>
      <c r="K30" s="45">
        <v>99223.2</v>
      </c>
      <c r="L30" s="45">
        <v>24</v>
      </c>
      <c r="M30" s="46">
        <v>58.97</v>
      </c>
    </row>
    <row r="31" spans="1:13" x14ac:dyDescent="0.35">
      <c r="A31" s="6">
        <v>24</v>
      </c>
      <c r="B31" s="44">
        <v>1.286E-3</v>
      </c>
      <c r="C31" s="44">
        <v>1.2849999999999999E-3</v>
      </c>
      <c r="D31" s="45">
        <v>98371.5</v>
      </c>
      <c r="E31" s="45">
        <v>126.4</v>
      </c>
      <c r="F31" s="46">
        <v>53.33</v>
      </c>
      <c r="G31" s="6" t="s">
        <v>9</v>
      </c>
      <c r="H31" s="6">
        <v>24</v>
      </c>
      <c r="I31" s="44">
        <v>3.9899999999999999E-4</v>
      </c>
      <c r="J31" s="44">
        <v>3.9899999999999999E-4</v>
      </c>
      <c r="K31" s="45">
        <v>99199.2</v>
      </c>
      <c r="L31" s="45">
        <v>39.6</v>
      </c>
      <c r="M31" s="46">
        <v>57.98</v>
      </c>
    </row>
    <row r="32" spans="1:13" x14ac:dyDescent="0.35">
      <c r="A32" s="6">
        <v>25</v>
      </c>
      <c r="B32" s="44">
        <v>5.04E-4</v>
      </c>
      <c r="C32" s="44">
        <v>5.04E-4</v>
      </c>
      <c r="D32" s="45">
        <v>98245.1</v>
      </c>
      <c r="E32" s="45">
        <v>49.5</v>
      </c>
      <c r="F32" s="46">
        <v>52.4</v>
      </c>
      <c r="G32" s="6" t="s">
        <v>9</v>
      </c>
      <c r="H32" s="6">
        <v>25</v>
      </c>
      <c r="I32" s="44">
        <v>4.0999999999999999E-4</v>
      </c>
      <c r="J32" s="44">
        <v>4.0999999999999999E-4</v>
      </c>
      <c r="K32" s="45">
        <v>99159.6</v>
      </c>
      <c r="L32" s="45">
        <v>40.700000000000003</v>
      </c>
      <c r="M32" s="46">
        <v>57</v>
      </c>
    </row>
    <row r="33" spans="1:13" x14ac:dyDescent="0.35">
      <c r="A33" s="6">
        <v>26</v>
      </c>
      <c r="B33" s="44">
        <v>9.1500000000000001E-4</v>
      </c>
      <c r="C33" s="44">
        <v>9.1500000000000001E-4</v>
      </c>
      <c r="D33" s="45">
        <v>98195.6</v>
      </c>
      <c r="E33" s="45">
        <v>89.8</v>
      </c>
      <c r="F33" s="46">
        <v>51.43</v>
      </c>
      <c r="G33" s="6" t="s">
        <v>9</v>
      </c>
      <c r="H33" s="6">
        <v>26</v>
      </c>
      <c r="I33" s="44">
        <v>4.84E-4</v>
      </c>
      <c r="J33" s="44">
        <v>4.84E-4</v>
      </c>
      <c r="K33" s="45">
        <v>99118.9</v>
      </c>
      <c r="L33" s="45">
        <v>48</v>
      </c>
      <c r="M33" s="46">
        <v>56.03</v>
      </c>
    </row>
    <row r="34" spans="1:13" x14ac:dyDescent="0.35">
      <c r="A34" s="6">
        <v>27</v>
      </c>
      <c r="B34" s="44">
        <v>7.3700000000000002E-4</v>
      </c>
      <c r="C34" s="44">
        <v>7.3700000000000002E-4</v>
      </c>
      <c r="D34" s="45">
        <v>98105.8</v>
      </c>
      <c r="E34" s="45">
        <v>72.3</v>
      </c>
      <c r="F34" s="46">
        <v>50.47</v>
      </c>
      <c r="G34" s="6" t="s">
        <v>9</v>
      </c>
      <c r="H34" s="6">
        <v>27</v>
      </c>
      <c r="I34" s="44">
        <v>1.6100000000000001E-4</v>
      </c>
      <c r="J34" s="44">
        <v>1.6100000000000001E-4</v>
      </c>
      <c r="K34" s="45">
        <v>99071</v>
      </c>
      <c r="L34" s="45">
        <v>16</v>
      </c>
      <c r="M34" s="46">
        <v>55.05</v>
      </c>
    </row>
    <row r="35" spans="1:13" x14ac:dyDescent="0.35">
      <c r="A35" s="6">
        <v>28</v>
      </c>
      <c r="B35" s="44">
        <v>1.2199999999999999E-3</v>
      </c>
      <c r="C35" s="44">
        <v>1.2199999999999999E-3</v>
      </c>
      <c r="D35" s="45">
        <v>98033.5</v>
      </c>
      <c r="E35" s="45">
        <v>119.6</v>
      </c>
      <c r="F35" s="46">
        <v>49.51</v>
      </c>
      <c r="G35" s="6" t="s">
        <v>9</v>
      </c>
      <c r="H35" s="6">
        <v>28</v>
      </c>
      <c r="I35" s="44">
        <v>1.65E-4</v>
      </c>
      <c r="J35" s="44">
        <v>1.65E-4</v>
      </c>
      <c r="K35" s="45">
        <v>99055</v>
      </c>
      <c r="L35" s="45">
        <v>16.3</v>
      </c>
      <c r="M35" s="46">
        <v>54.06</v>
      </c>
    </row>
    <row r="36" spans="1:13" x14ac:dyDescent="0.35">
      <c r="A36" s="6">
        <v>29</v>
      </c>
      <c r="B36" s="44">
        <v>8.9999999999999998E-4</v>
      </c>
      <c r="C36" s="44">
        <v>8.9899999999999995E-4</v>
      </c>
      <c r="D36" s="45">
        <v>97913.9</v>
      </c>
      <c r="E36" s="45">
        <v>88</v>
      </c>
      <c r="F36" s="46">
        <v>48.57</v>
      </c>
      <c r="G36" s="6" t="s">
        <v>9</v>
      </c>
      <c r="H36" s="6">
        <v>29</v>
      </c>
      <c r="I36" s="44">
        <v>1.7000000000000001E-4</v>
      </c>
      <c r="J36" s="44">
        <v>1.7000000000000001E-4</v>
      </c>
      <c r="K36" s="45">
        <v>99038.7</v>
      </c>
      <c r="L36" s="45">
        <v>16.899999999999999</v>
      </c>
      <c r="M36" s="46">
        <v>53.07</v>
      </c>
    </row>
    <row r="37" spans="1:13" x14ac:dyDescent="0.35">
      <c r="A37" s="6">
        <v>30</v>
      </c>
      <c r="B37" s="44">
        <v>1.181E-3</v>
      </c>
      <c r="C37" s="44">
        <v>1.1800000000000001E-3</v>
      </c>
      <c r="D37" s="45">
        <v>97825.9</v>
      </c>
      <c r="E37" s="45">
        <v>115.4</v>
      </c>
      <c r="F37" s="46">
        <v>47.61</v>
      </c>
      <c r="G37" s="6" t="s">
        <v>9</v>
      </c>
      <c r="H37" s="6">
        <v>30</v>
      </c>
      <c r="I37" s="44">
        <v>5.2099999999999998E-4</v>
      </c>
      <c r="J37" s="44">
        <v>5.2099999999999998E-4</v>
      </c>
      <c r="K37" s="45">
        <v>99021.8</v>
      </c>
      <c r="L37" s="45">
        <v>51.6</v>
      </c>
      <c r="M37" s="46">
        <v>52.08</v>
      </c>
    </row>
    <row r="38" spans="1:13" x14ac:dyDescent="0.35">
      <c r="A38" s="6">
        <v>31</v>
      </c>
      <c r="B38" s="44">
        <v>9.7099999999999997E-4</v>
      </c>
      <c r="C38" s="44">
        <v>9.7099999999999997E-4</v>
      </c>
      <c r="D38" s="45">
        <v>97710.399999999994</v>
      </c>
      <c r="E38" s="45">
        <v>94.9</v>
      </c>
      <c r="F38" s="46">
        <v>46.67</v>
      </c>
      <c r="G38" s="6" t="s">
        <v>9</v>
      </c>
      <c r="H38" s="6">
        <v>31</v>
      </c>
      <c r="I38" s="44">
        <v>1.7200000000000001E-4</v>
      </c>
      <c r="J38" s="44">
        <v>1.7200000000000001E-4</v>
      </c>
      <c r="K38" s="45">
        <v>98970.2</v>
      </c>
      <c r="L38" s="45">
        <v>17</v>
      </c>
      <c r="M38" s="46">
        <v>51.11</v>
      </c>
    </row>
    <row r="39" spans="1:13" x14ac:dyDescent="0.35">
      <c r="A39" s="6">
        <v>32</v>
      </c>
      <c r="B39" s="44">
        <v>8.7799999999999998E-4</v>
      </c>
      <c r="C39" s="44">
        <v>8.7799999999999998E-4</v>
      </c>
      <c r="D39" s="45">
        <v>97615.5</v>
      </c>
      <c r="E39" s="45">
        <v>85.7</v>
      </c>
      <c r="F39" s="46">
        <v>45.71</v>
      </c>
      <c r="G39" s="6" t="s">
        <v>9</v>
      </c>
      <c r="H39" s="6">
        <v>32</v>
      </c>
      <c r="I39" s="44">
        <v>8.5099999999999998E-4</v>
      </c>
      <c r="J39" s="44">
        <v>8.5099999999999998E-4</v>
      </c>
      <c r="K39" s="45">
        <v>98953.2</v>
      </c>
      <c r="L39" s="45">
        <v>84.2</v>
      </c>
      <c r="M39" s="46">
        <v>50.12</v>
      </c>
    </row>
    <row r="40" spans="1:13" x14ac:dyDescent="0.35">
      <c r="A40" s="6">
        <v>33</v>
      </c>
      <c r="B40" s="44">
        <v>9.3599999999999998E-4</v>
      </c>
      <c r="C40" s="44">
        <v>9.3599999999999998E-4</v>
      </c>
      <c r="D40" s="45">
        <v>97529.9</v>
      </c>
      <c r="E40" s="45">
        <v>91.3</v>
      </c>
      <c r="F40" s="46">
        <v>44.75</v>
      </c>
      <c r="G40" s="6" t="s">
        <v>9</v>
      </c>
      <c r="H40" s="6">
        <v>33</v>
      </c>
      <c r="I40" s="44">
        <v>4.8999999999999998E-4</v>
      </c>
      <c r="J40" s="44">
        <v>4.8999999999999998E-4</v>
      </c>
      <c r="K40" s="45">
        <v>98869</v>
      </c>
      <c r="L40" s="45">
        <v>48.5</v>
      </c>
      <c r="M40" s="46">
        <v>49.16</v>
      </c>
    </row>
    <row r="41" spans="1:13" x14ac:dyDescent="0.35">
      <c r="A41" s="6">
        <v>34</v>
      </c>
      <c r="B41" s="44">
        <v>1.3810000000000001E-3</v>
      </c>
      <c r="C41" s="44">
        <v>1.3799999999999999E-3</v>
      </c>
      <c r="D41" s="45">
        <v>97438.6</v>
      </c>
      <c r="E41" s="45">
        <v>134.5</v>
      </c>
      <c r="F41" s="46">
        <v>43.8</v>
      </c>
      <c r="G41" s="6" t="s">
        <v>9</v>
      </c>
      <c r="H41" s="6">
        <v>34</v>
      </c>
      <c r="I41" s="44">
        <v>6.2600000000000004E-4</v>
      </c>
      <c r="J41" s="44">
        <v>6.2600000000000004E-4</v>
      </c>
      <c r="K41" s="45">
        <v>98820.5</v>
      </c>
      <c r="L41" s="45">
        <v>61.9</v>
      </c>
      <c r="M41" s="46">
        <v>48.18</v>
      </c>
    </row>
    <row r="42" spans="1:13" x14ac:dyDescent="0.35">
      <c r="A42" s="6">
        <v>35</v>
      </c>
      <c r="B42" s="44">
        <v>1.516E-3</v>
      </c>
      <c r="C42" s="44">
        <v>1.5150000000000001E-3</v>
      </c>
      <c r="D42" s="45">
        <v>97304.1</v>
      </c>
      <c r="E42" s="45">
        <v>147.4</v>
      </c>
      <c r="F42" s="46">
        <v>42.86</v>
      </c>
      <c r="G42" s="6" t="s">
        <v>9</v>
      </c>
      <c r="H42" s="6">
        <v>35</v>
      </c>
      <c r="I42" s="44">
        <v>8.5899999999999995E-4</v>
      </c>
      <c r="J42" s="44">
        <v>8.5899999999999995E-4</v>
      </c>
      <c r="K42" s="45">
        <v>98758.6</v>
      </c>
      <c r="L42" s="45">
        <v>84.8</v>
      </c>
      <c r="M42" s="46">
        <v>47.21</v>
      </c>
    </row>
    <row r="43" spans="1:13" x14ac:dyDescent="0.35">
      <c r="A43" s="6">
        <v>36</v>
      </c>
      <c r="B43" s="44">
        <v>1.658E-3</v>
      </c>
      <c r="C43" s="44">
        <v>1.6559999999999999E-3</v>
      </c>
      <c r="D43" s="45">
        <v>97156.7</v>
      </c>
      <c r="E43" s="45">
        <v>160.9</v>
      </c>
      <c r="F43" s="46">
        <v>41.92</v>
      </c>
      <c r="G43" s="6" t="s">
        <v>9</v>
      </c>
      <c r="H43" s="6">
        <v>36</v>
      </c>
      <c r="I43" s="44">
        <v>7.5500000000000003E-4</v>
      </c>
      <c r="J43" s="44">
        <v>7.5500000000000003E-4</v>
      </c>
      <c r="K43" s="45">
        <v>98673.8</v>
      </c>
      <c r="L43" s="45">
        <v>74.5</v>
      </c>
      <c r="M43" s="46">
        <v>46.25</v>
      </c>
    </row>
    <row r="44" spans="1:13" x14ac:dyDescent="0.35">
      <c r="A44" s="6">
        <v>37</v>
      </c>
      <c r="B44" s="44">
        <v>1.562E-3</v>
      </c>
      <c r="C44" s="44">
        <v>1.5610000000000001E-3</v>
      </c>
      <c r="D44" s="45">
        <v>96995.7</v>
      </c>
      <c r="E44" s="45">
        <v>151.4</v>
      </c>
      <c r="F44" s="46">
        <v>40.99</v>
      </c>
      <c r="G44" s="6" t="s">
        <v>9</v>
      </c>
      <c r="H44" s="6">
        <v>37</v>
      </c>
      <c r="I44" s="44">
        <v>6.8199999999999999E-4</v>
      </c>
      <c r="J44" s="44">
        <v>6.8199999999999999E-4</v>
      </c>
      <c r="K44" s="45">
        <v>98599.3</v>
      </c>
      <c r="L44" s="45">
        <v>67.3</v>
      </c>
      <c r="M44" s="46">
        <v>45.29</v>
      </c>
    </row>
    <row r="45" spans="1:13" x14ac:dyDescent="0.35">
      <c r="A45" s="6">
        <v>38</v>
      </c>
      <c r="B45" s="44">
        <v>1.1689999999999999E-3</v>
      </c>
      <c r="C45" s="44">
        <v>1.168E-3</v>
      </c>
      <c r="D45" s="45">
        <v>96844.3</v>
      </c>
      <c r="E45" s="45">
        <v>113.1</v>
      </c>
      <c r="F45" s="46">
        <v>40.049999999999997</v>
      </c>
      <c r="G45" s="6" t="s">
        <v>9</v>
      </c>
      <c r="H45" s="6">
        <v>38</v>
      </c>
      <c r="I45" s="44">
        <v>5.9800000000000001E-4</v>
      </c>
      <c r="J45" s="44">
        <v>5.9800000000000001E-4</v>
      </c>
      <c r="K45" s="45">
        <v>98532.1</v>
      </c>
      <c r="L45" s="45">
        <v>58.9</v>
      </c>
      <c r="M45" s="46">
        <v>44.32</v>
      </c>
    </row>
    <row r="46" spans="1:13" x14ac:dyDescent="0.35">
      <c r="A46" s="6">
        <v>39</v>
      </c>
      <c r="B46" s="44">
        <v>2.062E-3</v>
      </c>
      <c r="C46" s="44">
        <v>2.0600000000000002E-3</v>
      </c>
      <c r="D46" s="45">
        <v>96731.199999999997</v>
      </c>
      <c r="E46" s="45">
        <v>199.2</v>
      </c>
      <c r="F46" s="46">
        <v>39.1</v>
      </c>
      <c r="G46" s="6" t="s">
        <v>9</v>
      </c>
      <c r="H46" s="6">
        <v>39</v>
      </c>
      <c r="I46" s="44">
        <v>8.1599999999999999E-4</v>
      </c>
      <c r="J46" s="44">
        <v>8.1599999999999999E-4</v>
      </c>
      <c r="K46" s="45">
        <v>98473.1</v>
      </c>
      <c r="L46" s="45">
        <v>80.3</v>
      </c>
      <c r="M46" s="46">
        <v>43.34</v>
      </c>
    </row>
    <row r="47" spans="1:13" x14ac:dyDescent="0.35">
      <c r="A47" s="6">
        <v>40</v>
      </c>
      <c r="B47" s="44">
        <v>2.003E-3</v>
      </c>
      <c r="C47" s="44">
        <v>2.0010000000000002E-3</v>
      </c>
      <c r="D47" s="45">
        <v>96531.9</v>
      </c>
      <c r="E47" s="45">
        <v>193.2</v>
      </c>
      <c r="F47" s="46">
        <v>38.18</v>
      </c>
      <c r="G47" s="6" t="s">
        <v>9</v>
      </c>
      <c r="H47" s="6">
        <v>40</v>
      </c>
      <c r="I47" s="44">
        <v>8.1400000000000005E-4</v>
      </c>
      <c r="J47" s="44">
        <v>8.1400000000000005E-4</v>
      </c>
      <c r="K47" s="45">
        <v>98392.8</v>
      </c>
      <c r="L47" s="45">
        <v>80.099999999999994</v>
      </c>
      <c r="M47" s="46">
        <v>42.38</v>
      </c>
    </row>
    <row r="48" spans="1:13" x14ac:dyDescent="0.35">
      <c r="A48" s="6">
        <v>41</v>
      </c>
      <c r="B48" s="44">
        <v>1.9719999999999998E-3</v>
      </c>
      <c r="C48" s="44">
        <v>1.97E-3</v>
      </c>
      <c r="D48" s="45">
        <v>96338.8</v>
      </c>
      <c r="E48" s="45">
        <v>189.8</v>
      </c>
      <c r="F48" s="46">
        <v>37.25</v>
      </c>
      <c r="G48" s="6" t="s">
        <v>9</v>
      </c>
      <c r="H48" s="6">
        <v>41</v>
      </c>
      <c r="I48" s="44">
        <v>1.7060000000000001E-3</v>
      </c>
      <c r="J48" s="44">
        <v>1.704E-3</v>
      </c>
      <c r="K48" s="45">
        <v>98312.7</v>
      </c>
      <c r="L48" s="45">
        <v>167.6</v>
      </c>
      <c r="M48" s="46">
        <v>41.41</v>
      </c>
    </row>
    <row r="49" spans="1:13" x14ac:dyDescent="0.35">
      <c r="A49" s="6">
        <v>42</v>
      </c>
      <c r="B49" s="44">
        <v>2.1800000000000001E-3</v>
      </c>
      <c r="C49" s="44">
        <v>2.1779999999999998E-3</v>
      </c>
      <c r="D49" s="45">
        <v>96149</v>
      </c>
      <c r="E49" s="45">
        <v>209.4</v>
      </c>
      <c r="F49" s="46">
        <v>36.33</v>
      </c>
      <c r="G49" s="6" t="s">
        <v>9</v>
      </c>
      <c r="H49" s="6">
        <v>42</v>
      </c>
      <c r="I49" s="44">
        <v>5.8100000000000003E-4</v>
      </c>
      <c r="J49" s="44">
        <v>5.8E-4</v>
      </c>
      <c r="K49" s="45">
        <v>98145.2</v>
      </c>
      <c r="L49" s="45">
        <v>57</v>
      </c>
      <c r="M49" s="46">
        <v>40.479999999999997</v>
      </c>
    </row>
    <row r="50" spans="1:13" x14ac:dyDescent="0.35">
      <c r="A50" s="6">
        <v>43</v>
      </c>
      <c r="B50" s="44">
        <v>2.7309999999999999E-3</v>
      </c>
      <c r="C50" s="44">
        <v>2.7269999999999998E-3</v>
      </c>
      <c r="D50" s="45">
        <v>95939.6</v>
      </c>
      <c r="E50" s="45">
        <v>261.7</v>
      </c>
      <c r="F50" s="46">
        <v>35.4</v>
      </c>
      <c r="G50" s="6" t="s">
        <v>9</v>
      </c>
      <c r="H50" s="6">
        <v>43</v>
      </c>
      <c r="I50" s="44">
        <v>1.0330000000000001E-3</v>
      </c>
      <c r="J50" s="44">
        <v>1.0319999999999999E-3</v>
      </c>
      <c r="K50" s="45">
        <v>98088.2</v>
      </c>
      <c r="L50" s="45">
        <v>101.2</v>
      </c>
      <c r="M50" s="46">
        <v>39.51</v>
      </c>
    </row>
    <row r="51" spans="1:13" x14ac:dyDescent="0.35">
      <c r="A51" s="6">
        <v>44</v>
      </c>
      <c r="B51" s="44">
        <v>2.4819999999999998E-3</v>
      </c>
      <c r="C51" s="44">
        <v>2.4789999999999999E-3</v>
      </c>
      <c r="D51" s="45">
        <v>95678</v>
      </c>
      <c r="E51" s="45">
        <v>237.2</v>
      </c>
      <c r="F51" s="46">
        <v>34.5</v>
      </c>
      <c r="G51" s="6" t="s">
        <v>9</v>
      </c>
      <c r="H51" s="6">
        <v>44</v>
      </c>
      <c r="I51" s="44">
        <v>1.23E-3</v>
      </c>
      <c r="J51" s="44">
        <v>1.2290000000000001E-3</v>
      </c>
      <c r="K51" s="45">
        <v>97987</v>
      </c>
      <c r="L51" s="45">
        <v>120.4</v>
      </c>
      <c r="M51" s="46">
        <v>38.549999999999997</v>
      </c>
    </row>
    <row r="52" spans="1:13" x14ac:dyDescent="0.35">
      <c r="A52" s="6">
        <v>45</v>
      </c>
      <c r="B52" s="44">
        <v>3.4559999999999999E-3</v>
      </c>
      <c r="C52" s="44">
        <v>3.4499999999999999E-3</v>
      </c>
      <c r="D52" s="45">
        <v>95440.8</v>
      </c>
      <c r="E52" s="45">
        <v>329.3</v>
      </c>
      <c r="F52" s="46">
        <v>33.58</v>
      </c>
      <c r="G52" s="6" t="s">
        <v>9</v>
      </c>
      <c r="H52" s="6">
        <v>45</v>
      </c>
      <c r="I52" s="44">
        <v>2.0140000000000002E-3</v>
      </c>
      <c r="J52" s="44">
        <v>2.0119999999999999E-3</v>
      </c>
      <c r="K52" s="45">
        <v>97866.6</v>
      </c>
      <c r="L52" s="45">
        <v>196.9</v>
      </c>
      <c r="M52" s="46">
        <v>37.590000000000003</v>
      </c>
    </row>
    <row r="53" spans="1:13" x14ac:dyDescent="0.35">
      <c r="A53" s="6">
        <v>46</v>
      </c>
      <c r="B53" s="44">
        <v>2.7460000000000002E-3</v>
      </c>
      <c r="C53" s="44">
        <v>2.7420000000000001E-3</v>
      </c>
      <c r="D53" s="45">
        <v>95111.5</v>
      </c>
      <c r="E53" s="45">
        <v>260.8</v>
      </c>
      <c r="F53" s="46">
        <v>32.700000000000003</v>
      </c>
      <c r="G53" s="6" t="s">
        <v>9</v>
      </c>
      <c r="H53" s="6">
        <v>46</v>
      </c>
      <c r="I53" s="44">
        <v>1.8910000000000001E-3</v>
      </c>
      <c r="J53" s="44">
        <v>1.8890000000000001E-3</v>
      </c>
      <c r="K53" s="45">
        <v>97669.6</v>
      </c>
      <c r="L53" s="45">
        <v>184.5</v>
      </c>
      <c r="M53" s="46">
        <v>36.67</v>
      </c>
    </row>
    <row r="54" spans="1:13" x14ac:dyDescent="0.35">
      <c r="A54" s="6">
        <v>47</v>
      </c>
      <c r="B54" s="44">
        <v>4.1250000000000002E-3</v>
      </c>
      <c r="C54" s="44">
        <v>4.1159999999999999E-3</v>
      </c>
      <c r="D54" s="45">
        <v>94850.7</v>
      </c>
      <c r="E54" s="45">
        <v>390.4</v>
      </c>
      <c r="F54" s="46">
        <v>31.79</v>
      </c>
      <c r="G54" s="6" t="s">
        <v>9</v>
      </c>
      <c r="H54" s="6">
        <v>47</v>
      </c>
      <c r="I54" s="44">
        <v>2.441E-3</v>
      </c>
      <c r="J54" s="44">
        <v>2.4380000000000001E-3</v>
      </c>
      <c r="K54" s="45">
        <v>97485.1</v>
      </c>
      <c r="L54" s="45">
        <v>237.7</v>
      </c>
      <c r="M54" s="46">
        <v>35.74</v>
      </c>
    </row>
    <row r="55" spans="1:13" x14ac:dyDescent="0.35">
      <c r="A55" s="6">
        <v>48</v>
      </c>
      <c r="B55" s="44">
        <v>3.9029999999999998E-3</v>
      </c>
      <c r="C55" s="44">
        <v>3.895E-3</v>
      </c>
      <c r="D55" s="45">
        <v>94460.3</v>
      </c>
      <c r="E55" s="45">
        <v>367.9</v>
      </c>
      <c r="F55" s="46">
        <v>30.92</v>
      </c>
      <c r="G55" s="6" t="s">
        <v>9</v>
      </c>
      <c r="H55" s="6">
        <v>48</v>
      </c>
      <c r="I55" s="44">
        <v>1.5120000000000001E-3</v>
      </c>
      <c r="J55" s="44">
        <v>1.5100000000000001E-3</v>
      </c>
      <c r="K55" s="45">
        <v>97247.4</v>
      </c>
      <c r="L55" s="45">
        <v>146.9</v>
      </c>
      <c r="M55" s="46">
        <v>34.82</v>
      </c>
    </row>
    <row r="56" spans="1:13" x14ac:dyDescent="0.35">
      <c r="A56" s="6">
        <v>49</v>
      </c>
      <c r="B56" s="44">
        <v>3.1359999999999999E-3</v>
      </c>
      <c r="C56" s="44">
        <v>3.1310000000000001E-3</v>
      </c>
      <c r="D56" s="45">
        <v>94092.3</v>
      </c>
      <c r="E56" s="45">
        <v>294.60000000000002</v>
      </c>
      <c r="F56" s="46">
        <v>30.03</v>
      </c>
      <c r="G56" s="6" t="s">
        <v>9</v>
      </c>
      <c r="H56" s="6">
        <v>49</v>
      </c>
      <c r="I56" s="44">
        <v>2.127E-3</v>
      </c>
      <c r="J56" s="44">
        <v>2.1250000000000002E-3</v>
      </c>
      <c r="K56" s="45">
        <v>97100.6</v>
      </c>
      <c r="L56" s="45">
        <v>206.3</v>
      </c>
      <c r="M56" s="46">
        <v>33.869999999999997</v>
      </c>
    </row>
    <row r="57" spans="1:13" x14ac:dyDescent="0.35">
      <c r="A57" s="6">
        <v>50</v>
      </c>
      <c r="B57" s="44">
        <v>3.888E-3</v>
      </c>
      <c r="C57" s="44">
        <v>3.8800000000000002E-3</v>
      </c>
      <c r="D57" s="45">
        <v>93797.7</v>
      </c>
      <c r="E57" s="45">
        <v>364</v>
      </c>
      <c r="F57" s="46">
        <v>29.13</v>
      </c>
      <c r="G57" s="6" t="s">
        <v>9</v>
      </c>
      <c r="H57" s="6">
        <v>50</v>
      </c>
      <c r="I57" s="44">
        <v>2.8349999999999998E-3</v>
      </c>
      <c r="J57" s="44">
        <v>2.8310000000000002E-3</v>
      </c>
      <c r="K57" s="45">
        <v>96894.2</v>
      </c>
      <c r="L57" s="45">
        <v>274.3</v>
      </c>
      <c r="M57" s="46">
        <v>32.950000000000003</v>
      </c>
    </row>
    <row r="58" spans="1:13" x14ac:dyDescent="0.35">
      <c r="A58" s="6">
        <v>51</v>
      </c>
      <c r="B58" s="44">
        <v>4.81E-3</v>
      </c>
      <c r="C58" s="44">
        <v>4.7990000000000003E-3</v>
      </c>
      <c r="D58" s="45">
        <v>93433.8</v>
      </c>
      <c r="E58" s="45">
        <v>448.4</v>
      </c>
      <c r="F58" s="46">
        <v>28.24</v>
      </c>
      <c r="G58" s="6" t="s">
        <v>9</v>
      </c>
      <c r="H58" s="6">
        <v>51</v>
      </c>
      <c r="I58" s="44">
        <v>2.9619999999999998E-3</v>
      </c>
      <c r="J58" s="44">
        <v>2.957E-3</v>
      </c>
      <c r="K58" s="45">
        <v>96619.9</v>
      </c>
      <c r="L58" s="45">
        <v>285.7</v>
      </c>
      <c r="M58" s="46">
        <v>32.04</v>
      </c>
    </row>
    <row r="59" spans="1:13" x14ac:dyDescent="0.35">
      <c r="A59" s="6">
        <v>52</v>
      </c>
      <c r="B59" s="44">
        <v>5.1229999999999999E-3</v>
      </c>
      <c r="C59" s="44">
        <v>5.11E-3</v>
      </c>
      <c r="D59" s="45">
        <v>92985.4</v>
      </c>
      <c r="E59" s="45">
        <v>475.1</v>
      </c>
      <c r="F59" s="46">
        <v>27.37</v>
      </c>
      <c r="G59" s="6" t="s">
        <v>9</v>
      </c>
      <c r="H59" s="6">
        <v>52</v>
      </c>
      <c r="I59" s="44">
        <v>2.764E-3</v>
      </c>
      <c r="J59" s="44">
        <v>2.7599999999999999E-3</v>
      </c>
      <c r="K59" s="45">
        <v>96334.1</v>
      </c>
      <c r="L59" s="45">
        <v>265.89999999999998</v>
      </c>
      <c r="M59" s="46">
        <v>31.13</v>
      </c>
    </row>
    <row r="60" spans="1:13" x14ac:dyDescent="0.35">
      <c r="A60" s="6">
        <v>53</v>
      </c>
      <c r="B60" s="44">
        <v>5.032E-3</v>
      </c>
      <c r="C60" s="44">
        <v>5.019E-3</v>
      </c>
      <c r="D60" s="45">
        <v>92510.3</v>
      </c>
      <c r="E60" s="45">
        <v>464.3</v>
      </c>
      <c r="F60" s="46">
        <v>26.51</v>
      </c>
      <c r="G60" s="6" t="s">
        <v>9</v>
      </c>
      <c r="H60" s="6">
        <v>53</v>
      </c>
      <c r="I60" s="44">
        <v>4.6080000000000001E-3</v>
      </c>
      <c r="J60" s="44">
        <v>4.5970000000000004E-3</v>
      </c>
      <c r="K60" s="45">
        <v>96068.2</v>
      </c>
      <c r="L60" s="45">
        <v>441.6</v>
      </c>
      <c r="M60" s="46">
        <v>30.22</v>
      </c>
    </row>
    <row r="61" spans="1:13" x14ac:dyDescent="0.35">
      <c r="A61" s="6">
        <v>54</v>
      </c>
      <c r="B61" s="44">
        <v>5.9820000000000003E-3</v>
      </c>
      <c r="C61" s="44">
        <v>5.9639999999999997E-3</v>
      </c>
      <c r="D61" s="45">
        <v>92045.9</v>
      </c>
      <c r="E61" s="45">
        <v>549</v>
      </c>
      <c r="F61" s="46">
        <v>25.64</v>
      </c>
      <c r="G61" s="6" t="s">
        <v>9</v>
      </c>
      <c r="H61" s="6">
        <v>54</v>
      </c>
      <c r="I61" s="44">
        <v>3.0119999999999999E-3</v>
      </c>
      <c r="J61" s="44">
        <v>3.0079999999999998E-3</v>
      </c>
      <c r="K61" s="45">
        <v>95626.6</v>
      </c>
      <c r="L61" s="45">
        <v>287.60000000000002</v>
      </c>
      <c r="M61" s="46">
        <v>29.35</v>
      </c>
    </row>
    <row r="62" spans="1:13" x14ac:dyDescent="0.35">
      <c r="A62" s="6">
        <v>55</v>
      </c>
      <c r="B62" s="44">
        <v>7.0080000000000003E-3</v>
      </c>
      <c r="C62" s="44">
        <v>6.9829999999999996E-3</v>
      </c>
      <c r="D62" s="45">
        <v>91497</v>
      </c>
      <c r="E62" s="45">
        <v>638.9</v>
      </c>
      <c r="F62" s="46">
        <v>24.79</v>
      </c>
      <c r="G62" s="6" t="s">
        <v>9</v>
      </c>
      <c r="H62" s="6">
        <v>55</v>
      </c>
      <c r="I62" s="44">
        <v>3.5409999999999999E-3</v>
      </c>
      <c r="J62" s="44">
        <v>3.5349999999999999E-3</v>
      </c>
      <c r="K62" s="45">
        <v>95339</v>
      </c>
      <c r="L62" s="45">
        <v>337</v>
      </c>
      <c r="M62" s="46">
        <v>28.44</v>
      </c>
    </row>
    <row r="63" spans="1:13" x14ac:dyDescent="0.35">
      <c r="A63" s="6">
        <v>56</v>
      </c>
      <c r="B63" s="44">
        <v>5.2050000000000004E-3</v>
      </c>
      <c r="C63" s="44">
        <v>5.1910000000000003E-3</v>
      </c>
      <c r="D63" s="45">
        <v>90858</v>
      </c>
      <c r="E63" s="45">
        <v>471.6</v>
      </c>
      <c r="F63" s="46">
        <v>23.96</v>
      </c>
      <c r="G63" s="6" t="s">
        <v>9</v>
      </c>
      <c r="H63" s="6">
        <v>56</v>
      </c>
      <c r="I63" s="44">
        <v>4.9950000000000003E-3</v>
      </c>
      <c r="J63" s="44">
        <v>4.9829999999999996E-3</v>
      </c>
      <c r="K63" s="45">
        <v>95002</v>
      </c>
      <c r="L63" s="45">
        <v>473.4</v>
      </c>
      <c r="M63" s="46">
        <v>27.54</v>
      </c>
    </row>
    <row r="64" spans="1:13" x14ac:dyDescent="0.35">
      <c r="A64" s="6">
        <v>57</v>
      </c>
      <c r="B64" s="44">
        <v>6.8279999999999999E-3</v>
      </c>
      <c r="C64" s="44">
        <v>6.8050000000000003E-3</v>
      </c>
      <c r="D64" s="45">
        <v>90386.4</v>
      </c>
      <c r="E64" s="45">
        <v>615</v>
      </c>
      <c r="F64" s="46">
        <v>23.09</v>
      </c>
      <c r="G64" s="6" t="s">
        <v>9</v>
      </c>
      <c r="H64" s="6">
        <v>57</v>
      </c>
      <c r="I64" s="44">
        <v>5.2040000000000003E-3</v>
      </c>
      <c r="J64" s="44">
        <v>5.1900000000000002E-3</v>
      </c>
      <c r="K64" s="45">
        <v>94528.6</v>
      </c>
      <c r="L64" s="45">
        <v>490.6</v>
      </c>
      <c r="M64" s="46">
        <v>26.67</v>
      </c>
    </row>
    <row r="65" spans="1:13" x14ac:dyDescent="0.35">
      <c r="A65" s="6">
        <v>58</v>
      </c>
      <c r="B65" s="44">
        <v>8.3009999999999994E-3</v>
      </c>
      <c r="C65" s="44">
        <v>8.267E-3</v>
      </c>
      <c r="D65" s="45">
        <v>89771.3</v>
      </c>
      <c r="E65" s="45">
        <v>742.1</v>
      </c>
      <c r="F65" s="46">
        <v>22.24</v>
      </c>
      <c r="G65" s="6" t="s">
        <v>9</v>
      </c>
      <c r="H65" s="6">
        <v>58</v>
      </c>
      <c r="I65" s="44">
        <v>6.4999999999999997E-3</v>
      </c>
      <c r="J65" s="44">
        <v>6.4790000000000004E-3</v>
      </c>
      <c r="K65" s="45">
        <v>94038</v>
      </c>
      <c r="L65" s="45">
        <v>609.29999999999995</v>
      </c>
      <c r="M65" s="46">
        <v>25.81</v>
      </c>
    </row>
    <row r="66" spans="1:13" x14ac:dyDescent="0.35">
      <c r="A66" s="6">
        <v>59</v>
      </c>
      <c r="B66" s="44">
        <v>8.4650000000000003E-3</v>
      </c>
      <c r="C66" s="44">
        <v>8.43E-3</v>
      </c>
      <c r="D66" s="45">
        <v>89029.2</v>
      </c>
      <c r="E66" s="45">
        <v>750.5</v>
      </c>
      <c r="F66" s="46">
        <v>21.42</v>
      </c>
      <c r="G66" s="6" t="s">
        <v>9</v>
      </c>
      <c r="H66" s="6">
        <v>59</v>
      </c>
      <c r="I66" s="44">
        <v>5.7930000000000004E-3</v>
      </c>
      <c r="J66" s="44">
        <v>5.7759999999999999E-3</v>
      </c>
      <c r="K66" s="45">
        <v>93428.7</v>
      </c>
      <c r="L66" s="45">
        <v>539.6</v>
      </c>
      <c r="M66" s="46">
        <v>24.98</v>
      </c>
    </row>
    <row r="67" spans="1:13" x14ac:dyDescent="0.35">
      <c r="A67" s="6">
        <v>60</v>
      </c>
      <c r="B67" s="44">
        <v>1.0564E-2</v>
      </c>
      <c r="C67" s="44">
        <v>1.0508999999999999E-2</v>
      </c>
      <c r="D67" s="45">
        <v>88278.7</v>
      </c>
      <c r="E67" s="45">
        <v>927.7</v>
      </c>
      <c r="F67" s="46">
        <v>20.6</v>
      </c>
      <c r="G67" s="6" t="s">
        <v>9</v>
      </c>
      <c r="H67" s="6">
        <v>60</v>
      </c>
      <c r="I67" s="44">
        <v>4.7980000000000002E-3</v>
      </c>
      <c r="J67" s="44">
        <v>4.7860000000000003E-3</v>
      </c>
      <c r="K67" s="45">
        <v>92889</v>
      </c>
      <c r="L67" s="45">
        <v>444.6</v>
      </c>
      <c r="M67" s="46">
        <v>24.12</v>
      </c>
    </row>
    <row r="68" spans="1:13" x14ac:dyDescent="0.35">
      <c r="A68" s="6">
        <v>61</v>
      </c>
      <c r="B68" s="44">
        <v>1.1143E-2</v>
      </c>
      <c r="C68" s="44">
        <v>1.1081000000000001E-2</v>
      </c>
      <c r="D68" s="45">
        <v>87351</v>
      </c>
      <c r="E68" s="45">
        <v>967.9</v>
      </c>
      <c r="F68" s="46">
        <v>19.809999999999999</v>
      </c>
      <c r="G68" s="6" t="s">
        <v>9</v>
      </c>
      <c r="H68" s="6">
        <v>61</v>
      </c>
      <c r="I68" s="44">
        <v>4.9839999999999997E-3</v>
      </c>
      <c r="J68" s="44">
        <v>4.9719999999999999E-3</v>
      </c>
      <c r="K68" s="45">
        <v>92444.5</v>
      </c>
      <c r="L68" s="45">
        <v>459.6</v>
      </c>
      <c r="M68" s="46">
        <v>23.23</v>
      </c>
    </row>
    <row r="69" spans="1:13" x14ac:dyDescent="0.35">
      <c r="A69" s="6">
        <v>62</v>
      </c>
      <c r="B69" s="44">
        <v>1.1790999999999999E-2</v>
      </c>
      <c r="C69" s="44">
        <v>1.1722E-2</v>
      </c>
      <c r="D69" s="45">
        <v>86383.1</v>
      </c>
      <c r="E69" s="45">
        <v>1012.6</v>
      </c>
      <c r="F69" s="46">
        <v>19.03</v>
      </c>
      <c r="G69" s="6" t="s">
        <v>9</v>
      </c>
      <c r="H69" s="6">
        <v>62</v>
      </c>
      <c r="I69" s="44">
        <v>6.7190000000000001E-3</v>
      </c>
      <c r="J69" s="44">
        <v>6.6959999999999997E-3</v>
      </c>
      <c r="K69" s="45">
        <v>91984.8</v>
      </c>
      <c r="L69" s="45">
        <v>616</v>
      </c>
      <c r="M69" s="46">
        <v>22.35</v>
      </c>
    </row>
    <row r="70" spans="1:13" x14ac:dyDescent="0.35">
      <c r="A70" s="6">
        <v>63</v>
      </c>
      <c r="B70" s="44">
        <v>1.4881999999999999E-2</v>
      </c>
      <c r="C70" s="44">
        <v>1.4772E-2</v>
      </c>
      <c r="D70" s="45">
        <v>85370.6</v>
      </c>
      <c r="E70" s="45">
        <v>1261.0999999999999</v>
      </c>
      <c r="F70" s="46">
        <v>18.25</v>
      </c>
      <c r="G70" s="6" t="s">
        <v>9</v>
      </c>
      <c r="H70" s="6">
        <v>63</v>
      </c>
      <c r="I70" s="44">
        <v>7.6730000000000001E-3</v>
      </c>
      <c r="J70" s="44">
        <v>7.6439999999999998E-3</v>
      </c>
      <c r="K70" s="45">
        <v>91368.9</v>
      </c>
      <c r="L70" s="45">
        <v>698.4</v>
      </c>
      <c r="M70" s="46">
        <v>21.49</v>
      </c>
    </row>
    <row r="71" spans="1:13" x14ac:dyDescent="0.35">
      <c r="A71" s="6">
        <v>64</v>
      </c>
      <c r="B71" s="44">
        <v>1.7395000000000001E-2</v>
      </c>
      <c r="C71" s="44">
        <v>1.7245E-2</v>
      </c>
      <c r="D71" s="45">
        <v>84109.4</v>
      </c>
      <c r="E71" s="45">
        <v>1450.5</v>
      </c>
      <c r="F71" s="46">
        <v>17.52</v>
      </c>
      <c r="G71" s="6" t="s">
        <v>9</v>
      </c>
      <c r="H71" s="6">
        <v>64</v>
      </c>
      <c r="I71" s="44">
        <v>7.9190000000000007E-3</v>
      </c>
      <c r="J71" s="44">
        <v>7.8879999999999992E-3</v>
      </c>
      <c r="K71" s="45">
        <v>90670.5</v>
      </c>
      <c r="L71" s="45">
        <v>715.2</v>
      </c>
      <c r="M71" s="46">
        <v>20.65</v>
      </c>
    </row>
    <row r="72" spans="1:13" x14ac:dyDescent="0.35">
      <c r="A72" s="6">
        <v>65</v>
      </c>
      <c r="B72" s="44">
        <v>1.4220999999999999E-2</v>
      </c>
      <c r="C72" s="44">
        <v>1.4121E-2</v>
      </c>
      <c r="D72" s="45">
        <v>82658.899999999994</v>
      </c>
      <c r="E72" s="45">
        <v>1167.2</v>
      </c>
      <c r="F72" s="46">
        <v>16.809999999999999</v>
      </c>
      <c r="G72" s="6" t="s">
        <v>9</v>
      </c>
      <c r="H72" s="6">
        <v>65</v>
      </c>
      <c r="I72" s="44">
        <v>9.6109999999999998E-3</v>
      </c>
      <c r="J72" s="44">
        <v>9.5650000000000006E-3</v>
      </c>
      <c r="K72" s="45">
        <v>89955.3</v>
      </c>
      <c r="L72" s="45">
        <v>860.4</v>
      </c>
      <c r="M72" s="46">
        <v>19.82</v>
      </c>
    </row>
    <row r="73" spans="1:13" x14ac:dyDescent="0.35">
      <c r="A73" s="6">
        <v>66</v>
      </c>
      <c r="B73" s="44">
        <v>1.8467000000000001E-2</v>
      </c>
      <c r="C73" s="44">
        <v>1.8297999999999998E-2</v>
      </c>
      <c r="D73" s="45">
        <v>81491.7</v>
      </c>
      <c r="E73" s="45">
        <v>1491.1</v>
      </c>
      <c r="F73" s="46">
        <v>16.05</v>
      </c>
      <c r="G73" s="6" t="s">
        <v>9</v>
      </c>
      <c r="H73" s="6">
        <v>66</v>
      </c>
      <c r="I73" s="44">
        <v>1.2083999999999999E-2</v>
      </c>
      <c r="J73" s="44">
        <v>1.2012E-2</v>
      </c>
      <c r="K73" s="45">
        <v>89094.9</v>
      </c>
      <c r="L73" s="45">
        <v>1070.2</v>
      </c>
      <c r="M73" s="46">
        <v>19</v>
      </c>
    </row>
    <row r="74" spans="1:13" x14ac:dyDescent="0.35">
      <c r="A74" s="6">
        <v>67</v>
      </c>
      <c r="B74" s="44">
        <v>1.7097999999999999E-2</v>
      </c>
      <c r="C74" s="44">
        <v>1.6952999999999999E-2</v>
      </c>
      <c r="D74" s="45">
        <v>80000.600000000006</v>
      </c>
      <c r="E74" s="45">
        <v>1356.2</v>
      </c>
      <c r="F74" s="46">
        <v>15.34</v>
      </c>
      <c r="G74" s="6" t="s">
        <v>9</v>
      </c>
      <c r="H74" s="6">
        <v>67</v>
      </c>
      <c r="I74" s="44">
        <v>1.1270000000000001E-2</v>
      </c>
      <c r="J74" s="44">
        <v>1.1207E-2</v>
      </c>
      <c r="K74" s="45">
        <v>88024.8</v>
      </c>
      <c r="L74" s="45">
        <v>986.5</v>
      </c>
      <c r="M74" s="46">
        <v>18.23</v>
      </c>
    </row>
    <row r="75" spans="1:13" x14ac:dyDescent="0.35">
      <c r="A75" s="6">
        <v>68</v>
      </c>
      <c r="B75" s="44">
        <v>1.9009000000000002E-2</v>
      </c>
      <c r="C75" s="44">
        <v>1.883E-2</v>
      </c>
      <c r="D75" s="45">
        <v>78644.399999999994</v>
      </c>
      <c r="E75" s="45">
        <v>1480.8</v>
      </c>
      <c r="F75" s="46">
        <v>14.59</v>
      </c>
      <c r="G75" s="6" t="s">
        <v>9</v>
      </c>
      <c r="H75" s="6">
        <v>68</v>
      </c>
      <c r="I75" s="44">
        <v>1.1835E-2</v>
      </c>
      <c r="J75" s="44">
        <v>1.1766E-2</v>
      </c>
      <c r="K75" s="45">
        <v>87038.3</v>
      </c>
      <c r="L75" s="45">
        <v>1024</v>
      </c>
      <c r="M75" s="46">
        <v>17.43</v>
      </c>
    </row>
    <row r="76" spans="1:13" x14ac:dyDescent="0.35">
      <c r="A76" s="6">
        <v>69</v>
      </c>
      <c r="B76" s="44">
        <v>2.2453000000000001E-2</v>
      </c>
      <c r="C76" s="44">
        <v>2.2203000000000001E-2</v>
      </c>
      <c r="D76" s="45">
        <v>77163.5</v>
      </c>
      <c r="E76" s="45">
        <v>1713.3</v>
      </c>
      <c r="F76" s="46">
        <v>13.86</v>
      </c>
      <c r="G76" s="6" t="s">
        <v>9</v>
      </c>
      <c r="H76" s="6">
        <v>69</v>
      </c>
      <c r="I76" s="44">
        <v>1.1110999999999999E-2</v>
      </c>
      <c r="J76" s="44">
        <v>1.1050000000000001E-2</v>
      </c>
      <c r="K76" s="45">
        <v>86014.2</v>
      </c>
      <c r="L76" s="45">
        <v>950.4</v>
      </c>
      <c r="M76" s="46">
        <v>16.63</v>
      </c>
    </row>
    <row r="77" spans="1:13" x14ac:dyDescent="0.35">
      <c r="A77" s="6">
        <v>70</v>
      </c>
      <c r="B77" s="44">
        <v>2.1735999999999998E-2</v>
      </c>
      <c r="C77" s="44">
        <v>2.1502E-2</v>
      </c>
      <c r="D77" s="45">
        <v>75450.2</v>
      </c>
      <c r="E77" s="45">
        <v>1622.3</v>
      </c>
      <c r="F77" s="46">
        <v>13.17</v>
      </c>
      <c r="G77" s="6" t="s">
        <v>9</v>
      </c>
      <c r="H77" s="6">
        <v>70</v>
      </c>
      <c r="I77" s="44">
        <v>1.6808E-2</v>
      </c>
      <c r="J77" s="44">
        <v>1.6667999999999999E-2</v>
      </c>
      <c r="K77" s="45">
        <v>85063.8</v>
      </c>
      <c r="L77" s="45">
        <v>1417.8</v>
      </c>
      <c r="M77" s="46">
        <v>15.81</v>
      </c>
    </row>
    <row r="78" spans="1:13" x14ac:dyDescent="0.35">
      <c r="A78" s="6">
        <v>71</v>
      </c>
      <c r="B78" s="44">
        <v>2.8965999999999999E-2</v>
      </c>
      <c r="C78" s="44">
        <v>2.8552000000000001E-2</v>
      </c>
      <c r="D78" s="45">
        <v>73827.899999999994</v>
      </c>
      <c r="E78" s="45">
        <v>2107.9</v>
      </c>
      <c r="F78" s="46">
        <v>12.45</v>
      </c>
      <c r="G78" s="6" t="s">
        <v>9</v>
      </c>
      <c r="H78" s="6">
        <v>71</v>
      </c>
      <c r="I78" s="44">
        <v>1.5428000000000001E-2</v>
      </c>
      <c r="J78" s="44">
        <v>1.5309E-2</v>
      </c>
      <c r="K78" s="45">
        <v>83646</v>
      </c>
      <c r="L78" s="45">
        <v>1280.5999999999999</v>
      </c>
      <c r="M78" s="46">
        <v>15.07</v>
      </c>
    </row>
    <row r="79" spans="1:13" x14ac:dyDescent="0.35">
      <c r="A79" s="6">
        <v>72</v>
      </c>
      <c r="B79" s="44">
        <v>2.8986000000000001E-2</v>
      </c>
      <c r="C79" s="44">
        <v>2.8570999999999999E-2</v>
      </c>
      <c r="D79" s="45">
        <v>71720</v>
      </c>
      <c r="E79" s="45">
        <v>2049.1</v>
      </c>
      <c r="F79" s="46">
        <v>11.8</v>
      </c>
      <c r="G79" s="6" t="s">
        <v>9</v>
      </c>
      <c r="H79" s="6">
        <v>72</v>
      </c>
      <c r="I79" s="44">
        <v>2.0761999999999999E-2</v>
      </c>
      <c r="J79" s="44">
        <v>2.0548E-2</v>
      </c>
      <c r="K79" s="45">
        <v>82365.399999999994</v>
      </c>
      <c r="L79" s="45">
        <v>1692.5</v>
      </c>
      <c r="M79" s="46">
        <v>14.3</v>
      </c>
    </row>
    <row r="80" spans="1:13" x14ac:dyDescent="0.35">
      <c r="A80" s="6">
        <v>73</v>
      </c>
      <c r="B80" s="44">
        <v>3.0374000000000002E-2</v>
      </c>
      <c r="C80" s="44">
        <v>2.9919000000000001E-2</v>
      </c>
      <c r="D80" s="45">
        <v>69670.8</v>
      </c>
      <c r="E80" s="45">
        <v>2084.5</v>
      </c>
      <c r="F80" s="46">
        <v>11.13</v>
      </c>
      <c r="G80" s="6" t="s">
        <v>9</v>
      </c>
      <c r="H80" s="6">
        <v>73</v>
      </c>
      <c r="I80" s="44">
        <v>2.0837000000000001E-2</v>
      </c>
      <c r="J80" s="44">
        <v>2.0622000000000001E-2</v>
      </c>
      <c r="K80" s="45">
        <v>80672.899999999994</v>
      </c>
      <c r="L80" s="45">
        <v>1663.6</v>
      </c>
      <c r="M80" s="46">
        <v>13.58</v>
      </c>
    </row>
    <row r="81" spans="1:13" x14ac:dyDescent="0.35">
      <c r="A81" s="6">
        <v>74</v>
      </c>
      <c r="B81" s="44">
        <v>4.0686E-2</v>
      </c>
      <c r="C81" s="44">
        <v>3.9875000000000001E-2</v>
      </c>
      <c r="D81" s="45">
        <v>67586.3</v>
      </c>
      <c r="E81" s="45">
        <v>2695</v>
      </c>
      <c r="F81" s="46">
        <v>10.46</v>
      </c>
      <c r="G81" s="6" t="s">
        <v>9</v>
      </c>
      <c r="H81" s="6">
        <v>74</v>
      </c>
      <c r="I81" s="44">
        <v>2.4143000000000001E-2</v>
      </c>
      <c r="J81" s="44">
        <v>2.3855000000000001E-2</v>
      </c>
      <c r="K81" s="45">
        <v>79009.3</v>
      </c>
      <c r="L81" s="45">
        <v>1884.8</v>
      </c>
      <c r="M81" s="46">
        <v>12.86</v>
      </c>
    </row>
    <row r="82" spans="1:13" x14ac:dyDescent="0.35">
      <c r="A82" s="6">
        <v>75</v>
      </c>
      <c r="B82" s="44">
        <v>4.9869999999999998E-2</v>
      </c>
      <c r="C82" s="44">
        <v>4.8656999999999999E-2</v>
      </c>
      <c r="D82" s="45">
        <v>64891.4</v>
      </c>
      <c r="E82" s="45">
        <v>3157.4</v>
      </c>
      <c r="F82" s="46">
        <v>9.8699999999999992</v>
      </c>
      <c r="G82" s="6" t="s">
        <v>9</v>
      </c>
      <c r="H82" s="6">
        <v>75</v>
      </c>
      <c r="I82" s="44">
        <v>2.6294000000000001E-2</v>
      </c>
      <c r="J82" s="44">
        <v>2.5953E-2</v>
      </c>
      <c r="K82" s="45">
        <v>77124.5</v>
      </c>
      <c r="L82" s="45">
        <v>2001.6</v>
      </c>
      <c r="M82" s="46">
        <v>12.16</v>
      </c>
    </row>
    <row r="83" spans="1:13" x14ac:dyDescent="0.35">
      <c r="A83" s="6">
        <v>76</v>
      </c>
      <c r="B83" s="44">
        <v>4.5215999999999999E-2</v>
      </c>
      <c r="C83" s="44">
        <v>4.4215999999999998E-2</v>
      </c>
      <c r="D83" s="45">
        <v>61733.9</v>
      </c>
      <c r="E83" s="45">
        <v>2729.6</v>
      </c>
      <c r="F83" s="46">
        <v>9.35</v>
      </c>
      <c r="G83" s="6" t="s">
        <v>9</v>
      </c>
      <c r="H83" s="6">
        <v>76</v>
      </c>
      <c r="I83" s="44">
        <v>2.8777E-2</v>
      </c>
      <c r="J83" s="44">
        <v>2.8368999999999998E-2</v>
      </c>
      <c r="K83" s="45">
        <v>75122.899999999994</v>
      </c>
      <c r="L83" s="45">
        <v>2131.1</v>
      </c>
      <c r="M83" s="46">
        <v>11.47</v>
      </c>
    </row>
    <row r="84" spans="1:13" x14ac:dyDescent="0.35">
      <c r="A84" s="6">
        <v>77</v>
      </c>
      <c r="B84" s="44">
        <v>5.2921000000000003E-2</v>
      </c>
      <c r="C84" s="44">
        <v>5.1555999999999998E-2</v>
      </c>
      <c r="D84" s="45">
        <v>59004.3</v>
      </c>
      <c r="E84" s="45">
        <v>3042.1</v>
      </c>
      <c r="F84" s="46">
        <v>8.76</v>
      </c>
      <c r="G84" s="6" t="s">
        <v>9</v>
      </c>
      <c r="H84" s="6">
        <v>77</v>
      </c>
      <c r="I84" s="44">
        <v>3.5757999999999998E-2</v>
      </c>
      <c r="J84" s="44">
        <v>3.5130000000000002E-2</v>
      </c>
      <c r="K84" s="45">
        <v>72991.8</v>
      </c>
      <c r="L84" s="45">
        <v>2564.1999999999998</v>
      </c>
      <c r="M84" s="46">
        <v>10.79</v>
      </c>
    </row>
    <row r="85" spans="1:13" x14ac:dyDescent="0.35">
      <c r="A85" s="6">
        <v>78</v>
      </c>
      <c r="B85" s="44">
        <v>6.4784999999999995E-2</v>
      </c>
      <c r="C85" s="44">
        <v>6.2752000000000002E-2</v>
      </c>
      <c r="D85" s="45">
        <v>55962.2</v>
      </c>
      <c r="E85" s="45">
        <v>3511.8</v>
      </c>
      <c r="F85" s="46">
        <v>8.2100000000000009</v>
      </c>
      <c r="G85" s="6" t="s">
        <v>9</v>
      </c>
      <c r="H85" s="6">
        <v>78</v>
      </c>
      <c r="I85" s="44">
        <v>3.5847999999999998E-2</v>
      </c>
      <c r="J85" s="44">
        <v>3.5215999999999997E-2</v>
      </c>
      <c r="K85" s="45">
        <v>70427.600000000006</v>
      </c>
      <c r="L85" s="45">
        <v>2480.1999999999998</v>
      </c>
      <c r="M85" s="46">
        <v>10.17</v>
      </c>
    </row>
    <row r="86" spans="1:13" x14ac:dyDescent="0.35">
      <c r="A86" s="6">
        <v>79</v>
      </c>
      <c r="B86" s="44">
        <v>7.0704000000000003E-2</v>
      </c>
      <c r="C86" s="44">
        <v>6.8290000000000003E-2</v>
      </c>
      <c r="D86" s="45">
        <v>52450.5</v>
      </c>
      <c r="E86" s="45">
        <v>3581.8</v>
      </c>
      <c r="F86" s="46">
        <v>7.72</v>
      </c>
      <c r="G86" s="6" t="s">
        <v>9</v>
      </c>
      <c r="H86" s="6">
        <v>79</v>
      </c>
      <c r="I86" s="44">
        <v>4.5676000000000001E-2</v>
      </c>
      <c r="J86" s="44">
        <v>4.4656000000000001E-2</v>
      </c>
      <c r="K86" s="45">
        <v>67947.399999999994</v>
      </c>
      <c r="L86" s="45">
        <v>3034.3</v>
      </c>
      <c r="M86" s="46">
        <v>9.52</v>
      </c>
    </row>
    <row r="87" spans="1:13" x14ac:dyDescent="0.35">
      <c r="A87" s="6">
        <v>80</v>
      </c>
      <c r="B87" s="44">
        <v>8.3073999999999995E-2</v>
      </c>
      <c r="C87" s="44">
        <v>7.9760999999999999E-2</v>
      </c>
      <c r="D87" s="45">
        <v>48868.6</v>
      </c>
      <c r="E87" s="45">
        <v>3897.8</v>
      </c>
      <c r="F87" s="46">
        <v>7.25</v>
      </c>
      <c r="G87" s="6" t="s">
        <v>9</v>
      </c>
      <c r="H87" s="6">
        <v>80</v>
      </c>
      <c r="I87" s="44">
        <v>5.1855999999999999E-2</v>
      </c>
      <c r="J87" s="44">
        <v>5.0546000000000001E-2</v>
      </c>
      <c r="K87" s="45">
        <v>64913.1</v>
      </c>
      <c r="L87" s="45">
        <v>3281.1</v>
      </c>
      <c r="M87" s="46">
        <v>8.94</v>
      </c>
    </row>
    <row r="88" spans="1:13" x14ac:dyDescent="0.35">
      <c r="A88" s="6">
        <v>81</v>
      </c>
      <c r="B88" s="44">
        <v>9.0497999999999995E-2</v>
      </c>
      <c r="C88" s="44">
        <v>8.6580000000000004E-2</v>
      </c>
      <c r="D88" s="45">
        <v>44970.8</v>
      </c>
      <c r="E88" s="45">
        <v>3893.6</v>
      </c>
      <c r="F88" s="46">
        <v>6.84</v>
      </c>
      <c r="G88" s="6" t="s">
        <v>9</v>
      </c>
      <c r="H88" s="6">
        <v>81</v>
      </c>
      <c r="I88" s="44">
        <v>5.9351000000000001E-2</v>
      </c>
      <c r="J88" s="44">
        <v>5.7639999999999997E-2</v>
      </c>
      <c r="K88" s="45">
        <v>61632</v>
      </c>
      <c r="L88" s="45">
        <v>3552.5</v>
      </c>
      <c r="M88" s="46">
        <v>8.39</v>
      </c>
    </row>
    <row r="89" spans="1:13" x14ac:dyDescent="0.35">
      <c r="A89" s="6">
        <v>82</v>
      </c>
      <c r="B89" s="44">
        <v>9.7300999999999999E-2</v>
      </c>
      <c r="C89" s="44">
        <v>9.2786999999999994E-2</v>
      </c>
      <c r="D89" s="45">
        <v>41077.300000000003</v>
      </c>
      <c r="E89" s="45">
        <v>3811.4</v>
      </c>
      <c r="F89" s="46">
        <v>6.44</v>
      </c>
      <c r="G89" s="6" t="s">
        <v>9</v>
      </c>
      <c r="H89" s="6">
        <v>82</v>
      </c>
      <c r="I89" s="44">
        <v>5.9381000000000003E-2</v>
      </c>
      <c r="J89" s="44">
        <v>5.7668999999999998E-2</v>
      </c>
      <c r="K89" s="45">
        <v>58079.5</v>
      </c>
      <c r="L89" s="45">
        <v>3349.4</v>
      </c>
      <c r="M89" s="46">
        <v>7.87</v>
      </c>
    </row>
    <row r="90" spans="1:13" x14ac:dyDescent="0.35">
      <c r="A90" s="6">
        <v>83</v>
      </c>
      <c r="B90" s="44">
        <v>0.110429</v>
      </c>
      <c r="C90" s="44">
        <v>0.10465099999999999</v>
      </c>
      <c r="D90" s="45">
        <v>37265.800000000003</v>
      </c>
      <c r="E90" s="45">
        <v>3899.9</v>
      </c>
      <c r="F90" s="46">
        <v>6.05</v>
      </c>
      <c r="G90" s="6" t="s">
        <v>9</v>
      </c>
      <c r="H90" s="6">
        <v>83</v>
      </c>
      <c r="I90" s="44">
        <v>6.8084000000000006E-2</v>
      </c>
      <c r="J90" s="44">
        <v>6.5842999999999999E-2</v>
      </c>
      <c r="K90" s="45">
        <v>54730.1</v>
      </c>
      <c r="L90" s="45">
        <v>3603.6</v>
      </c>
      <c r="M90" s="46">
        <v>7.33</v>
      </c>
    </row>
    <row r="91" spans="1:13" x14ac:dyDescent="0.35">
      <c r="A91" s="6">
        <v>84</v>
      </c>
      <c r="B91" s="44">
        <v>0.10818999999999999</v>
      </c>
      <c r="C91" s="44">
        <v>0.10263799999999999</v>
      </c>
      <c r="D91" s="45">
        <v>33365.9</v>
      </c>
      <c r="E91" s="45">
        <v>3424.6</v>
      </c>
      <c r="F91" s="46">
        <v>5.7</v>
      </c>
      <c r="G91" s="6" t="s">
        <v>9</v>
      </c>
      <c r="H91" s="6">
        <v>84</v>
      </c>
      <c r="I91" s="44">
        <v>8.0989000000000005E-2</v>
      </c>
      <c r="J91" s="44">
        <v>7.7837000000000003E-2</v>
      </c>
      <c r="K91" s="45">
        <v>51126.6</v>
      </c>
      <c r="L91" s="45">
        <v>3979.5</v>
      </c>
      <c r="M91" s="46">
        <v>6.81</v>
      </c>
    </row>
    <row r="92" spans="1:13" x14ac:dyDescent="0.35">
      <c r="A92" s="6">
        <v>85</v>
      </c>
      <c r="B92" s="44">
        <v>0.130048</v>
      </c>
      <c r="C92" s="44">
        <v>0.12210799999999999</v>
      </c>
      <c r="D92" s="45">
        <v>29941.3</v>
      </c>
      <c r="E92" s="45">
        <v>3656.1</v>
      </c>
      <c r="F92" s="46">
        <v>5.29</v>
      </c>
      <c r="G92" s="6" t="s">
        <v>9</v>
      </c>
      <c r="H92" s="6">
        <v>85</v>
      </c>
      <c r="I92" s="44">
        <v>9.4946000000000003E-2</v>
      </c>
      <c r="J92" s="44">
        <v>9.0643000000000001E-2</v>
      </c>
      <c r="K92" s="45">
        <v>47147</v>
      </c>
      <c r="L92" s="45">
        <v>4273.5</v>
      </c>
      <c r="M92" s="46">
        <v>6.34</v>
      </c>
    </row>
    <row r="93" spans="1:13" x14ac:dyDescent="0.35">
      <c r="A93" s="6">
        <v>86</v>
      </c>
      <c r="B93" s="44">
        <v>0.13811399999999999</v>
      </c>
      <c r="C93" s="44">
        <v>0.129193</v>
      </c>
      <c r="D93" s="45">
        <v>26285.200000000001</v>
      </c>
      <c r="E93" s="45">
        <v>3395.9</v>
      </c>
      <c r="F93" s="46">
        <v>4.96</v>
      </c>
      <c r="G93" s="6" t="s">
        <v>9</v>
      </c>
      <c r="H93" s="6">
        <v>86</v>
      </c>
      <c r="I93" s="44">
        <v>9.5207E-2</v>
      </c>
      <c r="J93" s="44">
        <v>9.0881000000000003E-2</v>
      </c>
      <c r="K93" s="45">
        <v>42873.5</v>
      </c>
      <c r="L93" s="45">
        <v>3896.4</v>
      </c>
      <c r="M93" s="46">
        <v>5.92</v>
      </c>
    </row>
    <row r="94" spans="1:13" x14ac:dyDescent="0.35">
      <c r="A94" s="6">
        <v>87</v>
      </c>
      <c r="B94" s="44">
        <v>0.13589399999999999</v>
      </c>
      <c r="C94" s="44">
        <v>0.127248</v>
      </c>
      <c r="D94" s="45">
        <v>22889.4</v>
      </c>
      <c r="E94" s="45">
        <v>2912.6</v>
      </c>
      <c r="F94" s="46">
        <v>4.62</v>
      </c>
      <c r="G94" s="6" t="s">
        <v>9</v>
      </c>
      <c r="H94" s="6">
        <v>87</v>
      </c>
      <c r="I94" s="44">
        <v>0.108039</v>
      </c>
      <c r="J94" s="44">
        <v>0.102502</v>
      </c>
      <c r="K94" s="45">
        <v>38977.1</v>
      </c>
      <c r="L94" s="45">
        <v>3995.2</v>
      </c>
      <c r="M94" s="46">
        <v>5.46</v>
      </c>
    </row>
    <row r="95" spans="1:13" x14ac:dyDescent="0.35">
      <c r="A95" s="6">
        <v>88</v>
      </c>
      <c r="B95" s="44">
        <v>0.16115699999999999</v>
      </c>
      <c r="C95" s="44">
        <v>0.14913999999999999</v>
      </c>
      <c r="D95" s="45">
        <v>19976.8</v>
      </c>
      <c r="E95" s="45">
        <v>2979.3</v>
      </c>
      <c r="F95" s="46">
        <v>4.22</v>
      </c>
      <c r="G95" s="6" t="s">
        <v>9</v>
      </c>
      <c r="H95" s="6">
        <v>88</v>
      </c>
      <c r="I95" s="44">
        <v>0.14116000000000001</v>
      </c>
      <c r="J95" s="44">
        <v>0.131853</v>
      </c>
      <c r="K95" s="45">
        <v>34981.9</v>
      </c>
      <c r="L95" s="45">
        <v>4612.5</v>
      </c>
      <c r="M95" s="46">
        <v>5.03</v>
      </c>
    </row>
    <row r="96" spans="1:13" x14ac:dyDescent="0.35">
      <c r="A96" s="6">
        <v>89</v>
      </c>
      <c r="B96" s="44">
        <v>0.202963</v>
      </c>
      <c r="C96" s="44">
        <v>0.18426400000000001</v>
      </c>
      <c r="D96" s="45">
        <v>16997.400000000001</v>
      </c>
      <c r="E96" s="45">
        <v>3132</v>
      </c>
      <c r="F96" s="46">
        <v>3.87</v>
      </c>
      <c r="G96" s="6" t="s">
        <v>9</v>
      </c>
      <c r="H96" s="6">
        <v>89</v>
      </c>
      <c r="I96" s="44">
        <v>0.14949999999999999</v>
      </c>
      <c r="J96" s="44">
        <v>0.139102</v>
      </c>
      <c r="K96" s="45">
        <v>30369.4</v>
      </c>
      <c r="L96" s="45">
        <v>4224.3999999999996</v>
      </c>
      <c r="M96" s="46">
        <v>4.72</v>
      </c>
    </row>
    <row r="97" spans="1:13" x14ac:dyDescent="0.35">
      <c r="A97" s="6">
        <v>90</v>
      </c>
      <c r="B97" s="44">
        <v>0.206564</v>
      </c>
      <c r="C97" s="44">
        <v>0.187227</v>
      </c>
      <c r="D97" s="45">
        <v>13865.4</v>
      </c>
      <c r="E97" s="45">
        <v>2596</v>
      </c>
      <c r="F97" s="46">
        <v>3.63</v>
      </c>
      <c r="G97" s="6" t="s">
        <v>9</v>
      </c>
      <c r="H97" s="6">
        <v>90</v>
      </c>
      <c r="I97" s="44">
        <v>0.151114</v>
      </c>
      <c r="J97" s="44">
        <v>0.14049900000000001</v>
      </c>
      <c r="K97" s="45">
        <v>26145</v>
      </c>
      <c r="L97" s="45">
        <v>3673.3</v>
      </c>
      <c r="M97" s="46">
        <v>4.4000000000000004</v>
      </c>
    </row>
    <row r="98" spans="1:13" x14ac:dyDescent="0.35">
      <c r="A98" s="6">
        <v>91</v>
      </c>
      <c r="B98" s="44">
        <v>0.22323499999999999</v>
      </c>
      <c r="C98" s="44">
        <v>0.20082</v>
      </c>
      <c r="D98" s="45">
        <v>11269.4</v>
      </c>
      <c r="E98" s="45">
        <v>2263.1</v>
      </c>
      <c r="F98" s="46">
        <v>3.35</v>
      </c>
      <c r="G98" s="6" t="s">
        <v>9</v>
      </c>
      <c r="H98" s="6">
        <v>91</v>
      </c>
      <c r="I98" s="44">
        <v>0.193164</v>
      </c>
      <c r="J98" s="44">
        <v>0.176151</v>
      </c>
      <c r="K98" s="45">
        <v>22471.599999999999</v>
      </c>
      <c r="L98" s="45">
        <v>3958.4</v>
      </c>
      <c r="M98" s="46">
        <v>4.04</v>
      </c>
    </row>
    <row r="99" spans="1:13" x14ac:dyDescent="0.35">
      <c r="A99" s="6">
        <v>92</v>
      </c>
      <c r="B99" s="44">
        <v>0.27433600000000002</v>
      </c>
      <c r="C99" s="44">
        <v>0.24124499999999999</v>
      </c>
      <c r="D99" s="45">
        <v>9006.2999999999993</v>
      </c>
      <c r="E99" s="45">
        <v>2172.6999999999998</v>
      </c>
      <c r="F99" s="46">
        <v>3.07</v>
      </c>
      <c r="G99" s="6" t="s">
        <v>9</v>
      </c>
      <c r="H99" s="6">
        <v>92</v>
      </c>
      <c r="I99" s="44">
        <v>0.19398899999999999</v>
      </c>
      <c r="J99" s="44">
        <v>0.17683699999999999</v>
      </c>
      <c r="K99" s="45">
        <v>18513.2</v>
      </c>
      <c r="L99" s="45">
        <v>3273.8</v>
      </c>
      <c r="M99" s="46">
        <v>3.79</v>
      </c>
    </row>
    <row r="100" spans="1:13" x14ac:dyDescent="0.35">
      <c r="A100" s="6">
        <v>93</v>
      </c>
      <c r="B100" s="44">
        <v>0.28048800000000002</v>
      </c>
      <c r="C100" s="44">
        <v>0.24598900000000001</v>
      </c>
      <c r="D100" s="45">
        <v>6833.6</v>
      </c>
      <c r="E100" s="45">
        <v>1681</v>
      </c>
      <c r="F100" s="46">
        <v>2.89</v>
      </c>
      <c r="G100" s="6" t="s">
        <v>9</v>
      </c>
      <c r="H100" s="6">
        <v>93</v>
      </c>
      <c r="I100" s="44">
        <v>0.24484800000000001</v>
      </c>
      <c r="J100" s="44">
        <v>0.218143</v>
      </c>
      <c r="K100" s="45">
        <v>15239.4</v>
      </c>
      <c r="L100" s="45">
        <v>3324.4</v>
      </c>
      <c r="M100" s="46">
        <v>3.5</v>
      </c>
    </row>
    <row r="101" spans="1:13" x14ac:dyDescent="0.35">
      <c r="A101" s="6">
        <v>94</v>
      </c>
      <c r="B101" s="44">
        <v>0.28645799999999999</v>
      </c>
      <c r="C101" s="44">
        <v>0.25056899999999999</v>
      </c>
      <c r="D101" s="45">
        <v>5152.6000000000004</v>
      </c>
      <c r="E101" s="45">
        <v>1291.0999999999999</v>
      </c>
      <c r="F101" s="46">
        <v>2.67</v>
      </c>
      <c r="G101" s="6" t="s">
        <v>9</v>
      </c>
      <c r="H101" s="6">
        <v>94</v>
      </c>
      <c r="I101" s="44">
        <v>0.22866300000000001</v>
      </c>
      <c r="J101" s="44">
        <v>0.205202</v>
      </c>
      <c r="K101" s="45">
        <v>11915</v>
      </c>
      <c r="L101" s="45">
        <v>2445</v>
      </c>
      <c r="M101" s="46">
        <v>3.34</v>
      </c>
    </row>
    <row r="102" spans="1:13" x14ac:dyDescent="0.35">
      <c r="A102" s="6">
        <v>95</v>
      </c>
      <c r="B102" s="44">
        <v>0.39393899999999998</v>
      </c>
      <c r="C102" s="44">
        <v>0.32911400000000002</v>
      </c>
      <c r="D102" s="45">
        <v>3861.5</v>
      </c>
      <c r="E102" s="45">
        <v>1270.9000000000001</v>
      </c>
      <c r="F102" s="46">
        <v>2.39</v>
      </c>
      <c r="G102" s="6" t="s">
        <v>9</v>
      </c>
      <c r="H102" s="6">
        <v>95</v>
      </c>
      <c r="I102" s="44">
        <v>0.248945</v>
      </c>
      <c r="J102" s="44">
        <v>0.221388</v>
      </c>
      <c r="K102" s="45">
        <v>9470.1</v>
      </c>
      <c r="L102" s="45">
        <v>2096.6</v>
      </c>
      <c r="M102" s="46">
        <v>3.07</v>
      </c>
    </row>
    <row r="103" spans="1:13" x14ac:dyDescent="0.35">
      <c r="A103" s="6">
        <v>96</v>
      </c>
      <c r="B103" s="44">
        <v>0.37179499999999999</v>
      </c>
      <c r="C103" s="44">
        <v>0.31351400000000001</v>
      </c>
      <c r="D103" s="45">
        <v>2590.6</v>
      </c>
      <c r="E103" s="45">
        <v>812.2</v>
      </c>
      <c r="F103" s="46">
        <v>2.3199999999999998</v>
      </c>
      <c r="G103" s="6" t="s">
        <v>9</v>
      </c>
      <c r="H103" s="6">
        <v>96</v>
      </c>
      <c r="I103" s="44">
        <v>0.30232599999999998</v>
      </c>
      <c r="J103" s="44">
        <v>0.26262600000000003</v>
      </c>
      <c r="K103" s="45">
        <v>7373.5</v>
      </c>
      <c r="L103" s="45">
        <v>1936.5</v>
      </c>
      <c r="M103" s="46">
        <v>2.8</v>
      </c>
    </row>
    <row r="104" spans="1:13" x14ac:dyDescent="0.35">
      <c r="A104" s="6">
        <v>97</v>
      </c>
      <c r="B104" s="44">
        <v>0.34</v>
      </c>
      <c r="C104" s="44">
        <v>0.29059800000000002</v>
      </c>
      <c r="D104" s="45">
        <v>1778.4</v>
      </c>
      <c r="E104" s="45">
        <v>516.79999999999995</v>
      </c>
      <c r="F104" s="46">
        <v>2.16</v>
      </c>
      <c r="G104" s="6" t="s">
        <v>9</v>
      </c>
      <c r="H104" s="6">
        <v>97</v>
      </c>
      <c r="I104" s="44">
        <v>0.37021300000000001</v>
      </c>
      <c r="J104" s="44">
        <v>0.312388</v>
      </c>
      <c r="K104" s="45">
        <v>5437</v>
      </c>
      <c r="L104" s="45">
        <v>1698.5</v>
      </c>
      <c r="M104" s="46">
        <v>2.62</v>
      </c>
    </row>
    <row r="105" spans="1:13" x14ac:dyDescent="0.35">
      <c r="A105" s="6">
        <v>98</v>
      </c>
      <c r="B105" s="44">
        <v>0.64</v>
      </c>
      <c r="C105" s="44">
        <v>0.484848</v>
      </c>
      <c r="D105" s="45">
        <v>1261.5999999999999</v>
      </c>
      <c r="E105" s="45">
        <v>611.70000000000005</v>
      </c>
      <c r="F105" s="46">
        <v>1.83</v>
      </c>
      <c r="G105" s="6" t="s">
        <v>9</v>
      </c>
      <c r="H105" s="6">
        <v>98</v>
      </c>
      <c r="I105" s="44">
        <v>0.41071400000000002</v>
      </c>
      <c r="J105" s="44">
        <v>0.34074100000000002</v>
      </c>
      <c r="K105" s="45">
        <v>3738.6</v>
      </c>
      <c r="L105" s="45">
        <v>1273.9000000000001</v>
      </c>
      <c r="M105" s="46">
        <v>2.59</v>
      </c>
    </row>
    <row r="106" spans="1:13" x14ac:dyDescent="0.35">
      <c r="A106" s="6">
        <v>99</v>
      </c>
      <c r="B106" s="44">
        <v>0.33333299999999999</v>
      </c>
      <c r="C106" s="44">
        <v>0.28571400000000002</v>
      </c>
      <c r="D106" s="45">
        <v>649.9</v>
      </c>
      <c r="E106" s="45">
        <v>185.7</v>
      </c>
      <c r="F106" s="46">
        <v>2.09</v>
      </c>
      <c r="G106" s="6" t="s">
        <v>9</v>
      </c>
      <c r="H106" s="6">
        <v>99</v>
      </c>
      <c r="I106" s="44">
        <v>0.36190499999999998</v>
      </c>
      <c r="J106" s="44">
        <v>0.306452</v>
      </c>
      <c r="K106" s="45">
        <v>2464.6999999999998</v>
      </c>
      <c r="L106" s="45">
        <v>755.3</v>
      </c>
      <c r="M106" s="46">
        <v>2.67</v>
      </c>
    </row>
    <row r="107" spans="1:13" x14ac:dyDescent="0.35">
      <c r="A107" s="6">
        <v>100</v>
      </c>
      <c r="B107" s="6">
        <v>0.33333299999999999</v>
      </c>
      <c r="C107" s="6">
        <v>0.28571400000000002</v>
      </c>
      <c r="D107" s="6">
        <v>464.2</v>
      </c>
      <c r="E107" s="6">
        <v>132.6</v>
      </c>
      <c r="F107" s="6">
        <v>1.72</v>
      </c>
      <c r="G107" s="6" t="s">
        <v>9</v>
      </c>
      <c r="H107" s="6">
        <v>100</v>
      </c>
      <c r="I107" s="6">
        <v>0.33928599999999998</v>
      </c>
      <c r="J107" s="6">
        <v>0.290076</v>
      </c>
      <c r="K107" s="6">
        <v>1709.4</v>
      </c>
      <c r="L107" s="6">
        <v>495.8</v>
      </c>
      <c r="M107" s="6">
        <v>2.63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2AA9-3698-4DAC-AC65-8651D9577130}">
  <dimension ref="A1:F10"/>
  <sheetViews>
    <sheetView showGridLines="0" workbookViewId="0"/>
  </sheetViews>
  <sheetFormatPr defaultRowHeight="12.5" x14ac:dyDescent="0.25"/>
  <cols>
    <col min="1" max="1" width="14.54296875" bestFit="1" customWidth="1"/>
    <col min="2" max="2" width="95.1796875" customWidth="1"/>
  </cols>
  <sheetData>
    <row r="1" spans="1:6" s="6" customFormat="1" ht="31" customHeight="1" x14ac:dyDescent="0.35">
      <c r="A1" s="26" t="s">
        <v>18</v>
      </c>
    </row>
    <row r="2" spans="1:6" s="6" customFormat="1" ht="31" customHeight="1" x14ac:dyDescent="0.35">
      <c r="A2" s="27" t="s">
        <v>39</v>
      </c>
      <c r="B2" s="28"/>
      <c r="C2" s="28"/>
      <c r="D2" s="28"/>
      <c r="E2" s="28"/>
      <c r="F2" s="28"/>
    </row>
    <row r="3" spans="1:6" s="6" customFormat="1" ht="15.5" x14ac:dyDescent="0.35">
      <c r="A3" s="7" t="s">
        <v>40</v>
      </c>
      <c r="B3" s="7" t="s">
        <v>41</v>
      </c>
    </row>
    <row r="4" spans="1:6" s="6" customFormat="1" ht="31" customHeight="1" x14ac:dyDescent="0.35">
      <c r="A4" s="29">
        <v>1</v>
      </c>
      <c r="B4" s="30" t="s">
        <v>42</v>
      </c>
    </row>
    <row r="5" spans="1:6" s="6" customFormat="1" ht="170.5" x14ac:dyDescent="0.35">
      <c r="A5" s="29">
        <v>2</v>
      </c>
      <c r="B5" s="31" t="s">
        <v>108</v>
      </c>
    </row>
    <row r="6" spans="1:6" s="6" customFormat="1" ht="77.5" x14ac:dyDescent="0.35">
      <c r="A6" s="29">
        <v>3</v>
      </c>
      <c r="B6" s="32" t="s">
        <v>43</v>
      </c>
    </row>
    <row r="7" spans="1:6" ht="46.5" x14ac:dyDescent="0.25">
      <c r="A7" s="29">
        <v>4</v>
      </c>
      <c r="B7" s="54" t="s">
        <v>105</v>
      </c>
    </row>
    <row r="8" spans="1:6" ht="46.5" x14ac:dyDescent="0.35">
      <c r="A8" s="29">
        <v>5</v>
      </c>
      <c r="B8" s="33" t="s">
        <v>54</v>
      </c>
    </row>
    <row r="9" spans="1:6" s="6" customFormat="1" ht="108.5" x14ac:dyDescent="0.35">
      <c r="A9" s="29">
        <v>6</v>
      </c>
      <c r="B9" s="55" t="s">
        <v>106</v>
      </c>
    </row>
    <row r="10" spans="1:6" ht="31" x14ac:dyDescent="0.25">
      <c r="B10" s="56" t="s">
        <v>107</v>
      </c>
    </row>
  </sheetData>
  <hyperlinks>
    <hyperlink ref="B10" r:id="rId1" xr:uid="{A813799F-23B8-4F21-BCD1-7AEF25405370}"/>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5.8149999999999999E-3</v>
      </c>
      <c r="C7" s="44">
        <v>5.7980000000000002E-3</v>
      </c>
      <c r="D7" s="45">
        <v>100000</v>
      </c>
      <c r="E7" s="45">
        <v>579.79999999999995</v>
      </c>
      <c r="F7" s="46">
        <v>76.19</v>
      </c>
      <c r="G7" s="6" t="s">
        <v>9</v>
      </c>
      <c r="H7" s="6">
        <v>0</v>
      </c>
      <c r="I7" s="44">
        <v>4.5319999999999996E-3</v>
      </c>
      <c r="J7" s="44">
        <v>4.5209999999999998E-3</v>
      </c>
      <c r="K7" s="45">
        <v>100000</v>
      </c>
      <c r="L7" s="45">
        <v>452.1</v>
      </c>
      <c r="M7" s="46">
        <v>81.06</v>
      </c>
    </row>
    <row r="8" spans="1:13" x14ac:dyDescent="0.35">
      <c r="A8" s="6">
        <v>1</v>
      </c>
      <c r="B8" s="44">
        <v>1.7200000000000001E-4</v>
      </c>
      <c r="C8" s="44">
        <v>1.7200000000000001E-4</v>
      </c>
      <c r="D8" s="45">
        <v>99420.2</v>
      </c>
      <c r="E8" s="45">
        <v>17.100000000000001</v>
      </c>
      <c r="F8" s="46">
        <v>75.64</v>
      </c>
      <c r="G8" s="6" t="s">
        <v>9</v>
      </c>
      <c r="H8" s="6">
        <v>1</v>
      </c>
      <c r="I8" s="44">
        <v>3.6299999999999999E-4</v>
      </c>
      <c r="J8" s="44">
        <v>3.6200000000000002E-4</v>
      </c>
      <c r="K8" s="45">
        <v>99547.9</v>
      </c>
      <c r="L8" s="45">
        <v>36.1</v>
      </c>
      <c r="M8" s="46">
        <v>80.430000000000007</v>
      </c>
    </row>
    <row r="9" spans="1:13" x14ac:dyDescent="0.35">
      <c r="A9" s="6">
        <v>2</v>
      </c>
      <c r="B9" s="44">
        <v>6.9700000000000003E-4</v>
      </c>
      <c r="C9" s="44">
        <v>6.9700000000000003E-4</v>
      </c>
      <c r="D9" s="45">
        <v>99403.1</v>
      </c>
      <c r="E9" s="45">
        <v>69.3</v>
      </c>
      <c r="F9" s="46">
        <v>74.650000000000006</v>
      </c>
      <c r="G9" s="6" t="s">
        <v>9</v>
      </c>
      <c r="H9" s="6">
        <v>2</v>
      </c>
      <c r="I9" s="44">
        <v>9.2999999999999997E-5</v>
      </c>
      <c r="J9" s="44">
        <v>9.2999999999999997E-5</v>
      </c>
      <c r="K9" s="45">
        <v>99511.8</v>
      </c>
      <c r="L9" s="45">
        <v>9.1999999999999993</v>
      </c>
      <c r="M9" s="46">
        <v>79.459999999999994</v>
      </c>
    </row>
    <row r="10" spans="1:13" x14ac:dyDescent="0.35">
      <c r="A10" s="6">
        <v>3</v>
      </c>
      <c r="B10" s="44">
        <v>2.7099999999999997E-4</v>
      </c>
      <c r="C10" s="44">
        <v>2.7099999999999997E-4</v>
      </c>
      <c r="D10" s="45">
        <v>99333.8</v>
      </c>
      <c r="E10" s="45">
        <v>26.9</v>
      </c>
      <c r="F10" s="46">
        <v>73.7</v>
      </c>
      <c r="G10" s="6" t="s">
        <v>9</v>
      </c>
      <c r="H10" s="6">
        <v>3</v>
      </c>
      <c r="I10" s="44">
        <v>3.8099999999999999E-4</v>
      </c>
      <c r="J10" s="44">
        <v>3.8099999999999999E-4</v>
      </c>
      <c r="K10" s="45">
        <v>99502.5</v>
      </c>
      <c r="L10" s="45">
        <v>37.9</v>
      </c>
      <c r="M10" s="46">
        <v>78.459999999999994</v>
      </c>
    </row>
    <row r="11" spans="1:13" x14ac:dyDescent="0.35">
      <c r="A11" s="6">
        <v>4</v>
      </c>
      <c r="B11" s="44">
        <v>1.8100000000000001E-4</v>
      </c>
      <c r="C11" s="44">
        <v>1.8100000000000001E-4</v>
      </c>
      <c r="D11" s="45">
        <v>99306.9</v>
      </c>
      <c r="E11" s="45">
        <v>18</v>
      </c>
      <c r="F11" s="46">
        <v>72.72</v>
      </c>
      <c r="G11" s="6" t="s">
        <v>9</v>
      </c>
      <c r="H11" s="6">
        <v>4</v>
      </c>
      <c r="I11" s="44">
        <v>9.3999999999999994E-5</v>
      </c>
      <c r="J11" s="44">
        <v>9.3999999999999994E-5</v>
      </c>
      <c r="K11" s="45">
        <v>99464.6</v>
      </c>
      <c r="L11" s="45">
        <v>9.4</v>
      </c>
      <c r="M11" s="46">
        <v>77.489999999999995</v>
      </c>
    </row>
    <row r="12" spans="1:13" x14ac:dyDescent="0.35">
      <c r="A12" s="6">
        <v>5</v>
      </c>
      <c r="B12" s="44">
        <v>1.7799999999999999E-4</v>
      </c>
      <c r="C12" s="44">
        <v>1.7799999999999999E-4</v>
      </c>
      <c r="D12" s="45">
        <v>99288.9</v>
      </c>
      <c r="E12" s="45">
        <v>17.600000000000001</v>
      </c>
      <c r="F12" s="46">
        <v>71.73</v>
      </c>
      <c r="G12" s="6" t="s">
        <v>9</v>
      </c>
      <c r="H12" s="6">
        <v>5</v>
      </c>
      <c r="I12" s="44">
        <v>0</v>
      </c>
      <c r="J12" s="44">
        <v>0</v>
      </c>
      <c r="K12" s="45">
        <v>99455.2</v>
      </c>
      <c r="L12" s="45">
        <v>0</v>
      </c>
      <c r="M12" s="46">
        <v>76.5</v>
      </c>
    </row>
    <row r="13" spans="1:13" x14ac:dyDescent="0.35">
      <c r="A13" s="6">
        <v>6</v>
      </c>
      <c r="B13" s="44">
        <v>0</v>
      </c>
      <c r="C13" s="44">
        <v>0</v>
      </c>
      <c r="D13" s="45">
        <v>99271.2</v>
      </c>
      <c r="E13" s="45">
        <v>0</v>
      </c>
      <c r="F13" s="46">
        <v>70.75</v>
      </c>
      <c r="G13" s="6" t="s">
        <v>9</v>
      </c>
      <c r="H13" s="6">
        <v>6</v>
      </c>
      <c r="I13" s="44">
        <v>0</v>
      </c>
      <c r="J13" s="44">
        <v>0</v>
      </c>
      <c r="K13" s="45">
        <v>99455.2</v>
      </c>
      <c r="L13" s="45">
        <v>0</v>
      </c>
      <c r="M13" s="46">
        <v>75.5</v>
      </c>
    </row>
    <row r="14" spans="1:13" x14ac:dyDescent="0.35">
      <c r="A14" s="6">
        <v>7</v>
      </c>
      <c r="B14" s="44">
        <v>8.2000000000000001E-5</v>
      </c>
      <c r="C14" s="44">
        <v>8.2000000000000001E-5</v>
      </c>
      <c r="D14" s="45">
        <v>99271.2</v>
      </c>
      <c r="E14" s="45">
        <v>8.1999999999999993</v>
      </c>
      <c r="F14" s="46">
        <v>69.75</v>
      </c>
      <c r="G14" s="6" t="s">
        <v>9</v>
      </c>
      <c r="H14" s="6">
        <v>7</v>
      </c>
      <c r="I14" s="44">
        <v>1.73E-4</v>
      </c>
      <c r="J14" s="44">
        <v>1.73E-4</v>
      </c>
      <c r="K14" s="45">
        <v>99455.2</v>
      </c>
      <c r="L14" s="45">
        <v>17.2</v>
      </c>
      <c r="M14" s="46">
        <v>74.5</v>
      </c>
    </row>
    <row r="15" spans="1:13" x14ac:dyDescent="0.35">
      <c r="A15" s="6">
        <v>8</v>
      </c>
      <c r="B15" s="44">
        <v>8.2000000000000001E-5</v>
      </c>
      <c r="C15" s="44">
        <v>8.2000000000000001E-5</v>
      </c>
      <c r="D15" s="45">
        <v>99263.1</v>
      </c>
      <c r="E15" s="45">
        <v>8.1</v>
      </c>
      <c r="F15" s="46">
        <v>68.75</v>
      </c>
      <c r="G15" s="6" t="s">
        <v>9</v>
      </c>
      <c r="H15" s="6">
        <v>8</v>
      </c>
      <c r="I15" s="44">
        <v>1.7200000000000001E-4</v>
      </c>
      <c r="J15" s="44">
        <v>1.7200000000000001E-4</v>
      </c>
      <c r="K15" s="45">
        <v>99438.1</v>
      </c>
      <c r="L15" s="45">
        <v>17.100000000000001</v>
      </c>
      <c r="M15" s="46">
        <v>73.510000000000005</v>
      </c>
    </row>
    <row r="16" spans="1:13" x14ac:dyDescent="0.35">
      <c r="A16" s="6">
        <v>9</v>
      </c>
      <c r="B16" s="44">
        <v>3.21E-4</v>
      </c>
      <c r="C16" s="44">
        <v>3.2000000000000003E-4</v>
      </c>
      <c r="D16" s="45">
        <v>99255</v>
      </c>
      <c r="E16" s="45">
        <v>31.8</v>
      </c>
      <c r="F16" s="46">
        <v>67.760000000000005</v>
      </c>
      <c r="G16" s="6" t="s">
        <v>9</v>
      </c>
      <c r="H16" s="6">
        <v>9</v>
      </c>
      <c r="I16" s="44">
        <v>8.3999999999999995E-5</v>
      </c>
      <c r="J16" s="44">
        <v>8.3999999999999995E-5</v>
      </c>
      <c r="K16" s="45">
        <v>99420.9</v>
      </c>
      <c r="L16" s="45">
        <v>8.3000000000000007</v>
      </c>
      <c r="M16" s="46">
        <v>72.52</v>
      </c>
    </row>
    <row r="17" spans="1:13" x14ac:dyDescent="0.35">
      <c r="A17" s="6">
        <v>10</v>
      </c>
      <c r="B17" s="44">
        <v>8.0000000000000007E-5</v>
      </c>
      <c r="C17" s="44">
        <v>8.0000000000000007E-5</v>
      </c>
      <c r="D17" s="45">
        <v>99223.2</v>
      </c>
      <c r="E17" s="45">
        <v>8</v>
      </c>
      <c r="F17" s="46">
        <v>66.78</v>
      </c>
      <c r="G17" s="6" t="s">
        <v>9</v>
      </c>
      <c r="H17" s="6">
        <v>10</v>
      </c>
      <c r="I17" s="44">
        <v>1.7200000000000001E-4</v>
      </c>
      <c r="J17" s="44">
        <v>1.7200000000000001E-4</v>
      </c>
      <c r="K17" s="45">
        <v>99412.6</v>
      </c>
      <c r="L17" s="45">
        <v>17.100000000000001</v>
      </c>
      <c r="M17" s="46">
        <v>71.53</v>
      </c>
    </row>
    <row r="18" spans="1:13" x14ac:dyDescent="0.35">
      <c r="A18" s="6">
        <v>11</v>
      </c>
      <c r="B18" s="44">
        <v>3.1799999999999998E-4</v>
      </c>
      <c r="C18" s="44">
        <v>3.1799999999999998E-4</v>
      </c>
      <c r="D18" s="45">
        <v>99215.2</v>
      </c>
      <c r="E18" s="45">
        <v>31.5</v>
      </c>
      <c r="F18" s="46">
        <v>65.78</v>
      </c>
      <c r="G18" s="6" t="s">
        <v>9</v>
      </c>
      <c r="H18" s="6">
        <v>11</v>
      </c>
      <c r="I18" s="44">
        <v>8.3999999999999995E-5</v>
      </c>
      <c r="J18" s="44">
        <v>8.3999999999999995E-5</v>
      </c>
      <c r="K18" s="45">
        <v>99395.5</v>
      </c>
      <c r="L18" s="45">
        <v>8.4</v>
      </c>
      <c r="M18" s="46">
        <v>70.540000000000006</v>
      </c>
    </row>
    <row r="19" spans="1:13" x14ac:dyDescent="0.35">
      <c r="A19" s="6">
        <v>12</v>
      </c>
      <c r="B19" s="44">
        <v>0</v>
      </c>
      <c r="C19" s="44">
        <v>0</v>
      </c>
      <c r="D19" s="45">
        <v>99183.7</v>
      </c>
      <c r="E19" s="45">
        <v>0</v>
      </c>
      <c r="F19" s="46">
        <v>64.8</v>
      </c>
      <c r="G19" s="6" t="s">
        <v>9</v>
      </c>
      <c r="H19" s="6">
        <v>12</v>
      </c>
      <c r="I19" s="44">
        <v>2.4499999999999999E-4</v>
      </c>
      <c r="J19" s="44">
        <v>2.4499999999999999E-4</v>
      </c>
      <c r="K19" s="45">
        <v>99387.1</v>
      </c>
      <c r="L19" s="45">
        <v>24.4</v>
      </c>
      <c r="M19" s="46">
        <v>69.55</v>
      </c>
    </row>
    <row r="20" spans="1:13" x14ac:dyDescent="0.35">
      <c r="A20" s="6">
        <v>13</v>
      </c>
      <c r="B20" s="44">
        <v>4.75E-4</v>
      </c>
      <c r="C20" s="44">
        <v>4.75E-4</v>
      </c>
      <c r="D20" s="45">
        <v>99183.7</v>
      </c>
      <c r="E20" s="45">
        <v>47.1</v>
      </c>
      <c r="F20" s="46">
        <v>63.8</v>
      </c>
      <c r="G20" s="6" t="s">
        <v>9</v>
      </c>
      <c r="H20" s="6">
        <v>13</v>
      </c>
      <c r="I20" s="44">
        <v>3.2600000000000001E-4</v>
      </c>
      <c r="J20" s="44">
        <v>3.2600000000000001E-4</v>
      </c>
      <c r="K20" s="45">
        <v>99362.7</v>
      </c>
      <c r="L20" s="45">
        <v>32.4</v>
      </c>
      <c r="M20" s="46">
        <v>68.569999999999993</v>
      </c>
    </row>
    <row r="21" spans="1:13" x14ac:dyDescent="0.35">
      <c r="A21" s="6">
        <v>14</v>
      </c>
      <c r="B21" s="44">
        <v>4.6000000000000001E-4</v>
      </c>
      <c r="C21" s="44">
        <v>4.5899999999999999E-4</v>
      </c>
      <c r="D21" s="45">
        <v>99136.6</v>
      </c>
      <c r="E21" s="45">
        <v>45.5</v>
      </c>
      <c r="F21" s="46">
        <v>62.84</v>
      </c>
      <c r="G21" s="6" t="s">
        <v>9</v>
      </c>
      <c r="H21" s="6">
        <v>14</v>
      </c>
      <c r="I21" s="44">
        <v>4.0299999999999998E-4</v>
      </c>
      <c r="J21" s="44">
        <v>4.0299999999999998E-4</v>
      </c>
      <c r="K21" s="45">
        <v>99330.3</v>
      </c>
      <c r="L21" s="45">
        <v>40</v>
      </c>
      <c r="M21" s="46">
        <v>67.59</v>
      </c>
    </row>
    <row r="22" spans="1:13" x14ac:dyDescent="0.35">
      <c r="A22" s="6">
        <v>15</v>
      </c>
      <c r="B22" s="44">
        <v>5.2599999999999999E-4</v>
      </c>
      <c r="C22" s="44">
        <v>5.2599999999999999E-4</v>
      </c>
      <c r="D22" s="45">
        <v>99091.1</v>
      </c>
      <c r="E22" s="45">
        <v>52.1</v>
      </c>
      <c r="F22" s="46">
        <v>61.86</v>
      </c>
      <c r="G22" s="6" t="s">
        <v>9</v>
      </c>
      <c r="H22" s="6">
        <v>15</v>
      </c>
      <c r="I22" s="44">
        <v>2.3699999999999999E-4</v>
      </c>
      <c r="J22" s="44">
        <v>2.3699999999999999E-4</v>
      </c>
      <c r="K22" s="45">
        <v>99290.3</v>
      </c>
      <c r="L22" s="45">
        <v>23.5</v>
      </c>
      <c r="M22" s="46">
        <v>66.62</v>
      </c>
    </row>
    <row r="23" spans="1:13" x14ac:dyDescent="0.35">
      <c r="A23" s="6">
        <v>16</v>
      </c>
      <c r="B23" s="44">
        <v>3.77E-4</v>
      </c>
      <c r="C23" s="44">
        <v>3.77E-4</v>
      </c>
      <c r="D23" s="45">
        <v>99039</v>
      </c>
      <c r="E23" s="45">
        <v>37.299999999999997</v>
      </c>
      <c r="F23" s="46">
        <v>60.9</v>
      </c>
      <c r="G23" s="6" t="s">
        <v>9</v>
      </c>
      <c r="H23" s="6">
        <v>16</v>
      </c>
      <c r="I23" s="44">
        <v>3.1300000000000002E-4</v>
      </c>
      <c r="J23" s="44">
        <v>3.1300000000000002E-4</v>
      </c>
      <c r="K23" s="45">
        <v>99266.8</v>
      </c>
      <c r="L23" s="45">
        <v>31.1</v>
      </c>
      <c r="M23" s="46">
        <v>65.63</v>
      </c>
    </row>
    <row r="24" spans="1:13" x14ac:dyDescent="0.35">
      <c r="A24" s="6">
        <v>17</v>
      </c>
      <c r="B24" s="44">
        <v>8.1499999999999997E-4</v>
      </c>
      <c r="C24" s="44">
        <v>8.1499999999999997E-4</v>
      </c>
      <c r="D24" s="45">
        <v>99001.7</v>
      </c>
      <c r="E24" s="45">
        <v>80.7</v>
      </c>
      <c r="F24" s="46">
        <v>59.92</v>
      </c>
      <c r="G24" s="6" t="s">
        <v>9</v>
      </c>
      <c r="H24" s="6">
        <v>17</v>
      </c>
      <c r="I24" s="44">
        <v>3.1300000000000002E-4</v>
      </c>
      <c r="J24" s="44">
        <v>3.1300000000000002E-4</v>
      </c>
      <c r="K24" s="45">
        <v>99235.7</v>
      </c>
      <c r="L24" s="45">
        <v>31.1</v>
      </c>
      <c r="M24" s="46">
        <v>64.650000000000006</v>
      </c>
    </row>
    <row r="25" spans="1:13" x14ac:dyDescent="0.35">
      <c r="A25" s="6">
        <v>18</v>
      </c>
      <c r="B25" s="44">
        <v>7.2800000000000002E-4</v>
      </c>
      <c r="C25" s="44">
        <v>7.27E-4</v>
      </c>
      <c r="D25" s="45">
        <v>98921</v>
      </c>
      <c r="E25" s="45">
        <v>72</v>
      </c>
      <c r="F25" s="46">
        <v>58.97</v>
      </c>
      <c r="G25" s="6" t="s">
        <v>9</v>
      </c>
      <c r="H25" s="6">
        <v>18</v>
      </c>
      <c r="I25" s="44">
        <v>1.5200000000000001E-4</v>
      </c>
      <c r="J25" s="44">
        <v>1.5200000000000001E-4</v>
      </c>
      <c r="K25" s="45">
        <v>99204.7</v>
      </c>
      <c r="L25" s="45">
        <v>15.1</v>
      </c>
      <c r="M25" s="46">
        <v>63.67</v>
      </c>
    </row>
    <row r="26" spans="1:13" x14ac:dyDescent="0.35">
      <c r="A26" s="6">
        <v>19</v>
      </c>
      <c r="B26" s="44">
        <v>1.4090000000000001E-3</v>
      </c>
      <c r="C26" s="44">
        <v>1.4090000000000001E-3</v>
      </c>
      <c r="D26" s="45">
        <v>98849</v>
      </c>
      <c r="E26" s="45">
        <v>139.19999999999999</v>
      </c>
      <c r="F26" s="46">
        <v>58.01</v>
      </c>
      <c r="G26" s="6" t="s">
        <v>9</v>
      </c>
      <c r="H26" s="6">
        <v>19</v>
      </c>
      <c r="I26" s="44">
        <v>2.3499999999999999E-4</v>
      </c>
      <c r="J26" s="44">
        <v>2.3499999999999999E-4</v>
      </c>
      <c r="K26" s="45">
        <v>99189.6</v>
      </c>
      <c r="L26" s="45">
        <v>23.3</v>
      </c>
      <c r="M26" s="46">
        <v>62.68</v>
      </c>
    </row>
    <row r="27" spans="1:13" x14ac:dyDescent="0.35">
      <c r="A27" s="6">
        <v>20</v>
      </c>
      <c r="B27" s="44">
        <v>1.083E-3</v>
      </c>
      <c r="C27" s="44">
        <v>1.0820000000000001E-3</v>
      </c>
      <c r="D27" s="45">
        <v>98709.8</v>
      </c>
      <c r="E27" s="45">
        <v>106.8</v>
      </c>
      <c r="F27" s="46">
        <v>57.09</v>
      </c>
      <c r="G27" s="6" t="s">
        <v>9</v>
      </c>
      <c r="H27" s="6">
        <v>20</v>
      </c>
      <c r="I27" s="44">
        <v>1.6100000000000001E-4</v>
      </c>
      <c r="J27" s="44">
        <v>1.6100000000000001E-4</v>
      </c>
      <c r="K27" s="45">
        <v>99166.3</v>
      </c>
      <c r="L27" s="45">
        <v>16</v>
      </c>
      <c r="M27" s="46">
        <v>61.7</v>
      </c>
    </row>
    <row r="28" spans="1:13" x14ac:dyDescent="0.35">
      <c r="A28" s="6">
        <v>21</v>
      </c>
      <c r="B28" s="44">
        <v>1.0200000000000001E-3</v>
      </c>
      <c r="C28" s="44">
        <v>1.0200000000000001E-3</v>
      </c>
      <c r="D28" s="45">
        <v>98603</v>
      </c>
      <c r="E28" s="45">
        <v>100.5</v>
      </c>
      <c r="F28" s="46">
        <v>56.15</v>
      </c>
      <c r="G28" s="6" t="s">
        <v>9</v>
      </c>
      <c r="H28" s="6">
        <v>21</v>
      </c>
      <c r="I28" s="44">
        <v>4.8799999999999999E-4</v>
      </c>
      <c r="J28" s="44">
        <v>4.8799999999999999E-4</v>
      </c>
      <c r="K28" s="45">
        <v>99150.399999999994</v>
      </c>
      <c r="L28" s="45">
        <v>48.3</v>
      </c>
      <c r="M28" s="46">
        <v>60.71</v>
      </c>
    </row>
    <row r="29" spans="1:13" x14ac:dyDescent="0.35">
      <c r="A29" s="6">
        <v>22</v>
      </c>
      <c r="B29" s="44">
        <v>6.5399999999999996E-4</v>
      </c>
      <c r="C29" s="44">
        <v>6.5300000000000004E-4</v>
      </c>
      <c r="D29" s="45">
        <v>98502.399999999994</v>
      </c>
      <c r="E29" s="45">
        <v>64.400000000000006</v>
      </c>
      <c r="F29" s="46">
        <v>55.21</v>
      </c>
      <c r="G29" s="6" t="s">
        <v>9</v>
      </c>
      <c r="H29" s="6">
        <v>22</v>
      </c>
      <c r="I29" s="44">
        <v>2.4800000000000001E-4</v>
      </c>
      <c r="J29" s="44">
        <v>2.4800000000000001E-4</v>
      </c>
      <c r="K29" s="45">
        <v>99102</v>
      </c>
      <c r="L29" s="45">
        <v>24.6</v>
      </c>
      <c r="M29" s="46">
        <v>59.73</v>
      </c>
    </row>
    <row r="30" spans="1:13" x14ac:dyDescent="0.35">
      <c r="A30" s="6">
        <v>23</v>
      </c>
      <c r="B30" s="44">
        <v>1.2149999999999999E-3</v>
      </c>
      <c r="C30" s="44">
        <v>1.2149999999999999E-3</v>
      </c>
      <c r="D30" s="45">
        <v>98438</v>
      </c>
      <c r="E30" s="45">
        <v>119.6</v>
      </c>
      <c r="F30" s="46">
        <v>54.24</v>
      </c>
      <c r="G30" s="6" t="s">
        <v>9</v>
      </c>
      <c r="H30" s="6">
        <v>23</v>
      </c>
      <c r="I30" s="44">
        <v>3.28E-4</v>
      </c>
      <c r="J30" s="44">
        <v>3.2699999999999998E-4</v>
      </c>
      <c r="K30" s="45">
        <v>99077.4</v>
      </c>
      <c r="L30" s="45">
        <v>32.4</v>
      </c>
      <c r="M30" s="46">
        <v>58.75</v>
      </c>
    </row>
    <row r="31" spans="1:13" x14ac:dyDescent="0.35">
      <c r="A31" s="6">
        <v>24</v>
      </c>
      <c r="B31" s="44">
        <v>1.1980000000000001E-3</v>
      </c>
      <c r="C31" s="44">
        <v>1.1980000000000001E-3</v>
      </c>
      <c r="D31" s="45">
        <v>98318.5</v>
      </c>
      <c r="E31" s="45">
        <v>117.8</v>
      </c>
      <c r="F31" s="46">
        <v>53.31</v>
      </c>
      <c r="G31" s="6" t="s">
        <v>9</v>
      </c>
      <c r="H31" s="6">
        <v>24</v>
      </c>
      <c r="I31" s="44">
        <v>2.5500000000000002E-4</v>
      </c>
      <c r="J31" s="44">
        <v>2.5500000000000002E-4</v>
      </c>
      <c r="K31" s="45">
        <v>99045</v>
      </c>
      <c r="L31" s="45">
        <v>25.2</v>
      </c>
      <c r="M31" s="46">
        <v>57.77</v>
      </c>
    </row>
    <row r="32" spans="1:13" x14ac:dyDescent="0.35">
      <c r="A32" s="6">
        <v>25</v>
      </c>
      <c r="B32" s="44">
        <v>1.024E-3</v>
      </c>
      <c r="C32" s="44">
        <v>1.024E-3</v>
      </c>
      <c r="D32" s="45">
        <v>98200.7</v>
      </c>
      <c r="E32" s="45">
        <v>100.5</v>
      </c>
      <c r="F32" s="46">
        <v>52.37</v>
      </c>
      <c r="G32" s="6" t="s">
        <v>9</v>
      </c>
      <c r="H32" s="6">
        <v>25</v>
      </c>
      <c r="I32" s="44">
        <v>3.3500000000000001E-4</v>
      </c>
      <c r="J32" s="44">
        <v>3.3500000000000001E-4</v>
      </c>
      <c r="K32" s="45">
        <v>99019.8</v>
      </c>
      <c r="L32" s="45">
        <v>33.1</v>
      </c>
      <c r="M32" s="46">
        <v>56.78</v>
      </c>
    </row>
    <row r="33" spans="1:13" x14ac:dyDescent="0.35">
      <c r="A33" s="6">
        <v>26</v>
      </c>
      <c r="B33" s="44">
        <v>8.3799999999999999E-4</v>
      </c>
      <c r="C33" s="44">
        <v>8.3799999999999999E-4</v>
      </c>
      <c r="D33" s="45">
        <v>98100.2</v>
      </c>
      <c r="E33" s="45">
        <v>82.2</v>
      </c>
      <c r="F33" s="46">
        <v>51.43</v>
      </c>
      <c r="G33" s="6" t="s">
        <v>9</v>
      </c>
      <c r="H33" s="6">
        <v>26</v>
      </c>
      <c r="I33" s="44">
        <v>3.3399999999999999E-4</v>
      </c>
      <c r="J33" s="44">
        <v>3.3399999999999999E-4</v>
      </c>
      <c r="K33" s="45">
        <v>98986.6</v>
      </c>
      <c r="L33" s="45">
        <v>33</v>
      </c>
      <c r="M33" s="46">
        <v>55.8</v>
      </c>
    </row>
    <row r="34" spans="1:13" x14ac:dyDescent="0.35">
      <c r="A34" s="6">
        <v>27</v>
      </c>
      <c r="B34" s="44">
        <v>1.238E-3</v>
      </c>
      <c r="C34" s="44">
        <v>1.237E-3</v>
      </c>
      <c r="D34" s="45">
        <v>98018</v>
      </c>
      <c r="E34" s="45">
        <v>121.3</v>
      </c>
      <c r="F34" s="46">
        <v>50.47</v>
      </c>
      <c r="G34" s="6" t="s">
        <v>9</v>
      </c>
      <c r="H34" s="6">
        <v>27</v>
      </c>
      <c r="I34" s="44">
        <v>3.39E-4</v>
      </c>
      <c r="J34" s="44">
        <v>3.39E-4</v>
      </c>
      <c r="K34" s="45">
        <v>98953.600000000006</v>
      </c>
      <c r="L34" s="45">
        <v>33.5</v>
      </c>
      <c r="M34" s="46">
        <v>54.82</v>
      </c>
    </row>
    <row r="35" spans="1:13" x14ac:dyDescent="0.35">
      <c r="A35" s="6">
        <v>28</v>
      </c>
      <c r="B35" s="44">
        <v>9.2000000000000003E-4</v>
      </c>
      <c r="C35" s="44">
        <v>9.2000000000000003E-4</v>
      </c>
      <c r="D35" s="45">
        <v>97896.8</v>
      </c>
      <c r="E35" s="45">
        <v>90</v>
      </c>
      <c r="F35" s="46">
        <v>49.53</v>
      </c>
      <c r="G35" s="6" t="s">
        <v>9</v>
      </c>
      <c r="H35" s="6">
        <v>28</v>
      </c>
      <c r="I35" s="44">
        <v>1.74E-4</v>
      </c>
      <c r="J35" s="44">
        <v>1.74E-4</v>
      </c>
      <c r="K35" s="45">
        <v>98920.1</v>
      </c>
      <c r="L35" s="45">
        <v>17.2</v>
      </c>
      <c r="M35" s="46">
        <v>53.84</v>
      </c>
    </row>
    <row r="36" spans="1:13" x14ac:dyDescent="0.35">
      <c r="A36" s="6">
        <v>29</v>
      </c>
      <c r="B36" s="44">
        <v>1.199E-3</v>
      </c>
      <c r="C36" s="44">
        <v>1.199E-3</v>
      </c>
      <c r="D36" s="45">
        <v>97806.7</v>
      </c>
      <c r="E36" s="45">
        <v>117.2</v>
      </c>
      <c r="F36" s="46">
        <v>48.58</v>
      </c>
      <c r="G36" s="6" t="s">
        <v>9</v>
      </c>
      <c r="H36" s="6">
        <v>29</v>
      </c>
      <c r="I36" s="44">
        <v>8.8599999999999996E-4</v>
      </c>
      <c r="J36" s="44">
        <v>8.8599999999999996E-4</v>
      </c>
      <c r="K36" s="45">
        <v>98902.8</v>
      </c>
      <c r="L36" s="45">
        <v>87.6</v>
      </c>
      <c r="M36" s="46">
        <v>52.85</v>
      </c>
    </row>
    <row r="37" spans="1:13" x14ac:dyDescent="0.35">
      <c r="A37" s="6">
        <v>30</v>
      </c>
      <c r="B37" s="44">
        <v>1.08E-3</v>
      </c>
      <c r="C37" s="44">
        <v>1.0790000000000001E-3</v>
      </c>
      <c r="D37" s="45">
        <v>97689.5</v>
      </c>
      <c r="E37" s="45">
        <v>105.4</v>
      </c>
      <c r="F37" s="46">
        <v>47.63</v>
      </c>
      <c r="G37" s="6" t="s">
        <v>9</v>
      </c>
      <c r="H37" s="6">
        <v>30</v>
      </c>
      <c r="I37" s="44">
        <v>6.1300000000000005E-4</v>
      </c>
      <c r="J37" s="44">
        <v>6.1300000000000005E-4</v>
      </c>
      <c r="K37" s="45">
        <v>98815.3</v>
      </c>
      <c r="L37" s="45">
        <v>60.6</v>
      </c>
      <c r="M37" s="46">
        <v>51.89</v>
      </c>
    </row>
    <row r="38" spans="1:13" x14ac:dyDescent="0.35">
      <c r="A38" s="6">
        <v>31</v>
      </c>
      <c r="B38" s="44">
        <v>8.0699999999999999E-4</v>
      </c>
      <c r="C38" s="44">
        <v>8.0599999999999997E-4</v>
      </c>
      <c r="D38" s="45">
        <v>97584.1</v>
      </c>
      <c r="E38" s="45">
        <v>78.7</v>
      </c>
      <c r="F38" s="46">
        <v>46.68</v>
      </c>
      <c r="G38" s="6" t="s">
        <v>9</v>
      </c>
      <c r="H38" s="6">
        <v>31</v>
      </c>
      <c r="I38" s="44">
        <v>3.48E-4</v>
      </c>
      <c r="J38" s="44">
        <v>3.48E-4</v>
      </c>
      <c r="K38" s="45">
        <v>98754.7</v>
      </c>
      <c r="L38" s="45">
        <v>34.299999999999997</v>
      </c>
      <c r="M38" s="46">
        <v>50.93</v>
      </c>
    </row>
    <row r="39" spans="1:13" x14ac:dyDescent="0.35">
      <c r="A39" s="6">
        <v>32</v>
      </c>
      <c r="B39" s="44">
        <v>1.031E-3</v>
      </c>
      <c r="C39" s="44">
        <v>1.0300000000000001E-3</v>
      </c>
      <c r="D39" s="45">
        <v>97505.4</v>
      </c>
      <c r="E39" s="45">
        <v>100.4</v>
      </c>
      <c r="F39" s="46">
        <v>45.72</v>
      </c>
      <c r="G39" s="6" t="s">
        <v>9</v>
      </c>
      <c r="H39" s="6">
        <v>32</v>
      </c>
      <c r="I39" s="44">
        <v>4.15E-4</v>
      </c>
      <c r="J39" s="44">
        <v>4.15E-4</v>
      </c>
      <c r="K39" s="45">
        <v>98720.4</v>
      </c>
      <c r="L39" s="45">
        <v>40.9</v>
      </c>
      <c r="M39" s="46">
        <v>49.94</v>
      </c>
    </row>
    <row r="40" spans="1:13" x14ac:dyDescent="0.35">
      <c r="A40" s="6">
        <v>33</v>
      </c>
      <c r="B40" s="44">
        <v>1.23E-3</v>
      </c>
      <c r="C40" s="44">
        <v>1.23E-3</v>
      </c>
      <c r="D40" s="45">
        <v>97404.9</v>
      </c>
      <c r="E40" s="45">
        <v>119.8</v>
      </c>
      <c r="F40" s="46">
        <v>44.77</v>
      </c>
      <c r="G40" s="6" t="s">
        <v>9</v>
      </c>
      <c r="H40" s="6">
        <v>33</v>
      </c>
      <c r="I40" s="44">
        <v>6.3400000000000001E-4</v>
      </c>
      <c r="J40" s="44">
        <v>6.3400000000000001E-4</v>
      </c>
      <c r="K40" s="45">
        <v>98679.4</v>
      </c>
      <c r="L40" s="45">
        <v>62.6</v>
      </c>
      <c r="M40" s="46">
        <v>48.96</v>
      </c>
    </row>
    <row r="41" spans="1:13" x14ac:dyDescent="0.35">
      <c r="A41" s="6">
        <v>34</v>
      </c>
      <c r="B41" s="44">
        <v>9.6299999999999999E-4</v>
      </c>
      <c r="C41" s="44">
        <v>9.6299999999999999E-4</v>
      </c>
      <c r="D41" s="45">
        <v>97285.1</v>
      </c>
      <c r="E41" s="45">
        <v>93.7</v>
      </c>
      <c r="F41" s="46">
        <v>43.82</v>
      </c>
      <c r="G41" s="6" t="s">
        <v>9</v>
      </c>
      <c r="H41" s="6">
        <v>34</v>
      </c>
      <c r="I41" s="44">
        <v>3.1500000000000001E-4</v>
      </c>
      <c r="J41" s="44">
        <v>3.1500000000000001E-4</v>
      </c>
      <c r="K41" s="45">
        <v>98616.9</v>
      </c>
      <c r="L41" s="45">
        <v>31</v>
      </c>
      <c r="M41" s="46">
        <v>47.99</v>
      </c>
    </row>
    <row r="42" spans="1:13" x14ac:dyDescent="0.35">
      <c r="A42" s="6">
        <v>35</v>
      </c>
      <c r="B42" s="44">
        <v>8.6899999999999998E-4</v>
      </c>
      <c r="C42" s="44">
        <v>8.6899999999999998E-4</v>
      </c>
      <c r="D42" s="45">
        <v>97191.5</v>
      </c>
      <c r="E42" s="45">
        <v>84.5</v>
      </c>
      <c r="F42" s="46">
        <v>42.87</v>
      </c>
      <c r="G42" s="6" t="s">
        <v>9</v>
      </c>
      <c r="H42" s="6">
        <v>35</v>
      </c>
      <c r="I42" s="44">
        <v>6.8300000000000001E-4</v>
      </c>
      <c r="J42" s="44">
        <v>6.8300000000000001E-4</v>
      </c>
      <c r="K42" s="45">
        <v>98585.9</v>
      </c>
      <c r="L42" s="45">
        <v>67.3</v>
      </c>
      <c r="M42" s="46">
        <v>47.01</v>
      </c>
    </row>
    <row r="43" spans="1:13" x14ac:dyDescent="0.35">
      <c r="A43" s="6">
        <v>36</v>
      </c>
      <c r="B43" s="44">
        <v>1.725E-3</v>
      </c>
      <c r="C43" s="44">
        <v>1.7240000000000001E-3</v>
      </c>
      <c r="D43" s="45">
        <v>97107</v>
      </c>
      <c r="E43" s="45">
        <v>167.4</v>
      </c>
      <c r="F43" s="46">
        <v>41.9</v>
      </c>
      <c r="G43" s="6" t="s">
        <v>9</v>
      </c>
      <c r="H43" s="6">
        <v>36</v>
      </c>
      <c r="I43" s="44">
        <v>6.87E-4</v>
      </c>
      <c r="J43" s="44">
        <v>6.8599999999999998E-4</v>
      </c>
      <c r="K43" s="45">
        <v>98518.6</v>
      </c>
      <c r="L43" s="45">
        <v>67.599999999999994</v>
      </c>
      <c r="M43" s="46">
        <v>46.04</v>
      </c>
    </row>
    <row r="44" spans="1:13" x14ac:dyDescent="0.35">
      <c r="A44" s="6">
        <v>37</v>
      </c>
      <c r="B44" s="44">
        <v>1.408E-3</v>
      </c>
      <c r="C44" s="44">
        <v>1.407E-3</v>
      </c>
      <c r="D44" s="45">
        <v>96939.6</v>
      </c>
      <c r="E44" s="45">
        <v>136.4</v>
      </c>
      <c r="F44" s="46">
        <v>40.97</v>
      </c>
      <c r="G44" s="6" t="s">
        <v>9</v>
      </c>
      <c r="H44" s="6">
        <v>37</v>
      </c>
      <c r="I44" s="44">
        <v>7.54E-4</v>
      </c>
      <c r="J44" s="44">
        <v>7.5299999999999998E-4</v>
      </c>
      <c r="K44" s="45">
        <v>98450.9</v>
      </c>
      <c r="L44" s="45">
        <v>74.2</v>
      </c>
      <c r="M44" s="46">
        <v>45.07</v>
      </c>
    </row>
    <row r="45" spans="1:13" x14ac:dyDescent="0.35">
      <c r="A45" s="6">
        <v>38</v>
      </c>
      <c r="B45" s="44">
        <v>1.4549999999999999E-3</v>
      </c>
      <c r="C45" s="44">
        <v>1.454E-3</v>
      </c>
      <c r="D45" s="45">
        <v>96803.199999999997</v>
      </c>
      <c r="E45" s="45">
        <v>140.80000000000001</v>
      </c>
      <c r="F45" s="46">
        <v>40.03</v>
      </c>
      <c r="G45" s="6" t="s">
        <v>9</v>
      </c>
      <c r="H45" s="6">
        <v>38</v>
      </c>
      <c r="I45" s="44">
        <v>8.2100000000000001E-4</v>
      </c>
      <c r="J45" s="44">
        <v>8.2100000000000001E-4</v>
      </c>
      <c r="K45" s="45">
        <v>98376.8</v>
      </c>
      <c r="L45" s="45">
        <v>80.7</v>
      </c>
      <c r="M45" s="46">
        <v>44.11</v>
      </c>
    </row>
    <row r="46" spans="1:13" x14ac:dyDescent="0.35">
      <c r="A46" s="6">
        <v>39</v>
      </c>
      <c r="B46" s="44">
        <v>2.1619999999999999E-3</v>
      </c>
      <c r="C46" s="44">
        <v>2.1589999999999999E-3</v>
      </c>
      <c r="D46" s="45">
        <v>96662.5</v>
      </c>
      <c r="E46" s="45">
        <v>208.7</v>
      </c>
      <c r="F46" s="46">
        <v>39.090000000000003</v>
      </c>
      <c r="G46" s="6" t="s">
        <v>9</v>
      </c>
      <c r="H46" s="6">
        <v>39</v>
      </c>
      <c r="I46" s="44">
        <v>8.8999999999999995E-4</v>
      </c>
      <c r="J46" s="44">
        <v>8.8999999999999995E-4</v>
      </c>
      <c r="K46" s="45">
        <v>98296</v>
      </c>
      <c r="L46" s="45">
        <v>87.5</v>
      </c>
      <c r="M46" s="46">
        <v>43.14</v>
      </c>
    </row>
    <row r="47" spans="1:13" x14ac:dyDescent="0.35">
      <c r="A47" s="6">
        <v>40</v>
      </c>
      <c r="B47" s="44">
        <v>1.9759999999999999E-3</v>
      </c>
      <c r="C47" s="44">
        <v>1.9740000000000001E-3</v>
      </c>
      <c r="D47" s="45">
        <v>96453.7</v>
      </c>
      <c r="E47" s="45">
        <v>190.4</v>
      </c>
      <c r="F47" s="46">
        <v>38.17</v>
      </c>
      <c r="G47" s="6" t="s">
        <v>9</v>
      </c>
      <c r="H47" s="6">
        <v>40</v>
      </c>
      <c r="I47" s="44">
        <v>1.116E-3</v>
      </c>
      <c r="J47" s="44">
        <v>1.1150000000000001E-3</v>
      </c>
      <c r="K47" s="45">
        <v>98208.6</v>
      </c>
      <c r="L47" s="45">
        <v>109.5</v>
      </c>
      <c r="M47" s="46">
        <v>42.18</v>
      </c>
    </row>
    <row r="48" spans="1:13" x14ac:dyDescent="0.35">
      <c r="A48" s="6">
        <v>41</v>
      </c>
      <c r="B48" s="44">
        <v>1.9650000000000002E-3</v>
      </c>
      <c r="C48" s="44">
        <v>1.9629999999999999E-3</v>
      </c>
      <c r="D48" s="45">
        <v>96263.3</v>
      </c>
      <c r="E48" s="45">
        <v>189</v>
      </c>
      <c r="F48" s="46">
        <v>37.25</v>
      </c>
      <c r="G48" s="6" t="s">
        <v>9</v>
      </c>
      <c r="H48" s="6">
        <v>41</v>
      </c>
      <c r="I48" s="44">
        <v>1.168E-3</v>
      </c>
      <c r="J48" s="44">
        <v>1.1670000000000001E-3</v>
      </c>
      <c r="K48" s="45">
        <v>98099.1</v>
      </c>
      <c r="L48" s="45">
        <v>114.5</v>
      </c>
      <c r="M48" s="46">
        <v>41.23</v>
      </c>
    </row>
    <row r="49" spans="1:13" x14ac:dyDescent="0.35">
      <c r="A49" s="6">
        <v>42</v>
      </c>
      <c r="B49" s="44">
        <v>1.751E-3</v>
      </c>
      <c r="C49" s="44">
        <v>1.75E-3</v>
      </c>
      <c r="D49" s="45">
        <v>96074.4</v>
      </c>
      <c r="E49" s="45">
        <v>168.1</v>
      </c>
      <c r="F49" s="46">
        <v>36.32</v>
      </c>
      <c r="G49" s="6" t="s">
        <v>9</v>
      </c>
      <c r="H49" s="6">
        <v>42</v>
      </c>
      <c r="I49" s="44">
        <v>1.255E-3</v>
      </c>
      <c r="J49" s="44">
        <v>1.2539999999999999E-3</v>
      </c>
      <c r="K49" s="45">
        <v>97984.6</v>
      </c>
      <c r="L49" s="45">
        <v>122.9</v>
      </c>
      <c r="M49" s="46">
        <v>40.270000000000003</v>
      </c>
    </row>
    <row r="50" spans="1:13" x14ac:dyDescent="0.35">
      <c r="A50" s="6">
        <v>43</v>
      </c>
      <c r="B50" s="44">
        <v>2.0240000000000002E-3</v>
      </c>
      <c r="C50" s="44">
        <v>2.0209999999999998E-3</v>
      </c>
      <c r="D50" s="45">
        <v>95906.3</v>
      </c>
      <c r="E50" s="45">
        <v>193.9</v>
      </c>
      <c r="F50" s="46">
        <v>35.380000000000003</v>
      </c>
      <c r="G50" s="6" t="s">
        <v>9</v>
      </c>
      <c r="H50" s="6">
        <v>43</v>
      </c>
      <c r="I50" s="44">
        <v>1.31E-3</v>
      </c>
      <c r="J50" s="44">
        <v>1.3090000000000001E-3</v>
      </c>
      <c r="K50" s="45">
        <v>97861.7</v>
      </c>
      <c r="L50" s="45">
        <v>128.1</v>
      </c>
      <c r="M50" s="46">
        <v>39.32</v>
      </c>
    </row>
    <row r="51" spans="1:13" x14ac:dyDescent="0.35">
      <c r="A51" s="6">
        <v>44</v>
      </c>
      <c r="B51" s="44">
        <v>2.676E-3</v>
      </c>
      <c r="C51" s="44">
        <v>2.6719999999999999E-3</v>
      </c>
      <c r="D51" s="45">
        <v>95712.4</v>
      </c>
      <c r="E51" s="45">
        <v>255.7</v>
      </c>
      <c r="F51" s="46">
        <v>34.450000000000003</v>
      </c>
      <c r="G51" s="6" t="s">
        <v>9</v>
      </c>
      <c r="H51" s="6">
        <v>44</v>
      </c>
      <c r="I51" s="44">
        <v>1.4729999999999999E-3</v>
      </c>
      <c r="J51" s="44">
        <v>1.472E-3</v>
      </c>
      <c r="K51" s="45">
        <v>97733.6</v>
      </c>
      <c r="L51" s="45">
        <v>143.9</v>
      </c>
      <c r="M51" s="46">
        <v>38.380000000000003</v>
      </c>
    </row>
    <row r="52" spans="1:13" x14ac:dyDescent="0.35">
      <c r="A52" s="6">
        <v>45</v>
      </c>
      <c r="B52" s="44">
        <v>3.2369999999999999E-3</v>
      </c>
      <c r="C52" s="44">
        <v>3.2320000000000001E-3</v>
      </c>
      <c r="D52" s="45">
        <v>95456.7</v>
      </c>
      <c r="E52" s="45">
        <v>308.5</v>
      </c>
      <c r="F52" s="46">
        <v>33.54</v>
      </c>
      <c r="G52" s="6" t="s">
        <v>9</v>
      </c>
      <c r="H52" s="6">
        <v>45</v>
      </c>
      <c r="I52" s="44">
        <v>1.2639999999999999E-3</v>
      </c>
      <c r="J52" s="44">
        <v>1.263E-3</v>
      </c>
      <c r="K52" s="45">
        <v>97589.7</v>
      </c>
      <c r="L52" s="45">
        <v>123.2</v>
      </c>
      <c r="M52" s="46">
        <v>37.43</v>
      </c>
    </row>
    <row r="53" spans="1:13" x14ac:dyDescent="0.35">
      <c r="A53" s="6">
        <v>46</v>
      </c>
      <c r="B53" s="44">
        <v>3.372E-3</v>
      </c>
      <c r="C53" s="44">
        <v>3.3660000000000001E-3</v>
      </c>
      <c r="D53" s="45">
        <v>95148.2</v>
      </c>
      <c r="E53" s="45">
        <v>320.3</v>
      </c>
      <c r="F53" s="46">
        <v>32.65</v>
      </c>
      <c r="G53" s="6" t="s">
        <v>9</v>
      </c>
      <c r="H53" s="6">
        <v>46</v>
      </c>
      <c r="I53" s="44">
        <v>2.5209999999999998E-3</v>
      </c>
      <c r="J53" s="44">
        <v>2.5179999999999998E-3</v>
      </c>
      <c r="K53" s="45">
        <v>97466.5</v>
      </c>
      <c r="L53" s="45">
        <v>245.4</v>
      </c>
      <c r="M53" s="46">
        <v>36.479999999999997</v>
      </c>
    </row>
    <row r="54" spans="1:13" x14ac:dyDescent="0.35">
      <c r="A54" s="6">
        <v>47</v>
      </c>
      <c r="B54" s="44">
        <v>2.8839999999999998E-3</v>
      </c>
      <c r="C54" s="44">
        <v>2.8800000000000002E-3</v>
      </c>
      <c r="D54" s="45">
        <v>94827.9</v>
      </c>
      <c r="E54" s="45">
        <v>273.10000000000002</v>
      </c>
      <c r="F54" s="46">
        <v>31.76</v>
      </c>
      <c r="G54" s="6" t="s">
        <v>9</v>
      </c>
      <c r="H54" s="6">
        <v>47</v>
      </c>
      <c r="I54" s="44">
        <v>1.8489999999999999E-3</v>
      </c>
      <c r="J54" s="44">
        <v>1.8469999999999999E-3</v>
      </c>
      <c r="K54" s="45">
        <v>97221.1</v>
      </c>
      <c r="L54" s="45">
        <v>179.6</v>
      </c>
      <c r="M54" s="46">
        <v>35.57</v>
      </c>
    </row>
    <row r="55" spans="1:13" x14ac:dyDescent="0.35">
      <c r="A55" s="6">
        <v>48</v>
      </c>
      <c r="B55" s="44">
        <v>3.679E-3</v>
      </c>
      <c r="C55" s="44">
        <v>3.673E-3</v>
      </c>
      <c r="D55" s="45">
        <v>94554.8</v>
      </c>
      <c r="E55" s="45">
        <v>347.3</v>
      </c>
      <c r="F55" s="46">
        <v>30.85</v>
      </c>
      <c r="G55" s="6" t="s">
        <v>9</v>
      </c>
      <c r="H55" s="6">
        <v>48</v>
      </c>
      <c r="I55" s="44">
        <v>2.3770000000000002E-3</v>
      </c>
      <c r="J55" s="44">
        <v>2.3739999999999998E-3</v>
      </c>
      <c r="K55" s="45">
        <v>97041.5</v>
      </c>
      <c r="L55" s="45">
        <v>230.4</v>
      </c>
      <c r="M55" s="46">
        <v>34.630000000000003</v>
      </c>
    </row>
    <row r="56" spans="1:13" x14ac:dyDescent="0.35">
      <c r="A56" s="6">
        <v>49</v>
      </c>
      <c r="B56" s="44">
        <v>3.4399999999999999E-3</v>
      </c>
      <c r="C56" s="44">
        <v>3.434E-3</v>
      </c>
      <c r="D56" s="45">
        <v>94207.5</v>
      </c>
      <c r="E56" s="45">
        <v>323.5</v>
      </c>
      <c r="F56" s="46">
        <v>29.96</v>
      </c>
      <c r="G56" s="6" t="s">
        <v>9</v>
      </c>
      <c r="H56" s="6">
        <v>49</v>
      </c>
      <c r="I56" s="44">
        <v>2.568E-3</v>
      </c>
      <c r="J56" s="44">
        <v>2.565E-3</v>
      </c>
      <c r="K56" s="45">
        <v>96811.1</v>
      </c>
      <c r="L56" s="45">
        <v>248.3</v>
      </c>
      <c r="M56" s="46">
        <v>33.71</v>
      </c>
    </row>
    <row r="57" spans="1:13" x14ac:dyDescent="0.35">
      <c r="A57" s="6">
        <v>50</v>
      </c>
      <c r="B57" s="44">
        <v>3.967E-3</v>
      </c>
      <c r="C57" s="44">
        <v>3.9589999999999998E-3</v>
      </c>
      <c r="D57" s="45">
        <v>93884</v>
      </c>
      <c r="E57" s="45">
        <v>371.7</v>
      </c>
      <c r="F57" s="46">
        <v>29.06</v>
      </c>
      <c r="G57" s="6" t="s">
        <v>9</v>
      </c>
      <c r="H57" s="6">
        <v>50</v>
      </c>
      <c r="I57" s="44">
        <v>2.4109999999999999E-3</v>
      </c>
      <c r="J57" s="44">
        <v>2.408E-3</v>
      </c>
      <c r="K57" s="45">
        <v>96562.8</v>
      </c>
      <c r="L57" s="45">
        <v>232.5</v>
      </c>
      <c r="M57" s="46">
        <v>32.799999999999997</v>
      </c>
    </row>
    <row r="58" spans="1:13" x14ac:dyDescent="0.35">
      <c r="A58" s="6">
        <v>51</v>
      </c>
      <c r="B58" s="44">
        <v>5.1240000000000001E-3</v>
      </c>
      <c r="C58" s="44">
        <v>5.1110000000000001E-3</v>
      </c>
      <c r="D58" s="45">
        <v>93512.3</v>
      </c>
      <c r="E58" s="45">
        <v>478</v>
      </c>
      <c r="F58" s="46">
        <v>28.18</v>
      </c>
      <c r="G58" s="6" t="s">
        <v>9</v>
      </c>
      <c r="H58" s="6">
        <v>51</v>
      </c>
      <c r="I58" s="44">
        <v>2.4650000000000002E-3</v>
      </c>
      <c r="J58" s="44">
        <v>2.4620000000000002E-3</v>
      </c>
      <c r="K58" s="45">
        <v>96330.3</v>
      </c>
      <c r="L58" s="45">
        <v>237.2</v>
      </c>
      <c r="M58" s="46">
        <v>31.88</v>
      </c>
    </row>
    <row r="59" spans="1:13" x14ac:dyDescent="0.35">
      <c r="A59" s="6">
        <v>52</v>
      </c>
      <c r="B59" s="44">
        <v>4.0499999999999998E-3</v>
      </c>
      <c r="C59" s="44">
        <v>4.0419999999999996E-3</v>
      </c>
      <c r="D59" s="45">
        <v>93034.4</v>
      </c>
      <c r="E59" s="45">
        <v>376</v>
      </c>
      <c r="F59" s="46">
        <v>27.32</v>
      </c>
      <c r="G59" s="6" t="s">
        <v>9</v>
      </c>
      <c r="H59" s="6">
        <v>52</v>
      </c>
      <c r="I59" s="44">
        <v>4.0980000000000001E-3</v>
      </c>
      <c r="J59" s="44">
        <v>4.0889999999999998E-3</v>
      </c>
      <c r="K59" s="45">
        <v>96093.1</v>
      </c>
      <c r="L59" s="45">
        <v>392.9</v>
      </c>
      <c r="M59" s="46">
        <v>30.96</v>
      </c>
    </row>
    <row r="60" spans="1:13" x14ac:dyDescent="0.35">
      <c r="A60" s="6">
        <v>53</v>
      </c>
      <c r="B60" s="44">
        <v>5.3740000000000003E-3</v>
      </c>
      <c r="C60" s="44">
        <v>5.359E-3</v>
      </c>
      <c r="D60" s="45">
        <v>92658.3</v>
      </c>
      <c r="E60" s="45">
        <v>496.6</v>
      </c>
      <c r="F60" s="46">
        <v>26.43</v>
      </c>
      <c r="G60" s="6" t="s">
        <v>9</v>
      </c>
      <c r="H60" s="6">
        <v>53</v>
      </c>
      <c r="I60" s="44">
        <v>3.2000000000000002E-3</v>
      </c>
      <c r="J60" s="44">
        <v>3.1949999999999999E-3</v>
      </c>
      <c r="K60" s="45">
        <v>95700.2</v>
      </c>
      <c r="L60" s="45">
        <v>305.7</v>
      </c>
      <c r="M60" s="46">
        <v>30.08</v>
      </c>
    </row>
    <row r="61" spans="1:13" x14ac:dyDescent="0.35">
      <c r="A61" s="6">
        <v>54</v>
      </c>
      <c r="B61" s="44">
        <v>7.0670000000000004E-3</v>
      </c>
      <c r="C61" s="44">
        <v>7.0419999999999996E-3</v>
      </c>
      <c r="D61" s="45">
        <v>92161.8</v>
      </c>
      <c r="E61" s="45">
        <v>649</v>
      </c>
      <c r="F61" s="46">
        <v>25.57</v>
      </c>
      <c r="G61" s="6" t="s">
        <v>9</v>
      </c>
      <c r="H61" s="6">
        <v>54</v>
      </c>
      <c r="I61" s="44">
        <v>3.738E-3</v>
      </c>
      <c r="J61" s="44">
        <v>3.7309999999999999E-3</v>
      </c>
      <c r="K61" s="45">
        <v>95394.5</v>
      </c>
      <c r="L61" s="45">
        <v>355.9</v>
      </c>
      <c r="M61" s="46">
        <v>29.18</v>
      </c>
    </row>
    <row r="62" spans="1:13" x14ac:dyDescent="0.35">
      <c r="A62" s="6">
        <v>55</v>
      </c>
      <c r="B62" s="44">
        <v>5.0959999999999998E-3</v>
      </c>
      <c r="C62" s="44">
        <v>5.0829999999999998E-3</v>
      </c>
      <c r="D62" s="45">
        <v>91512.7</v>
      </c>
      <c r="E62" s="45">
        <v>465.1</v>
      </c>
      <c r="F62" s="46">
        <v>24.74</v>
      </c>
      <c r="G62" s="6" t="s">
        <v>9</v>
      </c>
      <c r="H62" s="6">
        <v>55</v>
      </c>
      <c r="I62" s="44">
        <v>3.5249999999999999E-3</v>
      </c>
      <c r="J62" s="44">
        <v>3.519E-3</v>
      </c>
      <c r="K62" s="45">
        <v>95038.6</v>
      </c>
      <c r="L62" s="45">
        <v>334.4</v>
      </c>
      <c r="M62" s="46">
        <v>28.28</v>
      </c>
    </row>
    <row r="63" spans="1:13" x14ac:dyDescent="0.35">
      <c r="A63" s="6">
        <v>56</v>
      </c>
      <c r="B63" s="44">
        <v>6.698E-3</v>
      </c>
      <c r="C63" s="44">
        <v>6.6759999999999996E-3</v>
      </c>
      <c r="D63" s="45">
        <v>91047.6</v>
      </c>
      <c r="E63" s="45">
        <v>607.79999999999995</v>
      </c>
      <c r="F63" s="46">
        <v>23.87</v>
      </c>
      <c r="G63" s="6" t="s">
        <v>9</v>
      </c>
      <c r="H63" s="6">
        <v>56</v>
      </c>
      <c r="I63" s="44">
        <v>4.267E-3</v>
      </c>
      <c r="J63" s="44">
        <v>4.2570000000000004E-3</v>
      </c>
      <c r="K63" s="45">
        <v>94704.2</v>
      </c>
      <c r="L63" s="45">
        <v>403.2</v>
      </c>
      <c r="M63" s="46">
        <v>27.38</v>
      </c>
    </row>
    <row r="64" spans="1:13" x14ac:dyDescent="0.35">
      <c r="A64" s="6">
        <v>57</v>
      </c>
      <c r="B64" s="44">
        <v>6.3899999999999998E-3</v>
      </c>
      <c r="C64" s="44">
        <v>6.3699999999999998E-3</v>
      </c>
      <c r="D64" s="45">
        <v>90439.8</v>
      </c>
      <c r="E64" s="45">
        <v>576.1</v>
      </c>
      <c r="F64" s="46">
        <v>23.03</v>
      </c>
      <c r="G64" s="6" t="s">
        <v>9</v>
      </c>
      <c r="H64" s="6">
        <v>57</v>
      </c>
      <c r="I64" s="44">
        <v>4.4149999999999997E-3</v>
      </c>
      <c r="J64" s="44">
        <v>4.4050000000000001E-3</v>
      </c>
      <c r="K64" s="45">
        <v>94301</v>
      </c>
      <c r="L64" s="45">
        <v>415.4</v>
      </c>
      <c r="M64" s="46">
        <v>26.5</v>
      </c>
    </row>
    <row r="65" spans="1:13" x14ac:dyDescent="0.35">
      <c r="A65" s="6">
        <v>58</v>
      </c>
      <c r="B65" s="44">
        <v>7.4700000000000001E-3</v>
      </c>
      <c r="C65" s="44">
        <v>7.4419999999999998E-3</v>
      </c>
      <c r="D65" s="45">
        <v>89863.7</v>
      </c>
      <c r="E65" s="45">
        <v>668.8</v>
      </c>
      <c r="F65" s="46">
        <v>22.17</v>
      </c>
      <c r="G65" s="6" t="s">
        <v>9</v>
      </c>
      <c r="H65" s="6">
        <v>58</v>
      </c>
      <c r="I65" s="44">
        <v>4.6569999999999997E-3</v>
      </c>
      <c r="J65" s="44">
        <v>4.646E-3</v>
      </c>
      <c r="K65" s="45">
        <v>93885.6</v>
      </c>
      <c r="L65" s="45">
        <v>436.2</v>
      </c>
      <c r="M65" s="46">
        <v>25.61</v>
      </c>
    </row>
    <row r="66" spans="1:13" x14ac:dyDescent="0.35">
      <c r="A66" s="6">
        <v>59</v>
      </c>
      <c r="B66" s="44">
        <v>9.9290000000000003E-3</v>
      </c>
      <c r="C66" s="44">
        <v>9.8799999999999999E-3</v>
      </c>
      <c r="D66" s="45">
        <v>89194.9</v>
      </c>
      <c r="E66" s="45">
        <v>881.2</v>
      </c>
      <c r="F66" s="46">
        <v>21.33</v>
      </c>
      <c r="G66" s="6" t="s">
        <v>9</v>
      </c>
      <c r="H66" s="6">
        <v>59</v>
      </c>
      <c r="I66" s="44">
        <v>5.7629999999999999E-3</v>
      </c>
      <c r="J66" s="44">
        <v>5.7460000000000002E-3</v>
      </c>
      <c r="K66" s="45">
        <v>93449.4</v>
      </c>
      <c r="L66" s="45">
        <v>537</v>
      </c>
      <c r="M66" s="46">
        <v>24.73</v>
      </c>
    </row>
    <row r="67" spans="1:13" x14ac:dyDescent="0.35">
      <c r="A67" s="6">
        <v>60</v>
      </c>
      <c r="B67" s="44">
        <v>1.1202E-2</v>
      </c>
      <c r="C67" s="44">
        <v>1.1139E-2</v>
      </c>
      <c r="D67" s="45">
        <v>88313.7</v>
      </c>
      <c r="E67" s="45">
        <v>983.7</v>
      </c>
      <c r="F67" s="46">
        <v>20.54</v>
      </c>
      <c r="G67" s="6" t="s">
        <v>9</v>
      </c>
      <c r="H67" s="6">
        <v>60</v>
      </c>
      <c r="I67" s="44">
        <v>6.3740000000000003E-3</v>
      </c>
      <c r="J67" s="44">
        <v>6.3530000000000001E-3</v>
      </c>
      <c r="K67" s="45">
        <v>92912.4</v>
      </c>
      <c r="L67" s="45">
        <v>590.29999999999995</v>
      </c>
      <c r="M67" s="46">
        <v>23.87</v>
      </c>
    </row>
    <row r="68" spans="1:13" x14ac:dyDescent="0.35">
      <c r="A68" s="6">
        <v>61</v>
      </c>
      <c r="B68" s="44">
        <v>1.1102000000000001E-2</v>
      </c>
      <c r="C68" s="44">
        <v>1.1041E-2</v>
      </c>
      <c r="D68" s="45">
        <v>87330</v>
      </c>
      <c r="E68" s="45">
        <v>964.2</v>
      </c>
      <c r="F68" s="46">
        <v>19.77</v>
      </c>
      <c r="G68" s="6" t="s">
        <v>9</v>
      </c>
      <c r="H68" s="6">
        <v>61</v>
      </c>
      <c r="I68" s="44">
        <v>6.4729999999999996E-3</v>
      </c>
      <c r="J68" s="44">
        <v>6.4520000000000003E-3</v>
      </c>
      <c r="K68" s="45">
        <v>92322.1</v>
      </c>
      <c r="L68" s="45">
        <v>595.70000000000005</v>
      </c>
      <c r="M68" s="46">
        <v>23.02</v>
      </c>
    </row>
    <row r="69" spans="1:13" x14ac:dyDescent="0.35">
      <c r="A69" s="6">
        <v>62</v>
      </c>
      <c r="B69" s="44">
        <v>1.2579E-2</v>
      </c>
      <c r="C69" s="44">
        <v>1.2500000000000001E-2</v>
      </c>
      <c r="D69" s="45">
        <v>86365.8</v>
      </c>
      <c r="E69" s="45">
        <v>1079.5999999999999</v>
      </c>
      <c r="F69" s="46">
        <v>18.98</v>
      </c>
      <c r="G69" s="6" t="s">
        <v>9</v>
      </c>
      <c r="H69" s="6">
        <v>62</v>
      </c>
      <c r="I69" s="44">
        <v>7.9380000000000006E-3</v>
      </c>
      <c r="J69" s="44">
        <v>7.9070000000000008E-3</v>
      </c>
      <c r="K69" s="45">
        <v>91726.5</v>
      </c>
      <c r="L69" s="45">
        <v>725.3</v>
      </c>
      <c r="M69" s="46">
        <v>22.16</v>
      </c>
    </row>
    <row r="70" spans="1:13" x14ac:dyDescent="0.35">
      <c r="A70" s="6">
        <v>63</v>
      </c>
      <c r="B70" s="44">
        <v>1.4227E-2</v>
      </c>
      <c r="C70" s="44">
        <v>1.4126E-2</v>
      </c>
      <c r="D70" s="45">
        <v>85286.2</v>
      </c>
      <c r="E70" s="45">
        <v>1204.8</v>
      </c>
      <c r="F70" s="46">
        <v>18.21</v>
      </c>
      <c r="G70" s="6" t="s">
        <v>9</v>
      </c>
      <c r="H70" s="6">
        <v>63</v>
      </c>
      <c r="I70" s="44">
        <v>9.1789999999999997E-3</v>
      </c>
      <c r="J70" s="44">
        <v>9.1369999999999993E-3</v>
      </c>
      <c r="K70" s="45">
        <v>91001.2</v>
      </c>
      <c r="L70" s="45">
        <v>831.5</v>
      </c>
      <c r="M70" s="46">
        <v>21.34</v>
      </c>
    </row>
    <row r="71" spans="1:13" x14ac:dyDescent="0.35">
      <c r="A71" s="6">
        <v>64</v>
      </c>
      <c r="B71" s="44">
        <v>1.6875999999999999E-2</v>
      </c>
      <c r="C71" s="44">
        <v>1.6735E-2</v>
      </c>
      <c r="D71" s="45">
        <v>84081.4</v>
      </c>
      <c r="E71" s="45">
        <v>1407.1</v>
      </c>
      <c r="F71" s="46">
        <v>17.47</v>
      </c>
      <c r="G71" s="6" t="s">
        <v>9</v>
      </c>
      <c r="H71" s="6">
        <v>64</v>
      </c>
      <c r="I71" s="44">
        <v>7.3090000000000004E-3</v>
      </c>
      <c r="J71" s="44">
        <v>7.2830000000000004E-3</v>
      </c>
      <c r="K71" s="45">
        <v>90169.7</v>
      </c>
      <c r="L71" s="45">
        <v>656.7</v>
      </c>
      <c r="M71" s="46">
        <v>20.53</v>
      </c>
    </row>
    <row r="72" spans="1:13" x14ac:dyDescent="0.35">
      <c r="A72" s="6">
        <v>65</v>
      </c>
      <c r="B72" s="44">
        <v>1.468E-2</v>
      </c>
      <c r="C72" s="44">
        <v>1.4572999999999999E-2</v>
      </c>
      <c r="D72" s="45">
        <v>82674.3</v>
      </c>
      <c r="E72" s="45">
        <v>1204.8</v>
      </c>
      <c r="F72" s="46">
        <v>16.760000000000002</v>
      </c>
      <c r="G72" s="6" t="s">
        <v>9</v>
      </c>
      <c r="H72" s="6">
        <v>65</v>
      </c>
      <c r="I72" s="44">
        <v>8.4860000000000005E-3</v>
      </c>
      <c r="J72" s="44">
        <v>8.4499999999999992E-3</v>
      </c>
      <c r="K72" s="45">
        <v>89513</v>
      </c>
      <c r="L72" s="45">
        <v>756.4</v>
      </c>
      <c r="M72" s="46">
        <v>19.68</v>
      </c>
    </row>
    <row r="73" spans="1:13" x14ac:dyDescent="0.35">
      <c r="A73" s="6">
        <v>66</v>
      </c>
      <c r="B73" s="44">
        <v>1.6951999999999998E-2</v>
      </c>
      <c r="C73" s="44">
        <v>1.6809000000000001E-2</v>
      </c>
      <c r="D73" s="45">
        <v>81469.5</v>
      </c>
      <c r="E73" s="45">
        <v>1369.4</v>
      </c>
      <c r="F73" s="46">
        <v>16</v>
      </c>
      <c r="G73" s="6" t="s">
        <v>9</v>
      </c>
      <c r="H73" s="6">
        <v>66</v>
      </c>
      <c r="I73" s="44">
        <v>1.1816999999999999E-2</v>
      </c>
      <c r="J73" s="44">
        <v>1.1748E-2</v>
      </c>
      <c r="K73" s="45">
        <v>88756.6</v>
      </c>
      <c r="L73" s="45">
        <v>1042.7</v>
      </c>
      <c r="M73" s="46">
        <v>18.84</v>
      </c>
    </row>
    <row r="74" spans="1:13" x14ac:dyDescent="0.35">
      <c r="A74" s="6">
        <v>67</v>
      </c>
      <c r="B74" s="44">
        <v>1.72E-2</v>
      </c>
      <c r="C74" s="44">
        <v>1.7052999999999999E-2</v>
      </c>
      <c r="D74" s="45">
        <v>80100.100000000006</v>
      </c>
      <c r="E74" s="45">
        <v>1366</v>
      </c>
      <c r="F74" s="46">
        <v>15.26</v>
      </c>
      <c r="G74" s="6" t="s">
        <v>9</v>
      </c>
      <c r="H74" s="6">
        <v>67</v>
      </c>
      <c r="I74" s="44">
        <v>1.2111E-2</v>
      </c>
      <c r="J74" s="44">
        <v>1.2038999999999999E-2</v>
      </c>
      <c r="K74" s="45">
        <v>87713.9</v>
      </c>
      <c r="L74" s="45">
        <v>1055.9000000000001</v>
      </c>
      <c r="M74" s="46">
        <v>18.059999999999999</v>
      </c>
    </row>
    <row r="75" spans="1:13" x14ac:dyDescent="0.35">
      <c r="A75" s="6">
        <v>68</v>
      </c>
      <c r="B75" s="44">
        <v>2.0140999999999999E-2</v>
      </c>
      <c r="C75" s="44">
        <v>1.9941E-2</v>
      </c>
      <c r="D75" s="45">
        <v>78734.100000000006</v>
      </c>
      <c r="E75" s="45">
        <v>1570</v>
      </c>
      <c r="F75" s="46">
        <v>14.52</v>
      </c>
      <c r="G75" s="6" t="s">
        <v>9</v>
      </c>
      <c r="H75" s="6">
        <v>68</v>
      </c>
      <c r="I75" s="44">
        <v>1.0829E-2</v>
      </c>
      <c r="J75" s="44">
        <v>1.0770999999999999E-2</v>
      </c>
      <c r="K75" s="45">
        <v>86658</v>
      </c>
      <c r="L75" s="45">
        <v>933.3</v>
      </c>
      <c r="M75" s="46">
        <v>17.27</v>
      </c>
    </row>
    <row r="76" spans="1:13" x14ac:dyDescent="0.35">
      <c r="A76" s="6">
        <v>69</v>
      </c>
      <c r="B76" s="44">
        <v>2.4563999999999999E-2</v>
      </c>
      <c r="C76" s="44">
        <v>2.4265999999999999E-2</v>
      </c>
      <c r="D76" s="45">
        <v>77164.100000000006</v>
      </c>
      <c r="E76" s="45">
        <v>1872.5</v>
      </c>
      <c r="F76" s="46">
        <v>13.8</v>
      </c>
      <c r="G76" s="6" t="s">
        <v>9</v>
      </c>
      <c r="H76" s="6">
        <v>69</v>
      </c>
      <c r="I76" s="44">
        <v>1.4996000000000001E-2</v>
      </c>
      <c r="J76" s="44">
        <v>1.4884E-2</v>
      </c>
      <c r="K76" s="45">
        <v>85724.6</v>
      </c>
      <c r="L76" s="45">
        <v>1275.9000000000001</v>
      </c>
      <c r="M76" s="46">
        <v>16.45</v>
      </c>
    </row>
    <row r="77" spans="1:13" x14ac:dyDescent="0.35">
      <c r="A77" s="6">
        <v>70</v>
      </c>
      <c r="B77" s="44">
        <v>2.666E-2</v>
      </c>
      <c r="C77" s="44">
        <v>2.6308999999999999E-2</v>
      </c>
      <c r="D77" s="45">
        <v>75291.600000000006</v>
      </c>
      <c r="E77" s="45">
        <v>1980.9</v>
      </c>
      <c r="F77" s="46">
        <v>13.13</v>
      </c>
      <c r="G77" s="6" t="s">
        <v>9</v>
      </c>
      <c r="H77" s="6">
        <v>70</v>
      </c>
      <c r="I77" s="44">
        <v>1.4056000000000001E-2</v>
      </c>
      <c r="J77" s="44">
        <v>1.3958E-2</v>
      </c>
      <c r="K77" s="45">
        <v>84448.7</v>
      </c>
      <c r="L77" s="45">
        <v>1178.7</v>
      </c>
      <c r="M77" s="46">
        <v>15.69</v>
      </c>
    </row>
    <row r="78" spans="1:13" x14ac:dyDescent="0.35">
      <c r="A78" s="6">
        <v>71</v>
      </c>
      <c r="B78" s="44">
        <v>2.9092E-2</v>
      </c>
      <c r="C78" s="44">
        <v>2.8674000000000002E-2</v>
      </c>
      <c r="D78" s="45">
        <v>73310.7</v>
      </c>
      <c r="E78" s="45">
        <v>2102.1</v>
      </c>
      <c r="F78" s="46">
        <v>12.48</v>
      </c>
      <c r="G78" s="6" t="s">
        <v>9</v>
      </c>
      <c r="H78" s="6">
        <v>71</v>
      </c>
      <c r="I78" s="44">
        <v>1.67E-2</v>
      </c>
      <c r="J78" s="44">
        <v>1.6562E-2</v>
      </c>
      <c r="K78" s="45">
        <v>83269.899999999994</v>
      </c>
      <c r="L78" s="45">
        <v>1379.1</v>
      </c>
      <c r="M78" s="46">
        <v>14.91</v>
      </c>
    </row>
    <row r="79" spans="1:13" x14ac:dyDescent="0.35">
      <c r="A79" s="6">
        <v>72</v>
      </c>
      <c r="B79" s="44">
        <v>3.1150000000000001E-2</v>
      </c>
      <c r="C79" s="44">
        <v>3.0672000000000001E-2</v>
      </c>
      <c r="D79" s="45">
        <v>71208.600000000006</v>
      </c>
      <c r="E79" s="45">
        <v>2184.1</v>
      </c>
      <c r="F79" s="46">
        <v>11.83</v>
      </c>
      <c r="G79" s="6" t="s">
        <v>9</v>
      </c>
      <c r="H79" s="6">
        <v>72</v>
      </c>
      <c r="I79" s="44">
        <v>1.6839E-2</v>
      </c>
      <c r="J79" s="44">
        <v>1.6698000000000001E-2</v>
      </c>
      <c r="K79" s="45">
        <v>81890.899999999994</v>
      </c>
      <c r="L79" s="45">
        <v>1367.4</v>
      </c>
      <c r="M79" s="46">
        <v>14.15</v>
      </c>
    </row>
    <row r="80" spans="1:13" x14ac:dyDescent="0.35">
      <c r="A80" s="6">
        <v>73</v>
      </c>
      <c r="B80" s="44">
        <v>3.6124999999999997E-2</v>
      </c>
      <c r="C80" s="44">
        <v>3.5484000000000002E-2</v>
      </c>
      <c r="D80" s="45">
        <v>69024.5</v>
      </c>
      <c r="E80" s="45">
        <v>2449.3000000000002</v>
      </c>
      <c r="F80" s="46">
        <v>11.19</v>
      </c>
      <c r="G80" s="6" t="s">
        <v>9</v>
      </c>
      <c r="H80" s="6">
        <v>73</v>
      </c>
      <c r="I80" s="44">
        <v>2.2901999999999999E-2</v>
      </c>
      <c r="J80" s="44">
        <v>2.2643E-2</v>
      </c>
      <c r="K80" s="45">
        <v>80523.399999999994</v>
      </c>
      <c r="L80" s="45">
        <v>1823.3</v>
      </c>
      <c r="M80" s="46">
        <v>13.38</v>
      </c>
    </row>
    <row r="81" spans="1:13" x14ac:dyDescent="0.35">
      <c r="A81" s="6">
        <v>74</v>
      </c>
      <c r="B81" s="44">
        <v>3.8557000000000001E-2</v>
      </c>
      <c r="C81" s="44">
        <v>3.7827E-2</v>
      </c>
      <c r="D81" s="45">
        <v>66575.199999999997</v>
      </c>
      <c r="E81" s="45">
        <v>2518.4</v>
      </c>
      <c r="F81" s="46">
        <v>10.58</v>
      </c>
      <c r="G81" s="6" t="s">
        <v>9</v>
      </c>
      <c r="H81" s="6">
        <v>74</v>
      </c>
      <c r="I81" s="44">
        <v>2.9531000000000002E-2</v>
      </c>
      <c r="J81" s="44">
        <v>2.9100999999999998E-2</v>
      </c>
      <c r="K81" s="45">
        <v>78700.2</v>
      </c>
      <c r="L81" s="45">
        <v>2290.3000000000002</v>
      </c>
      <c r="M81" s="46">
        <v>12.68</v>
      </c>
    </row>
    <row r="82" spans="1:13" x14ac:dyDescent="0.35">
      <c r="A82" s="6">
        <v>75</v>
      </c>
      <c r="B82" s="44">
        <v>4.0148000000000003E-2</v>
      </c>
      <c r="C82" s="44">
        <v>3.9357999999999997E-2</v>
      </c>
      <c r="D82" s="45">
        <v>64056.800000000003</v>
      </c>
      <c r="E82" s="45">
        <v>2521.1999999999998</v>
      </c>
      <c r="F82" s="46">
        <v>9.98</v>
      </c>
      <c r="G82" s="6" t="s">
        <v>9</v>
      </c>
      <c r="H82" s="6">
        <v>75</v>
      </c>
      <c r="I82" s="44">
        <v>2.9420999999999999E-2</v>
      </c>
      <c r="J82" s="44">
        <v>2.8995E-2</v>
      </c>
      <c r="K82" s="45">
        <v>76409.899999999994</v>
      </c>
      <c r="L82" s="45">
        <v>2215.5</v>
      </c>
      <c r="M82" s="46">
        <v>12.05</v>
      </c>
    </row>
    <row r="83" spans="1:13" x14ac:dyDescent="0.35">
      <c r="A83" s="6">
        <v>76</v>
      </c>
      <c r="B83" s="44">
        <v>4.6364000000000002E-2</v>
      </c>
      <c r="C83" s="44">
        <v>4.5312999999999999E-2</v>
      </c>
      <c r="D83" s="45">
        <v>61535.6</v>
      </c>
      <c r="E83" s="45">
        <v>2788.4</v>
      </c>
      <c r="F83" s="46">
        <v>9.3699999999999992</v>
      </c>
      <c r="G83" s="6" t="s">
        <v>9</v>
      </c>
      <c r="H83" s="6">
        <v>76</v>
      </c>
      <c r="I83" s="44">
        <v>3.6905E-2</v>
      </c>
      <c r="J83" s="44">
        <v>3.6235999999999997E-2</v>
      </c>
      <c r="K83" s="45">
        <v>74194.399999999994</v>
      </c>
      <c r="L83" s="45">
        <v>2688.5</v>
      </c>
      <c r="M83" s="46">
        <v>11.39</v>
      </c>
    </row>
    <row r="84" spans="1:13" x14ac:dyDescent="0.35">
      <c r="A84" s="6">
        <v>77</v>
      </c>
      <c r="B84" s="44">
        <v>5.7352E-2</v>
      </c>
      <c r="C84" s="44">
        <v>5.5752999999999997E-2</v>
      </c>
      <c r="D84" s="45">
        <v>58747.199999999997</v>
      </c>
      <c r="E84" s="45">
        <v>3275.4</v>
      </c>
      <c r="F84" s="46">
        <v>8.7899999999999991</v>
      </c>
      <c r="G84" s="6" t="s">
        <v>9</v>
      </c>
      <c r="H84" s="6">
        <v>77</v>
      </c>
      <c r="I84" s="44">
        <v>3.8316000000000003E-2</v>
      </c>
      <c r="J84" s="44">
        <v>3.7595999999999997E-2</v>
      </c>
      <c r="K84" s="45">
        <v>71505.899999999994</v>
      </c>
      <c r="L84" s="45">
        <v>2688.3</v>
      </c>
      <c r="M84" s="46">
        <v>10.8</v>
      </c>
    </row>
    <row r="85" spans="1:13" x14ac:dyDescent="0.35">
      <c r="A85" s="6">
        <v>78</v>
      </c>
      <c r="B85" s="44">
        <v>6.7224999999999993E-2</v>
      </c>
      <c r="C85" s="44">
        <v>6.5037999999999999E-2</v>
      </c>
      <c r="D85" s="45">
        <v>55471.9</v>
      </c>
      <c r="E85" s="45">
        <v>3607.8</v>
      </c>
      <c r="F85" s="46">
        <v>8.2799999999999994</v>
      </c>
      <c r="G85" s="6" t="s">
        <v>9</v>
      </c>
      <c r="H85" s="6">
        <v>78</v>
      </c>
      <c r="I85" s="44">
        <v>3.5215000000000003E-2</v>
      </c>
      <c r="J85" s="44">
        <v>3.4605999999999998E-2</v>
      </c>
      <c r="K85" s="45">
        <v>68817.5</v>
      </c>
      <c r="L85" s="45">
        <v>2381.5</v>
      </c>
      <c r="M85" s="46">
        <v>10.199999999999999</v>
      </c>
    </row>
    <row r="86" spans="1:13" x14ac:dyDescent="0.35">
      <c r="A86" s="6">
        <v>79</v>
      </c>
      <c r="B86" s="44">
        <v>6.3346E-2</v>
      </c>
      <c r="C86" s="44">
        <v>6.1400999999999997E-2</v>
      </c>
      <c r="D86" s="45">
        <v>51864.1</v>
      </c>
      <c r="E86" s="45">
        <v>3184.5</v>
      </c>
      <c r="F86" s="46">
        <v>7.82</v>
      </c>
      <c r="G86" s="6" t="s">
        <v>9</v>
      </c>
      <c r="H86" s="6">
        <v>79</v>
      </c>
      <c r="I86" s="44">
        <v>4.3901999999999997E-2</v>
      </c>
      <c r="J86" s="44">
        <v>4.2958999999999997E-2</v>
      </c>
      <c r="K86" s="45">
        <v>66436</v>
      </c>
      <c r="L86" s="45">
        <v>2854</v>
      </c>
      <c r="M86" s="46">
        <v>9.5500000000000007</v>
      </c>
    </row>
    <row r="87" spans="1:13" x14ac:dyDescent="0.35">
      <c r="A87" s="6">
        <v>80</v>
      </c>
      <c r="B87" s="44">
        <v>7.9517000000000004E-2</v>
      </c>
      <c r="C87" s="44">
        <v>7.6476000000000002E-2</v>
      </c>
      <c r="D87" s="45">
        <v>48679.6</v>
      </c>
      <c r="E87" s="45">
        <v>3722.8</v>
      </c>
      <c r="F87" s="46">
        <v>7.3</v>
      </c>
      <c r="G87" s="6" t="s">
        <v>9</v>
      </c>
      <c r="H87" s="6">
        <v>80</v>
      </c>
      <c r="I87" s="44">
        <v>5.3586000000000002E-2</v>
      </c>
      <c r="J87" s="44">
        <v>5.2187999999999998E-2</v>
      </c>
      <c r="K87" s="45">
        <v>63582.1</v>
      </c>
      <c r="L87" s="45">
        <v>3318.2</v>
      </c>
      <c r="M87" s="46">
        <v>8.9600000000000009</v>
      </c>
    </row>
    <row r="88" spans="1:13" x14ac:dyDescent="0.35">
      <c r="A88" s="6">
        <v>81</v>
      </c>
      <c r="B88" s="44">
        <v>8.7364999999999998E-2</v>
      </c>
      <c r="C88" s="44">
        <v>8.3709000000000006E-2</v>
      </c>
      <c r="D88" s="45">
        <v>44956.800000000003</v>
      </c>
      <c r="E88" s="45">
        <v>3763.3</v>
      </c>
      <c r="F88" s="46">
        <v>6.86</v>
      </c>
      <c r="G88" s="6" t="s">
        <v>9</v>
      </c>
      <c r="H88" s="6">
        <v>81</v>
      </c>
      <c r="I88" s="44">
        <v>5.5592000000000003E-2</v>
      </c>
      <c r="J88" s="44">
        <v>5.4087999999999997E-2</v>
      </c>
      <c r="K88" s="45">
        <v>60263.9</v>
      </c>
      <c r="L88" s="45">
        <v>3259.6</v>
      </c>
      <c r="M88" s="46">
        <v>8.42</v>
      </c>
    </row>
    <row r="89" spans="1:13" x14ac:dyDescent="0.35">
      <c r="A89" s="6">
        <v>82</v>
      </c>
      <c r="B89" s="44">
        <v>0.106341</v>
      </c>
      <c r="C89" s="44">
        <v>0.10097200000000001</v>
      </c>
      <c r="D89" s="45">
        <v>41193.5</v>
      </c>
      <c r="E89" s="45">
        <v>4159.3999999999996</v>
      </c>
      <c r="F89" s="46">
        <v>6.44</v>
      </c>
      <c r="G89" s="6" t="s">
        <v>9</v>
      </c>
      <c r="H89" s="6">
        <v>82</v>
      </c>
      <c r="I89" s="44">
        <v>5.9794E-2</v>
      </c>
      <c r="J89" s="44">
        <v>5.8058999999999999E-2</v>
      </c>
      <c r="K89" s="45">
        <v>57004.3</v>
      </c>
      <c r="L89" s="45">
        <v>3309.6</v>
      </c>
      <c r="M89" s="46">
        <v>7.88</v>
      </c>
    </row>
    <row r="90" spans="1:13" x14ac:dyDescent="0.35">
      <c r="A90" s="6">
        <v>83</v>
      </c>
      <c r="B90" s="44">
        <v>9.7317000000000001E-2</v>
      </c>
      <c r="C90" s="44">
        <v>9.2800999999999995E-2</v>
      </c>
      <c r="D90" s="45">
        <v>37034.1</v>
      </c>
      <c r="E90" s="45">
        <v>3436.8</v>
      </c>
      <c r="F90" s="46">
        <v>6.11</v>
      </c>
      <c r="G90" s="6" t="s">
        <v>9</v>
      </c>
      <c r="H90" s="6">
        <v>83</v>
      </c>
      <c r="I90" s="44">
        <v>6.5334000000000003E-2</v>
      </c>
      <c r="J90" s="44">
        <v>6.3267000000000004E-2</v>
      </c>
      <c r="K90" s="45">
        <v>53694.7</v>
      </c>
      <c r="L90" s="45">
        <v>3397.1</v>
      </c>
      <c r="M90" s="46">
        <v>7.33</v>
      </c>
    </row>
    <row r="91" spans="1:13" x14ac:dyDescent="0.35">
      <c r="A91" s="6">
        <v>84</v>
      </c>
      <c r="B91" s="44">
        <v>0.11269800000000001</v>
      </c>
      <c r="C91" s="44">
        <v>0.106687</v>
      </c>
      <c r="D91" s="45">
        <v>33597.300000000003</v>
      </c>
      <c r="E91" s="45">
        <v>3584.4</v>
      </c>
      <c r="F91" s="46">
        <v>5.68</v>
      </c>
      <c r="G91" s="6" t="s">
        <v>9</v>
      </c>
      <c r="H91" s="6">
        <v>84</v>
      </c>
      <c r="I91" s="44">
        <v>7.8751000000000002E-2</v>
      </c>
      <c r="J91" s="44">
        <v>7.5767000000000001E-2</v>
      </c>
      <c r="K91" s="45">
        <v>50297.599999999999</v>
      </c>
      <c r="L91" s="45">
        <v>3810.9</v>
      </c>
      <c r="M91" s="46">
        <v>6.79</v>
      </c>
    </row>
    <row r="92" spans="1:13" x14ac:dyDescent="0.35">
      <c r="A92" s="6">
        <v>85</v>
      </c>
      <c r="B92" s="44">
        <v>0.13264699999999999</v>
      </c>
      <c r="C92" s="44">
        <v>0.12439699999999999</v>
      </c>
      <c r="D92" s="45">
        <v>30012.9</v>
      </c>
      <c r="E92" s="45">
        <v>3733.5</v>
      </c>
      <c r="F92" s="46">
        <v>5.3</v>
      </c>
      <c r="G92" s="6" t="s">
        <v>9</v>
      </c>
      <c r="H92" s="6">
        <v>85</v>
      </c>
      <c r="I92" s="44">
        <v>8.6996000000000004E-2</v>
      </c>
      <c r="J92" s="44">
        <v>8.3368999999999999E-2</v>
      </c>
      <c r="K92" s="45">
        <v>46486.7</v>
      </c>
      <c r="L92" s="45">
        <v>3875.6</v>
      </c>
      <c r="M92" s="46">
        <v>6.31</v>
      </c>
    </row>
    <row r="93" spans="1:13" x14ac:dyDescent="0.35">
      <c r="A93" s="6">
        <v>86</v>
      </c>
      <c r="B93" s="44">
        <v>0.11858</v>
      </c>
      <c r="C93" s="44">
        <v>0.111943</v>
      </c>
      <c r="D93" s="45">
        <v>26279.4</v>
      </c>
      <c r="E93" s="45">
        <v>2941.8</v>
      </c>
      <c r="F93" s="46">
        <v>4.9800000000000004</v>
      </c>
      <c r="G93" s="6" t="s">
        <v>9</v>
      </c>
      <c r="H93" s="6">
        <v>86</v>
      </c>
      <c r="I93" s="44">
        <v>0.11350300000000001</v>
      </c>
      <c r="J93" s="44">
        <v>0.107407</v>
      </c>
      <c r="K93" s="45">
        <v>42611.1</v>
      </c>
      <c r="L93" s="45">
        <v>4576.7</v>
      </c>
      <c r="M93" s="46">
        <v>5.84</v>
      </c>
    </row>
    <row r="94" spans="1:13" x14ac:dyDescent="0.35">
      <c r="A94" s="6">
        <v>87</v>
      </c>
      <c r="B94" s="44">
        <v>0.159191</v>
      </c>
      <c r="C94" s="44">
        <v>0.147454</v>
      </c>
      <c r="D94" s="45">
        <v>23337.599999999999</v>
      </c>
      <c r="E94" s="45">
        <v>3441.2</v>
      </c>
      <c r="F94" s="46">
        <v>4.55</v>
      </c>
      <c r="G94" s="6" t="s">
        <v>9</v>
      </c>
      <c r="H94" s="6">
        <v>87</v>
      </c>
      <c r="I94" s="44">
        <v>0.102564</v>
      </c>
      <c r="J94" s="44">
        <v>9.7560999999999995E-2</v>
      </c>
      <c r="K94" s="45">
        <v>38034.400000000001</v>
      </c>
      <c r="L94" s="45">
        <v>3710.7</v>
      </c>
      <c r="M94" s="46">
        <v>5.48</v>
      </c>
    </row>
    <row r="95" spans="1:13" x14ac:dyDescent="0.35">
      <c r="A95" s="6">
        <v>88</v>
      </c>
      <c r="B95" s="44">
        <v>0.179177</v>
      </c>
      <c r="C95" s="44">
        <v>0.16444400000000001</v>
      </c>
      <c r="D95" s="45">
        <v>19896.400000000001</v>
      </c>
      <c r="E95" s="45">
        <v>3271.8</v>
      </c>
      <c r="F95" s="46">
        <v>4.24</v>
      </c>
      <c r="G95" s="6" t="s">
        <v>9</v>
      </c>
      <c r="H95" s="6">
        <v>88</v>
      </c>
      <c r="I95" s="44">
        <v>0.12640699999999999</v>
      </c>
      <c r="J95" s="44">
        <v>0.118893</v>
      </c>
      <c r="K95" s="45">
        <v>34323.699999999997</v>
      </c>
      <c r="L95" s="45">
        <v>4080.8</v>
      </c>
      <c r="M95" s="46">
        <v>5.0199999999999996</v>
      </c>
    </row>
    <row r="96" spans="1:13" x14ac:dyDescent="0.35">
      <c r="A96" s="6">
        <v>89</v>
      </c>
      <c r="B96" s="44">
        <v>0.2</v>
      </c>
      <c r="C96" s="44">
        <v>0.18181800000000001</v>
      </c>
      <c r="D96" s="45">
        <v>16624.5</v>
      </c>
      <c r="E96" s="45">
        <v>3022.6</v>
      </c>
      <c r="F96" s="46">
        <v>3.98</v>
      </c>
      <c r="G96" s="6" t="s">
        <v>9</v>
      </c>
      <c r="H96" s="6">
        <v>89</v>
      </c>
      <c r="I96" s="44">
        <v>0.13333300000000001</v>
      </c>
      <c r="J96" s="44">
        <v>0.125</v>
      </c>
      <c r="K96" s="45">
        <v>30242.9</v>
      </c>
      <c r="L96" s="45">
        <v>3780.4</v>
      </c>
      <c r="M96" s="46">
        <v>4.63</v>
      </c>
    </row>
    <row r="97" spans="1:13" x14ac:dyDescent="0.35">
      <c r="A97" s="6">
        <v>90</v>
      </c>
      <c r="B97" s="44">
        <v>0.207679</v>
      </c>
      <c r="C97" s="44">
        <v>0.188142</v>
      </c>
      <c r="D97" s="45">
        <v>13601.9</v>
      </c>
      <c r="E97" s="45">
        <v>2559.1</v>
      </c>
      <c r="F97" s="46">
        <v>3.76</v>
      </c>
      <c r="G97" s="6" t="s">
        <v>9</v>
      </c>
      <c r="H97" s="6">
        <v>90</v>
      </c>
      <c r="I97" s="44">
        <v>0.16467499999999999</v>
      </c>
      <c r="J97" s="44">
        <v>0.152147</v>
      </c>
      <c r="K97" s="45">
        <v>26462.5</v>
      </c>
      <c r="L97" s="45">
        <v>4026.2</v>
      </c>
      <c r="M97" s="46">
        <v>4.22</v>
      </c>
    </row>
    <row r="98" spans="1:13" x14ac:dyDescent="0.35">
      <c r="A98" s="6">
        <v>91</v>
      </c>
      <c r="B98" s="44">
        <v>0.221219</v>
      </c>
      <c r="C98" s="44">
        <v>0.199187</v>
      </c>
      <c r="D98" s="45">
        <v>11042.8</v>
      </c>
      <c r="E98" s="45">
        <v>2199.6</v>
      </c>
      <c r="F98" s="46">
        <v>3.51</v>
      </c>
      <c r="G98" s="6" t="s">
        <v>9</v>
      </c>
      <c r="H98" s="6">
        <v>91</v>
      </c>
      <c r="I98" s="44">
        <v>0.18993099999999999</v>
      </c>
      <c r="J98" s="44">
        <v>0.173459</v>
      </c>
      <c r="K98" s="45">
        <v>22436.3</v>
      </c>
      <c r="L98" s="45">
        <v>3891.8</v>
      </c>
      <c r="M98" s="46">
        <v>3.89</v>
      </c>
    </row>
    <row r="99" spans="1:13" x14ac:dyDescent="0.35">
      <c r="A99" s="6">
        <v>92</v>
      </c>
      <c r="B99" s="44">
        <v>0.23565</v>
      </c>
      <c r="C99" s="44">
        <v>0.210811</v>
      </c>
      <c r="D99" s="45">
        <v>8843.2000000000007</v>
      </c>
      <c r="E99" s="45">
        <v>1864.2</v>
      </c>
      <c r="F99" s="46">
        <v>3.26</v>
      </c>
      <c r="G99" s="6" t="s">
        <v>9</v>
      </c>
      <c r="H99" s="6">
        <v>92</v>
      </c>
      <c r="I99" s="44">
        <v>0.21001900000000001</v>
      </c>
      <c r="J99" s="44">
        <v>0.19006100000000001</v>
      </c>
      <c r="K99" s="45">
        <v>18544.5</v>
      </c>
      <c r="L99" s="45">
        <v>3524.6</v>
      </c>
      <c r="M99" s="46">
        <v>3.6</v>
      </c>
    </row>
    <row r="100" spans="1:13" x14ac:dyDescent="0.35">
      <c r="A100" s="6">
        <v>93</v>
      </c>
      <c r="B100" s="44">
        <v>0.249027</v>
      </c>
      <c r="C100" s="44">
        <v>0.22145300000000001</v>
      </c>
      <c r="D100" s="45">
        <v>6979</v>
      </c>
      <c r="E100" s="45">
        <v>1545.5</v>
      </c>
      <c r="F100" s="46">
        <v>3</v>
      </c>
      <c r="G100" s="6" t="s">
        <v>9</v>
      </c>
      <c r="H100" s="6">
        <v>93</v>
      </c>
      <c r="I100" s="44">
        <v>0.255025</v>
      </c>
      <c r="J100" s="44">
        <v>0.226184</v>
      </c>
      <c r="K100" s="45">
        <v>15019.9</v>
      </c>
      <c r="L100" s="45">
        <v>3397.3</v>
      </c>
      <c r="M100" s="46">
        <v>3.32</v>
      </c>
    </row>
    <row r="101" spans="1:13" x14ac:dyDescent="0.35">
      <c r="A101" s="6">
        <v>94</v>
      </c>
      <c r="B101" s="44">
        <v>0.30935299999999999</v>
      </c>
      <c r="C101" s="44">
        <v>0.26791300000000001</v>
      </c>
      <c r="D101" s="45">
        <v>5433.5</v>
      </c>
      <c r="E101" s="45">
        <v>1455.7</v>
      </c>
      <c r="F101" s="46">
        <v>2.7</v>
      </c>
      <c r="G101" s="6" t="s">
        <v>9</v>
      </c>
      <c r="H101" s="6">
        <v>94</v>
      </c>
      <c r="I101" s="44">
        <v>0.25407200000000002</v>
      </c>
      <c r="J101" s="44">
        <v>0.225434</v>
      </c>
      <c r="K101" s="45">
        <v>11622.7</v>
      </c>
      <c r="L101" s="45">
        <v>2620.1</v>
      </c>
      <c r="M101" s="46">
        <v>3.15</v>
      </c>
    </row>
    <row r="102" spans="1:13" x14ac:dyDescent="0.35">
      <c r="A102" s="6">
        <v>95</v>
      </c>
      <c r="B102" s="44">
        <v>0.38095200000000001</v>
      </c>
      <c r="C102" s="44">
        <v>0.32</v>
      </c>
      <c r="D102" s="45">
        <v>3977.8</v>
      </c>
      <c r="E102" s="45">
        <v>1272.9000000000001</v>
      </c>
      <c r="F102" s="46">
        <v>2.5099999999999998</v>
      </c>
      <c r="G102" s="6" t="s">
        <v>9</v>
      </c>
      <c r="H102" s="6">
        <v>95</v>
      </c>
      <c r="I102" s="44">
        <v>0.25545899999999999</v>
      </c>
      <c r="J102" s="44">
        <v>0.226525</v>
      </c>
      <c r="K102" s="45">
        <v>9002.5</v>
      </c>
      <c r="L102" s="45">
        <v>2039.3</v>
      </c>
      <c r="M102" s="46">
        <v>2.92</v>
      </c>
    </row>
    <row r="103" spans="1:13" x14ac:dyDescent="0.35">
      <c r="A103" s="6">
        <v>96</v>
      </c>
      <c r="B103" s="44">
        <v>0.36619699999999999</v>
      </c>
      <c r="C103" s="44">
        <v>0.30952400000000002</v>
      </c>
      <c r="D103" s="45">
        <v>2704.9</v>
      </c>
      <c r="E103" s="45">
        <v>837.2</v>
      </c>
      <c r="F103" s="46">
        <v>2.46</v>
      </c>
      <c r="G103" s="6" t="s">
        <v>9</v>
      </c>
      <c r="H103" s="6">
        <v>96</v>
      </c>
      <c r="I103" s="44">
        <v>0.32727299999999998</v>
      </c>
      <c r="J103" s="44">
        <v>0.28125</v>
      </c>
      <c r="K103" s="45">
        <v>6963.2</v>
      </c>
      <c r="L103" s="45">
        <v>1958.4</v>
      </c>
      <c r="M103" s="46">
        <v>2.63</v>
      </c>
    </row>
    <row r="104" spans="1:13" x14ac:dyDescent="0.35">
      <c r="A104" s="6">
        <v>97</v>
      </c>
      <c r="B104" s="44">
        <v>0.5</v>
      </c>
      <c r="C104" s="44">
        <v>0.4</v>
      </c>
      <c r="D104" s="45">
        <v>1867.7</v>
      </c>
      <c r="E104" s="45">
        <v>747.1</v>
      </c>
      <c r="F104" s="46">
        <v>2.34</v>
      </c>
      <c r="G104" s="6" t="s">
        <v>9</v>
      </c>
      <c r="H104" s="6">
        <v>97</v>
      </c>
      <c r="I104" s="44">
        <v>0.32906000000000002</v>
      </c>
      <c r="J104" s="44">
        <v>0.28256900000000001</v>
      </c>
      <c r="K104" s="45">
        <v>5004.8</v>
      </c>
      <c r="L104" s="45">
        <v>1414.2</v>
      </c>
      <c r="M104" s="46">
        <v>2.46</v>
      </c>
    </row>
    <row r="105" spans="1:13" x14ac:dyDescent="0.35">
      <c r="A105" s="6">
        <v>98</v>
      </c>
      <c r="B105" s="44">
        <v>0.37142900000000001</v>
      </c>
      <c r="C105" s="44">
        <v>0.313253</v>
      </c>
      <c r="D105" s="45">
        <v>1120.5999999999999</v>
      </c>
      <c r="E105" s="45">
        <v>351</v>
      </c>
      <c r="F105" s="46">
        <v>2.56</v>
      </c>
      <c r="G105" s="6" t="s">
        <v>9</v>
      </c>
      <c r="H105" s="6">
        <v>98</v>
      </c>
      <c r="I105" s="44">
        <v>0.27631600000000001</v>
      </c>
      <c r="J105" s="44">
        <v>0.24277499999999999</v>
      </c>
      <c r="K105" s="45">
        <v>3590.6</v>
      </c>
      <c r="L105" s="45">
        <v>871.7</v>
      </c>
      <c r="M105" s="46">
        <v>2.23</v>
      </c>
    </row>
    <row r="106" spans="1:13" x14ac:dyDescent="0.35">
      <c r="A106" s="6">
        <v>99</v>
      </c>
      <c r="B106" s="44">
        <v>0.28125</v>
      </c>
      <c r="C106" s="44">
        <v>0.24657499999999999</v>
      </c>
      <c r="D106" s="45">
        <v>769.6</v>
      </c>
      <c r="E106" s="45">
        <v>189.8</v>
      </c>
      <c r="F106" s="46">
        <v>2.5</v>
      </c>
      <c r="G106" s="6" t="s">
        <v>9</v>
      </c>
      <c r="H106" s="6">
        <v>99</v>
      </c>
      <c r="I106" s="44">
        <v>0.54117599999999999</v>
      </c>
      <c r="J106" s="44">
        <v>0.42592600000000003</v>
      </c>
      <c r="K106" s="45">
        <v>2718.9</v>
      </c>
      <c r="L106" s="45">
        <v>1158.0999999999999</v>
      </c>
      <c r="M106" s="46">
        <v>1.78</v>
      </c>
    </row>
    <row r="107" spans="1:13" x14ac:dyDescent="0.35">
      <c r="A107" s="6">
        <v>100</v>
      </c>
      <c r="B107" s="6">
        <v>0.4</v>
      </c>
      <c r="C107" s="6">
        <v>0.33333299999999999</v>
      </c>
      <c r="D107" s="6">
        <v>579.79999999999995</v>
      </c>
      <c r="E107" s="6">
        <v>193.3</v>
      </c>
      <c r="F107" s="6">
        <v>2.16</v>
      </c>
      <c r="G107" s="6" t="s">
        <v>9</v>
      </c>
      <c r="H107" s="6">
        <v>100</v>
      </c>
      <c r="I107" s="6">
        <v>0.45613999999999999</v>
      </c>
      <c r="J107" s="6">
        <v>0.37142900000000001</v>
      </c>
      <c r="K107" s="6">
        <v>1560.9</v>
      </c>
      <c r="L107" s="6">
        <v>579.70000000000005</v>
      </c>
      <c r="M107" s="6">
        <v>1.74</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7.143E-3</v>
      </c>
      <c r="C7" s="44">
        <v>7.1170000000000001E-3</v>
      </c>
      <c r="D7" s="45">
        <v>100000</v>
      </c>
      <c r="E7" s="45">
        <v>711.7</v>
      </c>
      <c r="F7" s="46">
        <v>75.98</v>
      </c>
      <c r="G7" s="6" t="s">
        <v>9</v>
      </c>
      <c r="H7" s="6">
        <v>0</v>
      </c>
      <c r="I7" s="44">
        <v>5.3800000000000002E-3</v>
      </c>
      <c r="J7" s="44">
        <v>5.365E-3</v>
      </c>
      <c r="K7" s="45">
        <v>100000</v>
      </c>
      <c r="L7" s="45">
        <v>536.5</v>
      </c>
      <c r="M7" s="46">
        <v>81.12</v>
      </c>
    </row>
    <row r="8" spans="1:13" x14ac:dyDescent="0.35">
      <c r="A8" s="6">
        <v>1</v>
      </c>
      <c r="B8" s="44">
        <v>3.5100000000000002E-4</v>
      </c>
      <c r="C8" s="44">
        <v>3.5100000000000002E-4</v>
      </c>
      <c r="D8" s="45">
        <v>99288.3</v>
      </c>
      <c r="E8" s="45">
        <v>34.9</v>
      </c>
      <c r="F8" s="46">
        <v>75.52</v>
      </c>
      <c r="G8" s="6" t="s">
        <v>9</v>
      </c>
      <c r="H8" s="6">
        <v>1</v>
      </c>
      <c r="I8" s="44">
        <v>2.81E-4</v>
      </c>
      <c r="J8" s="44">
        <v>2.81E-4</v>
      </c>
      <c r="K8" s="45">
        <v>99463.5</v>
      </c>
      <c r="L8" s="45">
        <v>27.9</v>
      </c>
      <c r="M8" s="46">
        <v>80.56</v>
      </c>
    </row>
    <row r="9" spans="1:13" x14ac:dyDescent="0.35">
      <c r="A9" s="6">
        <v>2</v>
      </c>
      <c r="B9" s="44">
        <v>9.1000000000000003E-5</v>
      </c>
      <c r="C9" s="44">
        <v>9.1000000000000003E-5</v>
      </c>
      <c r="D9" s="45">
        <v>99253.4</v>
      </c>
      <c r="E9" s="45">
        <v>9.1</v>
      </c>
      <c r="F9" s="46">
        <v>74.55</v>
      </c>
      <c r="G9" s="6" t="s">
        <v>9</v>
      </c>
      <c r="H9" s="6">
        <v>2</v>
      </c>
      <c r="I9" s="44">
        <v>0</v>
      </c>
      <c r="J9" s="44">
        <v>0</v>
      </c>
      <c r="K9" s="45">
        <v>99435.6</v>
      </c>
      <c r="L9" s="45">
        <v>0</v>
      </c>
      <c r="M9" s="46">
        <v>79.58</v>
      </c>
    </row>
    <row r="10" spans="1:13" x14ac:dyDescent="0.35">
      <c r="A10" s="6">
        <v>3</v>
      </c>
      <c r="B10" s="44">
        <v>2.7399999999999999E-4</v>
      </c>
      <c r="C10" s="44">
        <v>2.7399999999999999E-4</v>
      </c>
      <c r="D10" s="45">
        <v>99244.3</v>
      </c>
      <c r="E10" s="45">
        <v>27.2</v>
      </c>
      <c r="F10" s="46">
        <v>73.55</v>
      </c>
      <c r="G10" s="6" t="s">
        <v>9</v>
      </c>
      <c r="H10" s="6">
        <v>3</v>
      </c>
      <c r="I10" s="44">
        <v>2.8499999999999999E-4</v>
      </c>
      <c r="J10" s="44">
        <v>2.8499999999999999E-4</v>
      </c>
      <c r="K10" s="45">
        <v>99435.6</v>
      </c>
      <c r="L10" s="45">
        <v>28.4</v>
      </c>
      <c r="M10" s="46">
        <v>78.58</v>
      </c>
    </row>
    <row r="11" spans="1:13" x14ac:dyDescent="0.35">
      <c r="A11" s="6">
        <v>4</v>
      </c>
      <c r="B11" s="44">
        <v>8.8999999999999995E-5</v>
      </c>
      <c r="C11" s="44">
        <v>8.8999999999999995E-5</v>
      </c>
      <c r="D11" s="45">
        <v>99217.2</v>
      </c>
      <c r="E11" s="45">
        <v>8.8000000000000007</v>
      </c>
      <c r="F11" s="46">
        <v>72.569999999999993</v>
      </c>
      <c r="G11" s="6" t="s">
        <v>9</v>
      </c>
      <c r="H11" s="6">
        <v>4</v>
      </c>
      <c r="I11" s="44">
        <v>9.5000000000000005E-5</v>
      </c>
      <c r="J11" s="44">
        <v>9.5000000000000005E-5</v>
      </c>
      <c r="K11" s="45">
        <v>99407.2</v>
      </c>
      <c r="L11" s="45">
        <v>9.4</v>
      </c>
      <c r="M11" s="46">
        <v>77.61</v>
      </c>
    </row>
    <row r="12" spans="1:13" x14ac:dyDescent="0.35">
      <c r="A12" s="6">
        <v>5</v>
      </c>
      <c r="B12" s="44">
        <v>8.5000000000000006E-5</v>
      </c>
      <c r="C12" s="44">
        <v>8.5000000000000006E-5</v>
      </c>
      <c r="D12" s="45">
        <v>99208.3</v>
      </c>
      <c r="E12" s="45">
        <v>8.5</v>
      </c>
      <c r="F12" s="46">
        <v>71.58</v>
      </c>
      <c r="G12" s="6" t="s">
        <v>9</v>
      </c>
      <c r="H12" s="6">
        <v>5</v>
      </c>
      <c r="I12" s="44">
        <v>9.2E-5</v>
      </c>
      <c r="J12" s="44">
        <v>9.2E-5</v>
      </c>
      <c r="K12" s="45">
        <v>99397.8</v>
      </c>
      <c r="L12" s="45">
        <v>9.1</v>
      </c>
      <c r="M12" s="46">
        <v>76.61</v>
      </c>
    </row>
    <row r="13" spans="1:13" x14ac:dyDescent="0.35">
      <c r="A13" s="6">
        <v>6</v>
      </c>
      <c r="B13" s="44">
        <v>1.65E-4</v>
      </c>
      <c r="C13" s="44">
        <v>1.65E-4</v>
      </c>
      <c r="D13" s="45">
        <v>99199.9</v>
      </c>
      <c r="E13" s="45">
        <v>16.399999999999999</v>
      </c>
      <c r="F13" s="46">
        <v>70.59</v>
      </c>
      <c r="G13" s="6" t="s">
        <v>9</v>
      </c>
      <c r="H13" s="6">
        <v>6</v>
      </c>
      <c r="I13" s="44">
        <v>3.48E-4</v>
      </c>
      <c r="J13" s="44">
        <v>3.48E-4</v>
      </c>
      <c r="K13" s="45">
        <v>99388.6</v>
      </c>
      <c r="L13" s="45">
        <v>34.5</v>
      </c>
      <c r="M13" s="46">
        <v>75.62</v>
      </c>
    </row>
    <row r="14" spans="1:13" x14ac:dyDescent="0.35">
      <c r="A14" s="6">
        <v>7</v>
      </c>
      <c r="B14" s="44">
        <v>8.2000000000000001E-5</v>
      </c>
      <c r="C14" s="44">
        <v>8.2000000000000001E-5</v>
      </c>
      <c r="D14" s="45">
        <v>99183.5</v>
      </c>
      <c r="E14" s="45">
        <v>8.1</v>
      </c>
      <c r="F14" s="46">
        <v>69.599999999999994</v>
      </c>
      <c r="G14" s="6" t="s">
        <v>9</v>
      </c>
      <c r="H14" s="6">
        <v>7</v>
      </c>
      <c r="I14" s="44">
        <v>1.73E-4</v>
      </c>
      <c r="J14" s="44">
        <v>1.73E-4</v>
      </c>
      <c r="K14" s="45">
        <v>99354.1</v>
      </c>
      <c r="L14" s="45">
        <v>17.2</v>
      </c>
      <c r="M14" s="46">
        <v>74.650000000000006</v>
      </c>
    </row>
    <row r="15" spans="1:13" x14ac:dyDescent="0.35">
      <c r="A15" s="6">
        <v>8</v>
      </c>
      <c r="B15" s="44">
        <v>8.0000000000000007E-5</v>
      </c>
      <c r="C15" s="44">
        <v>8.0000000000000007E-5</v>
      </c>
      <c r="D15" s="45">
        <v>99175.4</v>
      </c>
      <c r="E15" s="45">
        <v>8</v>
      </c>
      <c r="F15" s="46">
        <v>68.599999999999994</v>
      </c>
      <c r="G15" s="6" t="s">
        <v>9</v>
      </c>
      <c r="H15" s="6">
        <v>8</v>
      </c>
      <c r="I15" s="44">
        <v>0</v>
      </c>
      <c r="J15" s="44">
        <v>0</v>
      </c>
      <c r="K15" s="45">
        <v>99336.9</v>
      </c>
      <c r="L15" s="45">
        <v>0</v>
      </c>
      <c r="M15" s="46">
        <v>73.66</v>
      </c>
    </row>
    <row r="16" spans="1:13" x14ac:dyDescent="0.35">
      <c r="A16" s="6">
        <v>9</v>
      </c>
      <c r="B16" s="44">
        <v>3.2200000000000002E-4</v>
      </c>
      <c r="C16" s="44">
        <v>3.2200000000000002E-4</v>
      </c>
      <c r="D16" s="45">
        <v>99167.4</v>
      </c>
      <c r="E16" s="45">
        <v>31.9</v>
      </c>
      <c r="F16" s="46">
        <v>67.61</v>
      </c>
      <c r="G16" s="6" t="s">
        <v>9</v>
      </c>
      <c r="H16" s="6">
        <v>9</v>
      </c>
      <c r="I16" s="44">
        <v>8.7000000000000001E-5</v>
      </c>
      <c r="J16" s="44">
        <v>8.7000000000000001E-5</v>
      </c>
      <c r="K16" s="45">
        <v>99336.9</v>
      </c>
      <c r="L16" s="45">
        <v>8.6</v>
      </c>
      <c r="M16" s="46">
        <v>72.66</v>
      </c>
    </row>
    <row r="17" spans="1:13" x14ac:dyDescent="0.35">
      <c r="A17" s="6">
        <v>10</v>
      </c>
      <c r="B17" s="44">
        <v>0</v>
      </c>
      <c r="C17" s="44">
        <v>0</v>
      </c>
      <c r="D17" s="45">
        <v>99135.4</v>
      </c>
      <c r="E17" s="45">
        <v>0</v>
      </c>
      <c r="F17" s="46">
        <v>66.63</v>
      </c>
      <c r="G17" s="6" t="s">
        <v>9</v>
      </c>
      <c r="H17" s="6">
        <v>10</v>
      </c>
      <c r="I17" s="44">
        <v>0</v>
      </c>
      <c r="J17" s="44">
        <v>0</v>
      </c>
      <c r="K17" s="45">
        <v>99328.3</v>
      </c>
      <c r="L17" s="45">
        <v>0</v>
      </c>
      <c r="M17" s="46">
        <v>71.67</v>
      </c>
    </row>
    <row r="18" spans="1:13" x14ac:dyDescent="0.35">
      <c r="A18" s="6">
        <v>11</v>
      </c>
      <c r="B18" s="44">
        <v>1.6000000000000001E-4</v>
      </c>
      <c r="C18" s="44">
        <v>1.6000000000000001E-4</v>
      </c>
      <c r="D18" s="45">
        <v>99135.4</v>
      </c>
      <c r="E18" s="45">
        <v>15.9</v>
      </c>
      <c r="F18" s="46">
        <v>65.63</v>
      </c>
      <c r="G18" s="6" t="s">
        <v>9</v>
      </c>
      <c r="H18" s="6">
        <v>11</v>
      </c>
      <c r="I18" s="44">
        <v>8.2000000000000001E-5</v>
      </c>
      <c r="J18" s="44">
        <v>8.2000000000000001E-5</v>
      </c>
      <c r="K18" s="45">
        <v>99328.3</v>
      </c>
      <c r="L18" s="45">
        <v>8.1999999999999993</v>
      </c>
      <c r="M18" s="46">
        <v>70.67</v>
      </c>
    </row>
    <row r="19" spans="1:13" x14ac:dyDescent="0.35">
      <c r="A19" s="6">
        <v>12</v>
      </c>
      <c r="B19" s="44">
        <v>2.3800000000000001E-4</v>
      </c>
      <c r="C19" s="44">
        <v>2.3800000000000001E-4</v>
      </c>
      <c r="D19" s="45">
        <v>99119.6</v>
      </c>
      <c r="E19" s="45">
        <v>23.6</v>
      </c>
      <c r="F19" s="46">
        <v>64.64</v>
      </c>
      <c r="G19" s="6" t="s">
        <v>9</v>
      </c>
      <c r="H19" s="6">
        <v>12</v>
      </c>
      <c r="I19" s="44">
        <v>1.64E-4</v>
      </c>
      <c r="J19" s="44">
        <v>1.64E-4</v>
      </c>
      <c r="K19" s="45">
        <v>99320.1</v>
      </c>
      <c r="L19" s="45">
        <v>16.3</v>
      </c>
      <c r="M19" s="46">
        <v>69.67</v>
      </c>
    </row>
    <row r="20" spans="1:13" x14ac:dyDescent="0.35">
      <c r="A20" s="6">
        <v>13</v>
      </c>
      <c r="B20" s="44">
        <v>2.2900000000000001E-4</v>
      </c>
      <c r="C20" s="44">
        <v>2.2900000000000001E-4</v>
      </c>
      <c r="D20" s="45">
        <v>99095.9</v>
      </c>
      <c r="E20" s="45">
        <v>22.7</v>
      </c>
      <c r="F20" s="46">
        <v>63.66</v>
      </c>
      <c r="G20" s="6" t="s">
        <v>9</v>
      </c>
      <c r="H20" s="6">
        <v>13</v>
      </c>
      <c r="I20" s="44">
        <v>8.1000000000000004E-5</v>
      </c>
      <c r="J20" s="44">
        <v>8.1000000000000004E-5</v>
      </c>
      <c r="K20" s="45">
        <v>99303.8</v>
      </c>
      <c r="L20" s="45">
        <v>8</v>
      </c>
      <c r="M20" s="46">
        <v>68.680000000000007</v>
      </c>
    </row>
    <row r="21" spans="1:13" x14ac:dyDescent="0.35">
      <c r="A21" s="6">
        <v>14</v>
      </c>
      <c r="B21" s="44">
        <v>1.4999999999999999E-4</v>
      </c>
      <c r="C21" s="44">
        <v>1.4999999999999999E-4</v>
      </c>
      <c r="D21" s="45">
        <v>99073.2</v>
      </c>
      <c r="E21" s="45">
        <v>14.9</v>
      </c>
      <c r="F21" s="46">
        <v>62.67</v>
      </c>
      <c r="G21" s="6" t="s">
        <v>9</v>
      </c>
      <c r="H21" s="6">
        <v>14</v>
      </c>
      <c r="I21" s="44">
        <v>3.9399999999999998E-4</v>
      </c>
      <c r="J21" s="44">
        <v>3.9399999999999998E-4</v>
      </c>
      <c r="K21" s="45">
        <v>99295.8</v>
      </c>
      <c r="L21" s="45">
        <v>39.1</v>
      </c>
      <c r="M21" s="46">
        <v>67.69</v>
      </c>
    </row>
    <row r="22" spans="1:13" x14ac:dyDescent="0.35">
      <c r="A22" s="6">
        <v>15</v>
      </c>
      <c r="B22" s="44">
        <v>5.2700000000000002E-4</v>
      </c>
      <c r="C22" s="44">
        <v>5.2700000000000002E-4</v>
      </c>
      <c r="D22" s="45">
        <v>99058.3</v>
      </c>
      <c r="E22" s="45">
        <v>52.2</v>
      </c>
      <c r="F22" s="46">
        <v>61.68</v>
      </c>
      <c r="G22" s="6" t="s">
        <v>9</v>
      </c>
      <c r="H22" s="6">
        <v>15</v>
      </c>
      <c r="I22" s="44">
        <v>7.7999999999999999E-5</v>
      </c>
      <c r="J22" s="44">
        <v>7.7999999999999999E-5</v>
      </c>
      <c r="K22" s="45">
        <v>99256.7</v>
      </c>
      <c r="L22" s="45">
        <v>7.8</v>
      </c>
      <c r="M22" s="46">
        <v>66.72</v>
      </c>
    </row>
    <row r="23" spans="1:13" x14ac:dyDescent="0.35">
      <c r="A23" s="6">
        <v>16</v>
      </c>
      <c r="B23" s="44">
        <v>7.4200000000000004E-4</v>
      </c>
      <c r="C23" s="44">
        <v>7.4200000000000004E-4</v>
      </c>
      <c r="D23" s="45">
        <v>99006.1</v>
      </c>
      <c r="E23" s="45">
        <v>73.400000000000006</v>
      </c>
      <c r="F23" s="46">
        <v>60.71</v>
      </c>
      <c r="G23" s="6" t="s">
        <v>9</v>
      </c>
      <c r="H23" s="6">
        <v>16</v>
      </c>
      <c r="I23" s="44">
        <v>2.3499999999999999E-4</v>
      </c>
      <c r="J23" s="44">
        <v>2.3499999999999999E-4</v>
      </c>
      <c r="K23" s="45">
        <v>99248.9</v>
      </c>
      <c r="L23" s="45">
        <v>23.3</v>
      </c>
      <c r="M23" s="46">
        <v>65.72</v>
      </c>
    </row>
    <row r="24" spans="1:13" x14ac:dyDescent="0.35">
      <c r="A24" s="6">
        <v>17</v>
      </c>
      <c r="B24" s="44">
        <v>1.026E-3</v>
      </c>
      <c r="C24" s="44">
        <v>1.026E-3</v>
      </c>
      <c r="D24" s="45">
        <v>98932.7</v>
      </c>
      <c r="E24" s="45">
        <v>101.5</v>
      </c>
      <c r="F24" s="46">
        <v>59.76</v>
      </c>
      <c r="G24" s="6" t="s">
        <v>9</v>
      </c>
      <c r="H24" s="6">
        <v>17</v>
      </c>
      <c r="I24" s="44">
        <v>4.57E-4</v>
      </c>
      <c r="J24" s="44">
        <v>4.57E-4</v>
      </c>
      <c r="K24" s="45">
        <v>99225.600000000006</v>
      </c>
      <c r="L24" s="45">
        <v>45.3</v>
      </c>
      <c r="M24" s="46">
        <v>64.739999999999995</v>
      </c>
    </row>
    <row r="25" spans="1:13" x14ac:dyDescent="0.35">
      <c r="A25" s="6">
        <v>18</v>
      </c>
      <c r="B25" s="44">
        <v>1.5759999999999999E-3</v>
      </c>
      <c r="C25" s="44">
        <v>1.575E-3</v>
      </c>
      <c r="D25" s="45">
        <v>98831.2</v>
      </c>
      <c r="E25" s="45">
        <v>155.6</v>
      </c>
      <c r="F25" s="46">
        <v>58.82</v>
      </c>
      <c r="G25" s="6" t="s">
        <v>9</v>
      </c>
      <c r="H25" s="6">
        <v>18</v>
      </c>
      <c r="I25" s="44">
        <v>3.0299999999999999E-4</v>
      </c>
      <c r="J25" s="44">
        <v>3.0299999999999999E-4</v>
      </c>
      <c r="K25" s="45">
        <v>99180.3</v>
      </c>
      <c r="L25" s="45">
        <v>30</v>
      </c>
      <c r="M25" s="46">
        <v>63.76</v>
      </c>
    </row>
    <row r="26" spans="1:13" x14ac:dyDescent="0.35">
      <c r="A26" s="6">
        <v>19</v>
      </c>
      <c r="B26" s="44">
        <v>5.1800000000000001E-4</v>
      </c>
      <c r="C26" s="44">
        <v>5.1800000000000001E-4</v>
      </c>
      <c r="D26" s="45">
        <v>98675.6</v>
      </c>
      <c r="E26" s="45">
        <v>51.1</v>
      </c>
      <c r="F26" s="46">
        <v>57.91</v>
      </c>
      <c r="G26" s="6" t="s">
        <v>9</v>
      </c>
      <c r="H26" s="6">
        <v>19</v>
      </c>
      <c r="I26" s="44">
        <v>1.55E-4</v>
      </c>
      <c r="J26" s="44">
        <v>1.55E-4</v>
      </c>
      <c r="K26" s="45">
        <v>99150.3</v>
      </c>
      <c r="L26" s="45">
        <v>15.4</v>
      </c>
      <c r="M26" s="46">
        <v>62.78</v>
      </c>
    </row>
    <row r="27" spans="1:13" x14ac:dyDescent="0.35">
      <c r="A27" s="6">
        <v>20</v>
      </c>
      <c r="B27" s="44">
        <v>1.946E-3</v>
      </c>
      <c r="C27" s="44">
        <v>1.944E-3</v>
      </c>
      <c r="D27" s="45">
        <v>98624.5</v>
      </c>
      <c r="E27" s="45">
        <v>191.7</v>
      </c>
      <c r="F27" s="46">
        <v>56.94</v>
      </c>
      <c r="G27" s="6" t="s">
        <v>9</v>
      </c>
      <c r="H27" s="6">
        <v>20</v>
      </c>
      <c r="I27" s="44">
        <v>4.8899999999999996E-4</v>
      </c>
      <c r="J27" s="44">
        <v>4.8799999999999999E-4</v>
      </c>
      <c r="K27" s="45">
        <v>99134.9</v>
      </c>
      <c r="L27" s="45">
        <v>48.4</v>
      </c>
      <c r="M27" s="46">
        <v>61.79</v>
      </c>
    </row>
    <row r="28" spans="1:13" x14ac:dyDescent="0.35">
      <c r="A28" s="6">
        <v>21</v>
      </c>
      <c r="B28" s="44">
        <v>8.1700000000000002E-4</v>
      </c>
      <c r="C28" s="44">
        <v>8.1599999999999999E-4</v>
      </c>
      <c r="D28" s="45">
        <v>98432.8</v>
      </c>
      <c r="E28" s="45">
        <v>80.3</v>
      </c>
      <c r="F28" s="46">
        <v>56.05</v>
      </c>
      <c r="G28" s="6" t="s">
        <v>9</v>
      </c>
      <c r="H28" s="6">
        <v>21</v>
      </c>
      <c r="I28" s="44">
        <v>3.3399999999999999E-4</v>
      </c>
      <c r="J28" s="44">
        <v>3.3399999999999999E-4</v>
      </c>
      <c r="K28" s="45">
        <v>99086.399999999994</v>
      </c>
      <c r="L28" s="45">
        <v>33.1</v>
      </c>
      <c r="M28" s="46">
        <v>60.82</v>
      </c>
    </row>
    <row r="29" spans="1:13" x14ac:dyDescent="0.35">
      <c r="A29" s="6">
        <v>22</v>
      </c>
      <c r="B29" s="44">
        <v>1.1379999999999999E-3</v>
      </c>
      <c r="C29" s="44">
        <v>1.137E-3</v>
      </c>
      <c r="D29" s="45">
        <v>98352.4</v>
      </c>
      <c r="E29" s="45">
        <v>111.9</v>
      </c>
      <c r="F29" s="46">
        <v>55.1</v>
      </c>
      <c r="G29" s="6" t="s">
        <v>9</v>
      </c>
      <c r="H29" s="6">
        <v>22</v>
      </c>
      <c r="I29" s="44">
        <v>3.3399999999999999E-4</v>
      </c>
      <c r="J29" s="44">
        <v>3.3399999999999999E-4</v>
      </c>
      <c r="K29" s="45">
        <v>99053.3</v>
      </c>
      <c r="L29" s="45">
        <v>33</v>
      </c>
      <c r="M29" s="46">
        <v>59.84</v>
      </c>
    </row>
    <row r="30" spans="1:13" x14ac:dyDescent="0.35">
      <c r="A30" s="6">
        <v>23</v>
      </c>
      <c r="B30" s="44">
        <v>1.3979999999999999E-3</v>
      </c>
      <c r="C30" s="44">
        <v>1.397E-3</v>
      </c>
      <c r="D30" s="45">
        <v>98240.6</v>
      </c>
      <c r="E30" s="45">
        <v>137.19999999999999</v>
      </c>
      <c r="F30" s="46">
        <v>54.16</v>
      </c>
      <c r="G30" s="6" t="s">
        <v>9</v>
      </c>
      <c r="H30" s="6">
        <v>23</v>
      </c>
      <c r="I30" s="44">
        <v>2.6200000000000003E-4</v>
      </c>
      <c r="J30" s="44">
        <v>2.6200000000000003E-4</v>
      </c>
      <c r="K30" s="45">
        <v>99020.3</v>
      </c>
      <c r="L30" s="45">
        <v>25.9</v>
      </c>
      <c r="M30" s="46">
        <v>58.86</v>
      </c>
    </row>
    <row r="31" spans="1:13" x14ac:dyDescent="0.35">
      <c r="A31" s="6">
        <v>24</v>
      </c>
      <c r="B31" s="44">
        <v>1.4649999999999999E-3</v>
      </c>
      <c r="C31" s="44">
        <v>1.464E-3</v>
      </c>
      <c r="D31" s="45">
        <v>98103.3</v>
      </c>
      <c r="E31" s="45">
        <v>143.6</v>
      </c>
      <c r="F31" s="46">
        <v>53.23</v>
      </c>
      <c r="G31" s="6" t="s">
        <v>9</v>
      </c>
      <c r="H31" s="6">
        <v>24</v>
      </c>
      <c r="I31" s="44">
        <v>3.4299999999999999E-4</v>
      </c>
      <c r="J31" s="44">
        <v>3.4200000000000002E-4</v>
      </c>
      <c r="K31" s="45">
        <v>98994.3</v>
      </c>
      <c r="L31" s="45">
        <v>33.9</v>
      </c>
      <c r="M31" s="46">
        <v>57.88</v>
      </c>
    </row>
    <row r="32" spans="1:13" x14ac:dyDescent="0.35">
      <c r="A32" s="6">
        <v>25</v>
      </c>
      <c r="B32" s="44">
        <v>8.5099999999999998E-4</v>
      </c>
      <c r="C32" s="44">
        <v>8.5099999999999998E-4</v>
      </c>
      <c r="D32" s="45">
        <v>97959.7</v>
      </c>
      <c r="E32" s="45">
        <v>83.3</v>
      </c>
      <c r="F32" s="46">
        <v>52.31</v>
      </c>
      <c r="G32" s="6" t="s">
        <v>9</v>
      </c>
      <c r="H32" s="6">
        <v>25</v>
      </c>
      <c r="I32" s="44">
        <v>8.6000000000000003E-5</v>
      </c>
      <c r="J32" s="44">
        <v>8.6000000000000003E-5</v>
      </c>
      <c r="K32" s="45">
        <v>98960.4</v>
      </c>
      <c r="L32" s="45">
        <v>8.5</v>
      </c>
      <c r="M32" s="46">
        <v>56.9</v>
      </c>
    </row>
    <row r="33" spans="1:13" x14ac:dyDescent="0.35">
      <c r="A33" s="6">
        <v>26</v>
      </c>
      <c r="B33" s="44">
        <v>9.0200000000000002E-4</v>
      </c>
      <c r="C33" s="44">
        <v>9.0200000000000002E-4</v>
      </c>
      <c r="D33" s="45">
        <v>97876.4</v>
      </c>
      <c r="E33" s="45">
        <v>88.2</v>
      </c>
      <c r="F33" s="46">
        <v>51.35</v>
      </c>
      <c r="G33" s="6" t="s">
        <v>9</v>
      </c>
      <c r="H33" s="6">
        <v>26</v>
      </c>
      <c r="I33" s="44">
        <v>1.74E-4</v>
      </c>
      <c r="J33" s="44">
        <v>1.74E-4</v>
      </c>
      <c r="K33" s="45">
        <v>98951.9</v>
      </c>
      <c r="L33" s="45">
        <v>17.3</v>
      </c>
      <c r="M33" s="46">
        <v>55.9</v>
      </c>
    </row>
    <row r="34" spans="1:13" x14ac:dyDescent="0.35">
      <c r="A34" s="6">
        <v>27</v>
      </c>
      <c r="B34" s="44">
        <v>9.3499999999999996E-4</v>
      </c>
      <c r="C34" s="44">
        <v>9.3400000000000004E-4</v>
      </c>
      <c r="D34" s="45">
        <v>97788.2</v>
      </c>
      <c r="E34" s="45">
        <v>91.4</v>
      </c>
      <c r="F34" s="46">
        <v>50.4</v>
      </c>
      <c r="G34" s="6" t="s">
        <v>9</v>
      </c>
      <c r="H34" s="6">
        <v>27</v>
      </c>
      <c r="I34" s="44">
        <v>5.3399999999999997E-4</v>
      </c>
      <c r="J34" s="44">
        <v>5.3399999999999997E-4</v>
      </c>
      <c r="K34" s="45">
        <v>98934.7</v>
      </c>
      <c r="L34" s="45">
        <v>52.8</v>
      </c>
      <c r="M34" s="46">
        <v>54.91</v>
      </c>
    </row>
    <row r="35" spans="1:13" x14ac:dyDescent="0.35">
      <c r="A35" s="6">
        <v>28</v>
      </c>
      <c r="B35" s="44">
        <v>1.2110000000000001E-3</v>
      </c>
      <c r="C35" s="44">
        <v>1.2099999999999999E-3</v>
      </c>
      <c r="D35" s="45">
        <v>97696.8</v>
      </c>
      <c r="E35" s="45">
        <v>118.2</v>
      </c>
      <c r="F35" s="46">
        <v>49.45</v>
      </c>
      <c r="G35" s="6" t="s">
        <v>9</v>
      </c>
      <c r="H35" s="6">
        <v>28</v>
      </c>
      <c r="I35" s="44">
        <v>1.8000000000000001E-4</v>
      </c>
      <c r="J35" s="44">
        <v>1.8000000000000001E-4</v>
      </c>
      <c r="K35" s="45">
        <v>98881.8</v>
      </c>
      <c r="L35" s="45">
        <v>17.8</v>
      </c>
      <c r="M35" s="46">
        <v>53.94</v>
      </c>
    </row>
    <row r="36" spans="1:13" x14ac:dyDescent="0.35">
      <c r="A36" s="6">
        <v>29</v>
      </c>
      <c r="B36" s="44">
        <v>1.0009999999999999E-3</v>
      </c>
      <c r="C36" s="44">
        <v>1.0009999999999999E-3</v>
      </c>
      <c r="D36" s="45">
        <v>97578.6</v>
      </c>
      <c r="E36" s="45">
        <v>97.6</v>
      </c>
      <c r="F36" s="46">
        <v>48.51</v>
      </c>
      <c r="G36" s="6" t="s">
        <v>9</v>
      </c>
      <c r="H36" s="6">
        <v>29</v>
      </c>
      <c r="I36" s="44">
        <v>2.6600000000000001E-4</v>
      </c>
      <c r="J36" s="44">
        <v>2.6600000000000001E-4</v>
      </c>
      <c r="K36" s="45">
        <v>98864</v>
      </c>
      <c r="L36" s="45">
        <v>26.3</v>
      </c>
      <c r="M36" s="46">
        <v>52.95</v>
      </c>
    </row>
    <row r="37" spans="1:13" x14ac:dyDescent="0.35">
      <c r="A37" s="6">
        <v>30</v>
      </c>
      <c r="B37" s="44">
        <v>1.3569999999999999E-3</v>
      </c>
      <c r="C37" s="44">
        <v>1.356E-3</v>
      </c>
      <c r="D37" s="45">
        <v>97481</v>
      </c>
      <c r="E37" s="45">
        <v>132.19999999999999</v>
      </c>
      <c r="F37" s="46">
        <v>47.55</v>
      </c>
      <c r="G37" s="6" t="s">
        <v>9</v>
      </c>
      <c r="H37" s="6">
        <v>30</v>
      </c>
      <c r="I37" s="44">
        <v>5.2700000000000002E-4</v>
      </c>
      <c r="J37" s="44">
        <v>5.2700000000000002E-4</v>
      </c>
      <c r="K37" s="45">
        <v>98837.7</v>
      </c>
      <c r="L37" s="45">
        <v>52.1</v>
      </c>
      <c r="M37" s="46">
        <v>51.97</v>
      </c>
    </row>
    <row r="38" spans="1:13" x14ac:dyDescent="0.35">
      <c r="A38" s="6">
        <v>31</v>
      </c>
      <c r="B38" s="44">
        <v>1.74E-3</v>
      </c>
      <c r="C38" s="44">
        <v>1.7390000000000001E-3</v>
      </c>
      <c r="D38" s="45">
        <v>97348.800000000003</v>
      </c>
      <c r="E38" s="45">
        <v>169.2</v>
      </c>
      <c r="F38" s="46">
        <v>46.62</v>
      </c>
      <c r="G38" s="6" t="s">
        <v>9</v>
      </c>
      <c r="H38" s="6">
        <v>31</v>
      </c>
      <c r="I38" s="44">
        <v>2.5099999999999998E-4</v>
      </c>
      <c r="J38" s="44">
        <v>2.5099999999999998E-4</v>
      </c>
      <c r="K38" s="45">
        <v>98785.600000000006</v>
      </c>
      <c r="L38" s="45">
        <v>24.8</v>
      </c>
      <c r="M38" s="46">
        <v>50.99</v>
      </c>
    </row>
    <row r="39" spans="1:13" x14ac:dyDescent="0.35">
      <c r="A39" s="6">
        <v>32</v>
      </c>
      <c r="B39" s="44">
        <v>1.072E-3</v>
      </c>
      <c r="C39" s="44">
        <v>1.0709999999999999E-3</v>
      </c>
      <c r="D39" s="45">
        <v>97179.6</v>
      </c>
      <c r="E39" s="45">
        <v>104.1</v>
      </c>
      <c r="F39" s="46">
        <v>45.7</v>
      </c>
      <c r="G39" s="6" t="s">
        <v>9</v>
      </c>
      <c r="H39" s="6">
        <v>32</v>
      </c>
      <c r="I39" s="44">
        <v>5.5800000000000001E-4</v>
      </c>
      <c r="J39" s="44">
        <v>5.5800000000000001E-4</v>
      </c>
      <c r="K39" s="45">
        <v>98760.8</v>
      </c>
      <c r="L39" s="45">
        <v>55.1</v>
      </c>
      <c r="M39" s="46">
        <v>50.01</v>
      </c>
    </row>
    <row r="40" spans="1:13" x14ac:dyDescent="0.35">
      <c r="A40" s="6">
        <v>33</v>
      </c>
      <c r="B40" s="44">
        <v>1.4549999999999999E-3</v>
      </c>
      <c r="C40" s="44">
        <v>1.454E-3</v>
      </c>
      <c r="D40" s="45">
        <v>97075.5</v>
      </c>
      <c r="E40" s="45">
        <v>141.19999999999999</v>
      </c>
      <c r="F40" s="46">
        <v>44.75</v>
      </c>
      <c r="G40" s="6" t="s">
        <v>9</v>
      </c>
      <c r="H40" s="6">
        <v>33</v>
      </c>
      <c r="I40" s="44">
        <v>3.1700000000000001E-4</v>
      </c>
      <c r="J40" s="44">
        <v>3.1700000000000001E-4</v>
      </c>
      <c r="K40" s="45">
        <v>98705.600000000006</v>
      </c>
      <c r="L40" s="45">
        <v>31.3</v>
      </c>
      <c r="M40" s="46">
        <v>49.03</v>
      </c>
    </row>
    <row r="41" spans="1:13" x14ac:dyDescent="0.35">
      <c r="A41" s="6">
        <v>34</v>
      </c>
      <c r="B41" s="44">
        <v>7.1699999999999997E-4</v>
      </c>
      <c r="C41" s="44">
        <v>7.1699999999999997E-4</v>
      </c>
      <c r="D41" s="45">
        <v>96934.3</v>
      </c>
      <c r="E41" s="45">
        <v>69.5</v>
      </c>
      <c r="F41" s="46">
        <v>43.81</v>
      </c>
      <c r="G41" s="6" t="s">
        <v>9</v>
      </c>
      <c r="H41" s="6">
        <v>34</v>
      </c>
      <c r="I41" s="44">
        <v>4.5899999999999999E-4</v>
      </c>
      <c r="J41" s="44">
        <v>4.5899999999999999E-4</v>
      </c>
      <c r="K41" s="45">
        <v>98674.3</v>
      </c>
      <c r="L41" s="45">
        <v>45.2</v>
      </c>
      <c r="M41" s="46">
        <v>48.05</v>
      </c>
    </row>
    <row r="42" spans="1:13" x14ac:dyDescent="0.35">
      <c r="A42" s="6">
        <v>35</v>
      </c>
      <c r="B42" s="44">
        <v>1.0280000000000001E-3</v>
      </c>
      <c r="C42" s="44">
        <v>1.0269999999999999E-3</v>
      </c>
      <c r="D42" s="45">
        <v>96864.8</v>
      </c>
      <c r="E42" s="45">
        <v>99.5</v>
      </c>
      <c r="F42" s="46">
        <v>42.84</v>
      </c>
      <c r="G42" s="6" t="s">
        <v>9</v>
      </c>
      <c r="H42" s="6">
        <v>35</v>
      </c>
      <c r="I42" s="44">
        <v>9.19E-4</v>
      </c>
      <c r="J42" s="44">
        <v>9.1799999999999998E-4</v>
      </c>
      <c r="K42" s="45">
        <v>98629.1</v>
      </c>
      <c r="L42" s="45">
        <v>90.6</v>
      </c>
      <c r="M42" s="46">
        <v>47.07</v>
      </c>
    </row>
    <row r="43" spans="1:13" x14ac:dyDescent="0.35">
      <c r="A43" s="6">
        <v>36</v>
      </c>
      <c r="B43" s="44">
        <v>1.498E-3</v>
      </c>
      <c r="C43" s="44">
        <v>1.4970000000000001E-3</v>
      </c>
      <c r="D43" s="45">
        <v>96765.3</v>
      </c>
      <c r="E43" s="45">
        <v>144.80000000000001</v>
      </c>
      <c r="F43" s="46">
        <v>41.89</v>
      </c>
      <c r="G43" s="6" t="s">
        <v>9</v>
      </c>
      <c r="H43" s="6">
        <v>36</v>
      </c>
      <c r="I43" s="44">
        <v>5.2999999999999998E-4</v>
      </c>
      <c r="J43" s="44">
        <v>5.2999999999999998E-4</v>
      </c>
      <c r="K43" s="45">
        <v>98538.5</v>
      </c>
      <c r="L43" s="45">
        <v>52.2</v>
      </c>
      <c r="M43" s="46">
        <v>46.11</v>
      </c>
    </row>
    <row r="44" spans="1:13" x14ac:dyDescent="0.35">
      <c r="A44" s="6">
        <v>37</v>
      </c>
      <c r="B44" s="44">
        <v>1.9250000000000001E-3</v>
      </c>
      <c r="C44" s="44">
        <v>1.923E-3</v>
      </c>
      <c r="D44" s="45">
        <v>96620.5</v>
      </c>
      <c r="E44" s="45">
        <v>185.8</v>
      </c>
      <c r="F44" s="46">
        <v>40.950000000000003</v>
      </c>
      <c r="G44" s="6" t="s">
        <v>9</v>
      </c>
      <c r="H44" s="6">
        <v>37</v>
      </c>
      <c r="I44" s="44">
        <v>7.5000000000000002E-4</v>
      </c>
      <c r="J44" s="44">
        <v>7.5000000000000002E-4</v>
      </c>
      <c r="K44" s="45">
        <v>98486.3</v>
      </c>
      <c r="L44" s="45">
        <v>73.900000000000006</v>
      </c>
      <c r="M44" s="46">
        <v>45.14</v>
      </c>
    </row>
    <row r="45" spans="1:13" x14ac:dyDescent="0.35">
      <c r="A45" s="6">
        <v>38</v>
      </c>
      <c r="B45" s="44">
        <v>1.627E-3</v>
      </c>
      <c r="C45" s="44">
        <v>1.6249999999999999E-3</v>
      </c>
      <c r="D45" s="45">
        <v>96434.7</v>
      </c>
      <c r="E45" s="45">
        <v>156.69999999999999</v>
      </c>
      <c r="F45" s="46">
        <v>40.03</v>
      </c>
      <c r="G45" s="6" t="s">
        <v>9</v>
      </c>
      <c r="H45" s="6">
        <v>38</v>
      </c>
      <c r="I45" s="44">
        <v>7.4600000000000003E-4</v>
      </c>
      <c r="J45" s="44">
        <v>7.45E-4</v>
      </c>
      <c r="K45" s="45">
        <v>98412.4</v>
      </c>
      <c r="L45" s="45">
        <v>73.400000000000006</v>
      </c>
      <c r="M45" s="46">
        <v>44.17</v>
      </c>
    </row>
    <row r="46" spans="1:13" x14ac:dyDescent="0.35">
      <c r="A46" s="6">
        <v>39</v>
      </c>
      <c r="B46" s="44">
        <v>1.3630000000000001E-3</v>
      </c>
      <c r="C46" s="44">
        <v>1.3619999999999999E-3</v>
      </c>
      <c r="D46" s="45">
        <v>96277.9</v>
      </c>
      <c r="E46" s="45">
        <v>131.1</v>
      </c>
      <c r="F46" s="46">
        <v>39.090000000000003</v>
      </c>
      <c r="G46" s="6" t="s">
        <v>9</v>
      </c>
      <c r="H46" s="6">
        <v>39</v>
      </c>
      <c r="I46" s="44">
        <v>8.1899999999999996E-4</v>
      </c>
      <c r="J46" s="44">
        <v>8.1899999999999996E-4</v>
      </c>
      <c r="K46" s="45">
        <v>98339.1</v>
      </c>
      <c r="L46" s="45">
        <v>80.5</v>
      </c>
      <c r="M46" s="46">
        <v>43.2</v>
      </c>
    </row>
    <row r="47" spans="1:13" x14ac:dyDescent="0.35">
      <c r="A47" s="6">
        <v>40</v>
      </c>
      <c r="B47" s="44">
        <v>1.438E-3</v>
      </c>
      <c r="C47" s="44">
        <v>1.4369999999999999E-3</v>
      </c>
      <c r="D47" s="45">
        <v>96146.8</v>
      </c>
      <c r="E47" s="45">
        <v>138.1</v>
      </c>
      <c r="F47" s="46">
        <v>38.14</v>
      </c>
      <c r="G47" s="6" t="s">
        <v>9</v>
      </c>
      <c r="H47" s="6">
        <v>40</v>
      </c>
      <c r="I47" s="44">
        <v>5.8500000000000002E-4</v>
      </c>
      <c r="J47" s="44">
        <v>5.8500000000000002E-4</v>
      </c>
      <c r="K47" s="45">
        <v>98258.5</v>
      </c>
      <c r="L47" s="45">
        <v>57.4</v>
      </c>
      <c r="M47" s="46">
        <v>42.24</v>
      </c>
    </row>
    <row r="48" spans="1:13" x14ac:dyDescent="0.35">
      <c r="A48" s="6">
        <v>41</v>
      </c>
      <c r="B48" s="44">
        <v>1.4519999999999999E-3</v>
      </c>
      <c r="C48" s="44">
        <v>1.451E-3</v>
      </c>
      <c r="D48" s="45">
        <v>96008.7</v>
      </c>
      <c r="E48" s="45">
        <v>139.30000000000001</v>
      </c>
      <c r="F48" s="46">
        <v>37.200000000000003</v>
      </c>
      <c r="G48" s="6" t="s">
        <v>9</v>
      </c>
      <c r="H48" s="6">
        <v>41</v>
      </c>
      <c r="I48" s="44">
        <v>8.1300000000000003E-4</v>
      </c>
      <c r="J48" s="44">
        <v>8.1300000000000003E-4</v>
      </c>
      <c r="K48" s="45">
        <v>98201.1</v>
      </c>
      <c r="L48" s="45">
        <v>79.8</v>
      </c>
      <c r="M48" s="46">
        <v>41.26</v>
      </c>
    </row>
    <row r="49" spans="1:13" x14ac:dyDescent="0.35">
      <c r="A49" s="6">
        <v>42</v>
      </c>
      <c r="B49" s="44">
        <v>1.714E-3</v>
      </c>
      <c r="C49" s="44">
        <v>1.712E-3</v>
      </c>
      <c r="D49" s="45">
        <v>95869.4</v>
      </c>
      <c r="E49" s="45">
        <v>164.2</v>
      </c>
      <c r="F49" s="46">
        <v>36.25</v>
      </c>
      <c r="G49" s="6" t="s">
        <v>9</v>
      </c>
      <c r="H49" s="6">
        <v>42</v>
      </c>
      <c r="I49" s="44">
        <v>1.2340000000000001E-3</v>
      </c>
      <c r="J49" s="44">
        <v>1.2329999999999999E-3</v>
      </c>
      <c r="K49" s="45">
        <v>98121.3</v>
      </c>
      <c r="L49" s="45">
        <v>121</v>
      </c>
      <c r="M49" s="46">
        <v>40.299999999999997</v>
      </c>
    </row>
    <row r="50" spans="1:13" x14ac:dyDescent="0.35">
      <c r="A50" s="6">
        <v>43</v>
      </c>
      <c r="B50" s="44">
        <v>1.9530000000000001E-3</v>
      </c>
      <c r="C50" s="44">
        <v>1.951E-3</v>
      </c>
      <c r="D50" s="45">
        <v>95705.2</v>
      </c>
      <c r="E50" s="45">
        <v>186.7</v>
      </c>
      <c r="F50" s="46">
        <v>35.31</v>
      </c>
      <c r="G50" s="6" t="s">
        <v>9</v>
      </c>
      <c r="H50" s="6">
        <v>43</v>
      </c>
      <c r="I50" s="44">
        <v>1.3209999999999999E-3</v>
      </c>
      <c r="J50" s="44">
        <v>1.32E-3</v>
      </c>
      <c r="K50" s="45">
        <v>98000.3</v>
      </c>
      <c r="L50" s="45">
        <v>129.4</v>
      </c>
      <c r="M50" s="46">
        <v>39.35</v>
      </c>
    </row>
    <row r="51" spans="1:13" x14ac:dyDescent="0.35">
      <c r="A51" s="6">
        <v>44</v>
      </c>
      <c r="B51" s="44">
        <v>2.4329999999999998E-3</v>
      </c>
      <c r="C51" s="44">
        <v>2.4299999999999999E-3</v>
      </c>
      <c r="D51" s="45">
        <v>95518.5</v>
      </c>
      <c r="E51" s="45">
        <v>232.1</v>
      </c>
      <c r="F51" s="46">
        <v>34.380000000000003</v>
      </c>
      <c r="G51" s="6" t="s">
        <v>9</v>
      </c>
      <c r="H51" s="6">
        <v>44</v>
      </c>
      <c r="I51" s="44">
        <v>1.5009999999999999E-3</v>
      </c>
      <c r="J51" s="44">
        <v>1.4989999999999999E-3</v>
      </c>
      <c r="K51" s="45">
        <v>97870.9</v>
      </c>
      <c r="L51" s="45">
        <v>146.80000000000001</v>
      </c>
      <c r="M51" s="46">
        <v>38.4</v>
      </c>
    </row>
    <row r="52" spans="1:13" x14ac:dyDescent="0.35">
      <c r="A52" s="6">
        <v>45</v>
      </c>
      <c r="B52" s="44">
        <v>2.6900000000000001E-3</v>
      </c>
      <c r="C52" s="44">
        <v>2.686E-3</v>
      </c>
      <c r="D52" s="45">
        <v>95286.399999999994</v>
      </c>
      <c r="E52" s="45">
        <v>256</v>
      </c>
      <c r="F52" s="46">
        <v>33.46</v>
      </c>
      <c r="G52" s="6" t="s">
        <v>9</v>
      </c>
      <c r="H52" s="6">
        <v>45</v>
      </c>
      <c r="I52" s="44">
        <v>1.7080000000000001E-3</v>
      </c>
      <c r="J52" s="44">
        <v>1.707E-3</v>
      </c>
      <c r="K52" s="45">
        <v>97724.2</v>
      </c>
      <c r="L52" s="45">
        <v>166.8</v>
      </c>
      <c r="M52" s="46">
        <v>37.450000000000003</v>
      </c>
    </row>
    <row r="53" spans="1:13" x14ac:dyDescent="0.35">
      <c r="A53" s="6">
        <v>46</v>
      </c>
      <c r="B53" s="44">
        <v>3.16E-3</v>
      </c>
      <c r="C53" s="44">
        <v>3.1549999999999998E-3</v>
      </c>
      <c r="D53" s="45">
        <v>95030.399999999994</v>
      </c>
      <c r="E53" s="45">
        <v>299.8</v>
      </c>
      <c r="F53" s="46">
        <v>32.549999999999997</v>
      </c>
      <c r="G53" s="6" t="s">
        <v>9</v>
      </c>
      <c r="H53" s="6">
        <v>46</v>
      </c>
      <c r="I53" s="44">
        <v>1.093E-3</v>
      </c>
      <c r="J53" s="44">
        <v>1.0920000000000001E-3</v>
      </c>
      <c r="K53" s="45">
        <v>97557.4</v>
      </c>
      <c r="L53" s="45">
        <v>106.6</v>
      </c>
      <c r="M53" s="46">
        <v>36.520000000000003</v>
      </c>
    </row>
    <row r="54" spans="1:13" x14ac:dyDescent="0.35">
      <c r="A54" s="6">
        <v>47</v>
      </c>
      <c r="B54" s="44">
        <v>3.7720000000000002E-3</v>
      </c>
      <c r="C54" s="44">
        <v>3.7650000000000001E-3</v>
      </c>
      <c r="D54" s="45">
        <v>94730.6</v>
      </c>
      <c r="E54" s="45">
        <v>356.6</v>
      </c>
      <c r="F54" s="46">
        <v>31.65</v>
      </c>
      <c r="G54" s="6" t="s">
        <v>9</v>
      </c>
      <c r="H54" s="6">
        <v>47</v>
      </c>
      <c r="I54" s="44">
        <v>1.359E-3</v>
      </c>
      <c r="J54" s="44">
        <v>1.358E-3</v>
      </c>
      <c r="K54" s="45">
        <v>97450.8</v>
      </c>
      <c r="L54" s="45">
        <v>132.30000000000001</v>
      </c>
      <c r="M54" s="46">
        <v>35.56</v>
      </c>
    </row>
    <row r="55" spans="1:13" x14ac:dyDescent="0.35">
      <c r="A55" s="6">
        <v>48</v>
      </c>
      <c r="B55" s="44">
        <v>3.0860000000000002E-3</v>
      </c>
      <c r="C55" s="44">
        <v>3.0820000000000001E-3</v>
      </c>
      <c r="D55" s="45">
        <v>94374</v>
      </c>
      <c r="E55" s="45">
        <v>290.8</v>
      </c>
      <c r="F55" s="46">
        <v>30.77</v>
      </c>
      <c r="G55" s="6" t="s">
        <v>9</v>
      </c>
      <c r="H55" s="6">
        <v>48</v>
      </c>
      <c r="I55" s="44">
        <v>2.2109999999999999E-3</v>
      </c>
      <c r="J55" s="44">
        <v>2.2079999999999999E-3</v>
      </c>
      <c r="K55" s="45">
        <v>97318.5</v>
      </c>
      <c r="L55" s="45">
        <v>214.9</v>
      </c>
      <c r="M55" s="46">
        <v>34.6</v>
      </c>
    </row>
    <row r="56" spans="1:13" x14ac:dyDescent="0.35">
      <c r="A56" s="6">
        <v>49</v>
      </c>
      <c r="B56" s="44">
        <v>3.689E-3</v>
      </c>
      <c r="C56" s="44">
        <v>3.6830000000000001E-3</v>
      </c>
      <c r="D56" s="45">
        <v>94083.1</v>
      </c>
      <c r="E56" s="45">
        <v>346.5</v>
      </c>
      <c r="F56" s="46">
        <v>29.86</v>
      </c>
      <c r="G56" s="6" t="s">
        <v>9</v>
      </c>
      <c r="H56" s="6">
        <v>49</v>
      </c>
      <c r="I56" s="44">
        <v>2.3119999999999998E-3</v>
      </c>
      <c r="J56" s="44">
        <v>2.3089999999999999E-3</v>
      </c>
      <c r="K56" s="45">
        <v>97103.6</v>
      </c>
      <c r="L56" s="45">
        <v>224.2</v>
      </c>
      <c r="M56" s="46">
        <v>33.68</v>
      </c>
    </row>
    <row r="57" spans="1:13" x14ac:dyDescent="0.35">
      <c r="A57" s="6">
        <v>50</v>
      </c>
      <c r="B57" s="44">
        <v>4.6480000000000002E-3</v>
      </c>
      <c r="C57" s="44">
        <v>4.6369999999999996E-3</v>
      </c>
      <c r="D57" s="45">
        <v>93736.7</v>
      </c>
      <c r="E57" s="45">
        <v>434.6</v>
      </c>
      <c r="F57" s="46">
        <v>28.97</v>
      </c>
      <c r="G57" s="6" t="s">
        <v>9</v>
      </c>
      <c r="H57" s="6">
        <v>50</v>
      </c>
      <c r="I57" s="44">
        <v>3.1580000000000002E-3</v>
      </c>
      <c r="J57" s="44">
        <v>3.153E-3</v>
      </c>
      <c r="K57" s="45">
        <v>96879.4</v>
      </c>
      <c r="L57" s="45">
        <v>305.5</v>
      </c>
      <c r="M57" s="46">
        <v>32.76</v>
      </c>
    </row>
    <row r="58" spans="1:13" x14ac:dyDescent="0.35">
      <c r="A58" s="6">
        <v>51</v>
      </c>
      <c r="B58" s="44">
        <v>3.9500000000000004E-3</v>
      </c>
      <c r="C58" s="44">
        <v>3.9420000000000002E-3</v>
      </c>
      <c r="D58" s="45">
        <v>93302</v>
      </c>
      <c r="E58" s="45">
        <v>367.8</v>
      </c>
      <c r="F58" s="46">
        <v>28.1</v>
      </c>
      <c r="G58" s="6" t="s">
        <v>9</v>
      </c>
      <c r="H58" s="6">
        <v>51</v>
      </c>
      <c r="I58" s="44">
        <v>2.7910000000000001E-3</v>
      </c>
      <c r="J58" s="44">
        <v>2.787E-3</v>
      </c>
      <c r="K58" s="45">
        <v>96573.9</v>
      </c>
      <c r="L58" s="45">
        <v>269.2</v>
      </c>
      <c r="M58" s="46">
        <v>31.86</v>
      </c>
    </row>
    <row r="59" spans="1:13" x14ac:dyDescent="0.35">
      <c r="A59" s="6">
        <v>52</v>
      </c>
      <c r="B59" s="44">
        <v>4.8529999999999997E-3</v>
      </c>
      <c r="C59" s="44">
        <v>4.8419999999999999E-3</v>
      </c>
      <c r="D59" s="45">
        <v>92934.2</v>
      </c>
      <c r="E59" s="45">
        <v>450</v>
      </c>
      <c r="F59" s="46">
        <v>27.21</v>
      </c>
      <c r="G59" s="6" t="s">
        <v>9</v>
      </c>
      <c r="H59" s="6">
        <v>52</v>
      </c>
      <c r="I59" s="44">
        <v>3.7859999999999999E-3</v>
      </c>
      <c r="J59" s="44">
        <v>3.7780000000000001E-3</v>
      </c>
      <c r="K59" s="45">
        <v>96304.7</v>
      </c>
      <c r="L59" s="45">
        <v>363.9</v>
      </c>
      <c r="M59" s="46">
        <v>30.95</v>
      </c>
    </row>
    <row r="60" spans="1:13" x14ac:dyDescent="0.35">
      <c r="A60" s="6">
        <v>53</v>
      </c>
      <c r="B60" s="44">
        <v>5.4010000000000004E-3</v>
      </c>
      <c r="C60" s="44">
        <v>5.3860000000000002E-3</v>
      </c>
      <c r="D60" s="45">
        <v>92484.2</v>
      </c>
      <c r="E60" s="45">
        <v>498.2</v>
      </c>
      <c r="F60" s="46">
        <v>26.34</v>
      </c>
      <c r="G60" s="6" t="s">
        <v>9</v>
      </c>
      <c r="H60" s="6">
        <v>53</v>
      </c>
      <c r="I60" s="44">
        <v>2.3869999999999998E-3</v>
      </c>
      <c r="J60" s="44">
        <v>2.385E-3</v>
      </c>
      <c r="K60" s="45">
        <v>95940.800000000003</v>
      </c>
      <c r="L60" s="45">
        <v>228.8</v>
      </c>
      <c r="M60" s="46">
        <v>30.06</v>
      </c>
    </row>
    <row r="61" spans="1:13" x14ac:dyDescent="0.35">
      <c r="A61" s="6">
        <v>54</v>
      </c>
      <c r="B61" s="44">
        <v>5.5960000000000003E-3</v>
      </c>
      <c r="C61" s="44">
        <v>5.5799999999999999E-3</v>
      </c>
      <c r="D61" s="45">
        <v>91986.1</v>
      </c>
      <c r="E61" s="45">
        <v>513.29999999999995</v>
      </c>
      <c r="F61" s="46">
        <v>25.48</v>
      </c>
      <c r="G61" s="6" t="s">
        <v>9</v>
      </c>
      <c r="H61" s="6">
        <v>54</v>
      </c>
      <c r="I61" s="44">
        <v>2.3760000000000001E-3</v>
      </c>
      <c r="J61" s="44">
        <v>2.3730000000000001E-3</v>
      </c>
      <c r="K61" s="45">
        <v>95712</v>
      </c>
      <c r="L61" s="45">
        <v>227.1</v>
      </c>
      <c r="M61" s="46">
        <v>29.13</v>
      </c>
    </row>
    <row r="62" spans="1:13" x14ac:dyDescent="0.35">
      <c r="A62" s="6">
        <v>55</v>
      </c>
      <c r="B62" s="44">
        <v>5.5310000000000003E-3</v>
      </c>
      <c r="C62" s="44">
        <v>5.5160000000000001E-3</v>
      </c>
      <c r="D62" s="45">
        <v>91472.8</v>
      </c>
      <c r="E62" s="45">
        <v>504.6</v>
      </c>
      <c r="F62" s="46">
        <v>24.62</v>
      </c>
      <c r="G62" s="6" t="s">
        <v>9</v>
      </c>
      <c r="H62" s="6">
        <v>55</v>
      </c>
      <c r="I62" s="44">
        <v>3.5430000000000001E-3</v>
      </c>
      <c r="J62" s="44">
        <v>3.5370000000000002E-3</v>
      </c>
      <c r="K62" s="45">
        <v>95484.9</v>
      </c>
      <c r="L62" s="45">
        <v>337.7</v>
      </c>
      <c r="M62" s="46">
        <v>28.2</v>
      </c>
    </row>
    <row r="63" spans="1:13" x14ac:dyDescent="0.35">
      <c r="A63" s="6">
        <v>56</v>
      </c>
      <c r="B63" s="44">
        <v>7.2100000000000003E-3</v>
      </c>
      <c r="C63" s="44">
        <v>7.1840000000000003E-3</v>
      </c>
      <c r="D63" s="45">
        <v>90968.2</v>
      </c>
      <c r="E63" s="45">
        <v>653.5</v>
      </c>
      <c r="F63" s="46">
        <v>23.76</v>
      </c>
      <c r="G63" s="6" t="s">
        <v>9</v>
      </c>
      <c r="H63" s="6">
        <v>56</v>
      </c>
      <c r="I63" s="44">
        <v>4.4099999999999999E-3</v>
      </c>
      <c r="J63" s="44">
        <v>4.4010000000000004E-3</v>
      </c>
      <c r="K63" s="45">
        <v>95147.199999999997</v>
      </c>
      <c r="L63" s="45">
        <v>418.7</v>
      </c>
      <c r="M63" s="46">
        <v>27.3</v>
      </c>
    </row>
    <row r="64" spans="1:13" x14ac:dyDescent="0.35">
      <c r="A64" s="6">
        <v>57</v>
      </c>
      <c r="B64" s="44">
        <v>8.4060000000000003E-3</v>
      </c>
      <c r="C64" s="44">
        <v>8.371E-3</v>
      </c>
      <c r="D64" s="45">
        <v>90314.7</v>
      </c>
      <c r="E64" s="45">
        <v>756</v>
      </c>
      <c r="F64" s="46">
        <v>22.93</v>
      </c>
      <c r="G64" s="6" t="s">
        <v>9</v>
      </c>
      <c r="H64" s="6">
        <v>57</v>
      </c>
      <c r="I64" s="44">
        <v>5.1450000000000003E-3</v>
      </c>
      <c r="J64" s="44">
        <v>5.1320000000000003E-3</v>
      </c>
      <c r="K64" s="45">
        <v>94728.5</v>
      </c>
      <c r="L64" s="45">
        <v>486.2</v>
      </c>
      <c r="M64" s="46">
        <v>26.42</v>
      </c>
    </row>
    <row r="65" spans="1:13" x14ac:dyDescent="0.35">
      <c r="A65" s="6">
        <v>58</v>
      </c>
      <c r="B65" s="44">
        <v>7.3699999999999998E-3</v>
      </c>
      <c r="C65" s="44">
        <v>7.3429999999999997E-3</v>
      </c>
      <c r="D65" s="45">
        <v>89558.7</v>
      </c>
      <c r="E65" s="45">
        <v>657.7</v>
      </c>
      <c r="F65" s="46">
        <v>22.12</v>
      </c>
      <c r="G65" s="6" t="s">
        <v>9</v>
      </c>
      <c r="H65" s="6">
        <v>58</v>
      </c>
      <c r="I65" s="44">
        <v>6.025E-3</v>
      </c>
      <c r="J65" s="44">
        <v>6.0070000000000002E-3</v>
      </c>
      <c r="K65" s="45">
        <v>94242.3</v>
      </c>
      <c r="L65" s="45">
        <v>566.1</v>
      </c>
      <c r="M65" s="46">
        <v>25.55</v>
      </c>
    </row>
    <row r="66" spans="1:13" x14ac:dyDescent="0.35">
      <c r="A66" s="6">
        <v>59</v>
      </c>
      <c r="B66" s="44">
        <v>8.2939999999999993E-3</v>
      </c>
      <c r="C66" s="44">
        <v>8.26E-3</v>
      </c>
      <c r="D66" s="45">
        <v>88901</v>
      </c>
      <c r="E66" s="45">
        <v>734.3</v>
      </c>
      <c r="F66" s="46">
        <v>21.28</v>
      </c>
      <c r="G66" s="6" t="s">
        <v>9</v>
      </c>
      <c r="H66" s="6">
        <v>59</v>
      </c>
      <c r="I66" s="44">
        <v>4.627E-3</v>
      </c>
      <c r="J66" s="44">
        <v>4.6160000000000003E-3</v>
      </c>
      <c r="K66" s="45">
        <v>93676.2</v>
      </c>
      <c r="L66" s="45">
        <v>432.5</v>
      </c>
      <c r="M66" s="46">
        <v>24.7</v>
      </c>
    </row>
    <row r="67" spans="1:13" x14ac:dyDescent="0.35">
      <c r="A67" s="6">
        <v>60</v>
      </c>
      <c r="B67" s="44">
        <v>1.0899000000000001E-2</v>
      </c>
      <c r="C67" s="44">
        <v>1.0840000000000001E-2</v>
      </c>
      <c r="D67" s="45">
        <v>88166.7</v>
      </c>
      <c r="E67" s="45">
        <v>955.8</v>
      </c>
      <c r="F67" s="46">
        <v>20.45</v>
      </c>
      <c r="G67" s="6" t="s">
        <v>9</v>
      </c>
      <c r="H67" s="6">
        <v>60</v>
      </c>
      <c r="I67" s="44">
        <v>5.9249999999999997E-3</v>
      </c>
      <c r="J67" s="44">
        <v>5.9069999999999999E-3</v>
      </c>
      <c r="K67" s="45">
        <v>93243.7</v>
      </c>
      <c r="L67" s="45">
        <v>550.79999999999995</v>
      </c>
      <c r="M67" s="46">
        <v>23.81</v>
      </c>
    </row>
    <row r="68" spans="1:13" x14ac:dyDescent="0.35">
      <c r="A68" s="6">
        <v>61</v>
      </c>
      <c r="B68" s="44">
        <v>1.0907999999999999E-2</v>
      </c>
      <c r="C68" s="44">
        <v>1.0848999999999999E-2</v>
      </c>
      <c r="D68" s="45">
        <v>87210.9</v>
      </c>
      <c r="E68" s="45">
        <v>946.1</v>
      </c>
      <c r="F68" s="46">
        <v>19.670000000000002</v>
      </c>
      <c r="G68" s="6" t="s">
        <v>9</v>
      </c>
      <c r="H68" s="6">
        <v>61</v>
      </c>
      <c r="I68" s="44">
        <v>6.7070000000000003E-3</v>
      </c>
      <c r="J68" s="44">
        <v>6.685E-3</v>
      </c>
      <c r="K68" s="45">
        <v>92692.9</v>
      </c>
      <c r="L68" s="45">
        <v>619.6</v>
      </c>
      <c r="M68" s="46">
        <v>22.95</v>
      </c>
    </row>
    <row r="69" spans="1:13" x14ac:dyDescent="0.35">
      <c r="A69" s="6">
        <v>62</v>
      </c>
      <c r="B69" s="44">
        <v>1.2874E-2</v>
      </c>
      <c r="C69" s="44">
        <v>1.2792E-2</v>
      </c>
      <c r="D69" s="45">
        <v>86264.8</v>
      </c>
      <c r="E69" s="45">
        <v>1103.5</v>
      </c>
      <c r="F69" s="46">
        <v>18.88</v>
      </c>
      <c r="G69" s="6" t="s">
        <v>9</v>
      </c>
      <c r="H69" s="6">
        <v>62</v>
      </c>
      <c r="I69" s="44">
        <v>7.2500000000000004E-3</v>
      </c>
      <c r="J69" s="44">
        <v>7.2240000000000004E-3</v>
      </c>
      <c r="K69" s="45">
        <v>92073.3</v>
      </c>
      <c r="L69" s="45">
        <v>665.2</v>
      </c>
      <c r="M69" s="46">
        <v>22.1</v>
      </c>
    </row>
    <row r="70" spans="1:13" x14ac:dyDescent="0.35">
      <c r="A70" s="6">
        <v>63</v>
      </c>
      <c r="B70" s="44">
        <v>1.2552000000000001E-2</v>
      </c>
      <c r="C70" s="44">
        <v>1.2473E-2</v>
      </c>
      <c r="D70" s="45">
        <v>85161.3</v>
      </c>
      <c r="E70" s="45">
        <v>1062.3</v>
      </c>
      <c r="F70" s="46">
        <v>18.12</v>
      </c>
      <c r="G70" s="6" t="s">
        <v>9</v>
      </c>
      <c r="H70" s="6">
        <v>63</v>
      </c>
      <c r="I70" s="44">
        <v>8.2450000000000006E-3</v>
      </c>
      <c r="J70" s="44">
        <v>8.2109999999999995E-3</v>
      </c>
      <c r="K70" s="45">
        <v>91408.1</v>
      </c>
      <c r="L70" s="45">
        <v>750.6</v>
      </c>
      <c r="M70" s="46">
        <v>21.26</v>
      </c>
    </row>
    <row r="71" spans="1:13" x14ac:dyDescent="0.35">
      <c r="A71" s="6">
        <v>64</v>
      </c>
      <c r="B71" s="44">
        <v>1.8645999999999999E-2</v>
      </c>
      <c r="C71" s="44">
        <v>1.8474000000000001E-2</v>
      </c>
      <c r="D71" s="45">
        <v>84099.1</v>
      </c>
      <c r="E71" s="45">
        <v>1553.6</v>
      </c>
      <c r="F71" s="46">
        <v>17.34</v>
      </c>
      <c r="G71" s="6" t="s">
        <v>9</v>
      </c>
      <c r="H71" s="6">
        <v>64</v>
      </c>
      <c r="I71" s="44">
        <v>8.0149999999999996E-3</v>
      </c>
      <c r="J71" s="44">
        <v>7.9830000000000005E-3</v>
      </c>
      <c r="K71" s="45">
        <v>90657.600000000006</v>
      </c>
      <c r="L71" s="45">
        <v>723.7</v>
      </c>
      <c r="M71" s="46">
        <v>20.43</v>
      </c>
    </row>
    <row r="72" spans="1:13" x14ac:dyDescent="0.35">
      <c r="A72" s="6">
        <v>65</v>
      </c>
      <c r="B72" s="44">
        <v>1.3638000000000001E-2</v>
      </c>
      <c r="C72" s="44">
        <v>1.3546000000000001E-2</v>
      </c>
      <c r="D72" s="45">
        <v>82545.5</v>
      </c>
      <c r="E72" s="45">
        <v>1118.2</v>
      </c>
      <c r="F72" s="46">
        <v>16.649999999999999</v>
      </c>
      <c r="G72" s="6" t="s">
        <v>9</v>
      </c>
      <c r="H72" s="6">
        <v>65</v>
      </c>
      <c r="I72" s="44">
        <v>1.1698E-2</v>
      </c>
      <c r="J72" s="44">
        <v>1.163E-2</v>
      </c>
      <c r="K72" s="45">
        <v>89933.8</v>
      </c>
      <c r="L72" s="45">
        <v>1046</v>
      </c>
      <c r="M72" s="46">
        <v>19.59</v>
      </c>
    </row>
    <row r="73" spans="1:13" x14ac:dyDescent="0.35">
      <c r="A73" s="6">
        <v>66</v>
      </c>
      <c r="B73" s="44">
        <v>1.7985999999999999E-2</v>
      </c>
      <c r="C73" s="44">
        <v>1.7826000000000002E-2</v>
      </c>
      <c r="D73" s="45">
        <v>81427.3</v>
      </c>
      <c r="E73" s="45">
        <v>1451.5</v>
      </c>
      <c r="F73" s="46">
        <v>15.88</v>
      </c>
      <c r="G73" s="6" t="s">
        <v>9</v>
      </c>
      <c r="H73" s="6">
        <v>66</v>
      </c>
      <c r="I73" s="44">
        <v>1.0257E-2</v>
      </c>
      <c r="J73" s="44">
        <v>1.0205000000000001E-2</v>
      </c>
      <c r="K73" s="45">
        <v>88887.9</v>
      </c>
      <c r="L73" s="45">
        <v>907.1</v>
      </c>
      <c r="M73" s="46">
        <v>18.82</v>
      </c>
    </row>
    <row r="74" spans="1:13" x14ac:dyDescent="0.35">
      <c r="A74" s="6">
        <v>67</v>
      </c>
      <c r="B74" s="44">
        <v>1.7843999999999999E-2</v>
      </c>
      <c r="C74" s="44">
        <v>1.7686E-2</v>
      </c>
      <c r="D74" s="45">
        <v>79975.8</v>
      </c>
      <c r="E74" s="45">
        <v>1414.4</v>
      </c>
      <c r="F74" s="46">
        <v>15.16</v>
      </c>
      <c r="G74" s="6" t="s">
        <v>9</v>
      </c>
      <c r="H74" s="6">
        <v>67</v>
      </c>
      <c r="I74" s="44">
        <v>1.0983E-2</v>
      </c>
      <c r="J74" s="44">
        <v>1.0923E-2</v>
      </c>
      <c r="K74" s="45">
        <v>87980.800000000003</v>
      </c>
      <c r="L74" s="45">
        <v>961</v>
      </c>
      <c r="M74" s="46">
        <v>18.010000000000002</v>
      </c>
    </row>
    <row r="75" spans="1:13" x14ac:dyDescent="0.35">
      <c r="A75" s="6">
        <v>68</v>
      </c>
      <c r="B75" s="44">
        <v>1.9095999999999998E-2</v>
      </c>
      <c r="C75" s="44">
        <v>1.8915999999999999E-2</v>
      </c>
      <c r="D75" s="45">
        <v>78561.399999999994</v>
      </c>
      <c r="E75" s="45">
        <v>1486.1</v>
      </c>
      <c r="F75" s="46">
        <v>14.42</v>
      </c>
      <c r="G75" s="6" t="s">
        <v>9</v>
      </c>
      <c r="H75" s="6">
        <v>68</v>
      </c>
      <c r="I75" s="44">
        <v>1.2096000000000001E-2</v>
      </c>
      <c r="J75" s="44">
        <v>1.2024E-2</v>
      </c>
      <c r="K75" s="45">
        <v>87019.8</v>
      </c>
      <c r="L75" s="45">
        <v>1046.3</v>
      </c>
      <c r="M75" s="46">
        <v>17.2</v>
      </c>
    </row>
    <row r="76" spans="1:13" x14ac:dyDescent="0.35">
      <c r="A76" s="6">
        <v>69</v>
      </c>
      <c r="B76" s="44">
        <v>2.4150000000000001E-2</v>
      </c>
      <c r="C76" s="44">
        <v>2.3862000000000001E-2</v>
      </c>
      <c r="D76" s="45">
        <v>77075.3</v>
      </c>
      <c r="E76" s="45">
        <v>1839.1</v>
      </c>
      <c r="F76" s="46">
        <v>13.69</v>
      </c>
      <c r="G76" s="6" t="s">
        <v>9</v>
      </c>
      <c r="H76" s="6">
        <v>69</v>
      </c>
      <c r="I76" s="44">
        <v>1.3677E-2</v>
      </c>
      <c r="J76" s="44">
        <v>1.3584000000000001E-2</v>
      </c>
      <c r="K76" s="45">
        <v>85973.5</v>
      </c>
      <c r="L76" s="45">
        <v>1167.9000000000001</v>
      </c>
      <c r="M76" s="46">
        <v>16.399999999999999</v>
      </c>
    </row>
    <row r="77" spans="1:13" x14ac:dyDescent="0.35">
      <c r="A77" s="6">
        <v>70</v>
      </c>
      <c r="B77" s="44">
        <v>2.3560000000000001E-2</v>
      </c>
      <c r="C77" s="44">
        <v>2.3286000000000001E-2</v>
      </c>
      <c r="D77" s="45">
        <v>75236.2</v>
      </c>
      <c r="E77" s="45">
        <v>1751.9</v>
      </c>
      <c r="F77" s="46">
        <v>13.01</v>
      </c>
      <c r="G77" s="6" t="s">
        <v>9</v>
      </c>
      <c r="H77" s="6">
        <v>70</v>
      </c>
      <c r="I77" s="44">
        <v>1.5696000000000002E-2</v>
      </c>
      <c r="J77" s="44">
        <v>1.5573999999999999E-2</v>
      </c>
      <c r="K77" s="45">
        <v>84805.6</v>
      </c>
      <c r="L77" s="45">
        <v>1320.7</v>
      </c>
      <c r="M77" s="46">
        <v>15.62</v>
      </c>
    </row>
    <row r="78" spans="1:13" x14ac:dyDescent="0.35">
      <c r="A78" s="6">
        <v>71</v>
      </c>
      <c r="B78" s="44">
        <v>3.1809999999999998E-2</v>
      </c>
      <c r="C78" s="44">
        <v>3.1312E-2</v>
      </c>
      <c r="D78" s="45">
        <v>73484.2</v>
      </c>
      <c r="E78" s="45">
        <v>2300.9</v>
      </c>
      <c r="F78" s="46">
        <v>12.31</v>
      </c>
      <c r="G78" s="6" t="s">
        <v>9</v>
      </c>
      <c r="H78" s="6">
        <v>71</v>
      </c>
      <c r="I78" s="44">
        <v>1.9009000000000002E-2</v>
      </c>
      <c r="J78" s="44">
        <v>1.883E-2</v>
      </c>
      <c r="K78" s="45">
        <v>83484.899999999994</v>
      </c>
      <c r="L78" s="45">
        <v>1572</v>
      </c>
      <c r="M78" s="46">
        <v>14.86</v>
      </c>
    </row>
    <row r="79" spans="1:13" x14ac:dyDescent="0.35">
      <c r="A79" s="6">
        <v>72</v>
      </c>
      <c r="B79" s="44">
        <v>3.1990999999999999E-2</v>
      </c>
      <c r="C79" s="44">
        <v>3.1487000000000001E-2</v>
      </c>
      <c r="D79" s="45">
        <v>71183.3</v>
      </c>
      <c r="E79" s="45">
        <v>2241.4</v>
      </c>
      <c r="F79" s="46">
        <v>11.69</v>
      </c>
      <c r="G79" s="6" t="s">
        <v>9</v>
      </c>
      <c r="H79" s="6">
        <v>72</v>
      </c>
      <c r="I79" s="44">
        <v>2.308E-2</v>
      </c>
      <c r="J79" s="44">
        <v>2.2817E-2</v>
      </c>
      <c r="K79" s="45">
        <v>81912.899999999994</v>
      </c>
      <c r="L79" s="45">
        <v>1869</v>
      </c>
      <c r="M79" s="46">
        <v>14.14</v>
      </c>
    </row>
    <row r="80" spans="1:13" x14ac:dyDescent="0.35">
      <c r="A80" s="6">
        <v>73</v>
      </c>
      <c r="B80" s="44">
        <v>3.5438999999999998E-2</v>
      </c>
      <c r="C80" s="44">
        <v>3.4821999999999999E-2</v>
      </c>
      <c r="D80" s="45">
        <v>68941.899999999994</v>
      </c>
      <c r="E80" s="45">
        <v>2400.6999999999998</v>
      </c>
      <c r="F80" s="46">
        <v>11.05</v>
      </c>
      <c r="G80" s="6" t="s">
        <v>9</v>
      </c>
      <c r="H80" s="6">
        <v>73</v>
      </c>
      <c r="I80" s="44">
        <v>1.9526999999999999E-2</v>
      </c>
      <c r="J80" s="44">
        <v>1.9338000000000001E-2</v>
      </c>
      <c r="K80" s="45">
        <v>80043.899999999994</v>
      </c>
      <c r="L80" s="45">
        <v>1547.9</v>
      </c>
      <c r="M80" s="46">
        <v>13.46</v>
      </c>
    </row>
    <row r="81" spans="1:13" x14ac:dyDescent="0.35">
      <c r="A81" s="6">
        <v>74</v>
      </c>
      <c r="B81" s="44">
        <v>4.1945999999999997E-2</v>
      </c>
      <c r="C81" s="44">
        <v>4.1085000000000003E-2</v>
      </c>
      <c r="D81" s="45">
        <v>66541.3</v>
      </c>
      <c r="E81" s="45">
        <v>2733.8</v>
      </c>
      <c r="F81" s="46">
        <v>10.43</v>
      </c>
      <c r="G81" s="6" t="s">
        <v>9</v>
      </c>
      <c r="H81" s="6">
        <v>74</v>
      </c>
      <c r="I81" s="44">
        <v>2.4893999999999999E-2</v>
      </c>
      <c r="J81" s="44">
        <v>2.4587999999999999E-2</v>
      </c>
      <c r="K81" s="45">
        <v>78496</v>
      </c>
      <c r="L81" s="45">
        <v>1930</v>
      </c>
      <c r="M81" s="46">
        <v>12.71</v>
      </c>
    </row>
    <row r="82" spans="1:13" x14ac:dyDescent="0.35">
      <c r="A82" s="6">
        <v>75</v>
      </c>
      <c r="B82" s="44">
        <v>4.8357999999999998E-2</v>
      </c>
      <c r="C82" s="44">
        <v>4.7216000000000001E-2</v>
      </c>
      <c r="D82" s="45">
        <v>63807.4</v>
      </c>
      <c r="E82" s="45">
        <v>3012.8</v>
      </c>
      <c r="F82" s="46">
        <v>9.86</v>
      </c>
      <c r="G82" s="6" t="s">
        <v>9</v>
      </c>
      <c r="H82" s="6">
        <v>75</v>
      </c>
      <c r="I82" s="44">
        <v>2.9770000000000001E-2</v>
      </c>
      <c r="J82" s="44">
        <v>2.9333000000000001E-2</v>
      </c>
      <c r="K82" s="45">
        <v>76565.899999999994</v>
      </c>
      <c r="L82" s="45">
        <v>2245.9</v>
      </c>
      <c r="M82" s="46">
        <v>12.02</v>
      </c>
    </row>
    <row r="83" spans="1:13" x14ac:dyDescent="0.35">
      <c r="A83" s="6">
        <v>76</v>
      </c>
      <c r="B83" s="44">
        <v>4.6065000000000002E-2</v>
      </c>
      <c r="C83" s="44">
        <v>4.5027999999999999E-2</v>
      </c>
      <c r="D83" s="45">
        <v>60794.7</v>
      </c>
      <c r="E83" s="45">
        <v>2737.5</v>
      </c>
      <c r="F83" s="46">
        <v>9.32</v>
      </c>
      <c r="G83" s="6" t="s">
        <v>9</v>
      </c>
      <c r="H83" s="6">
        <v>76</v>
      </c>
      <c r="I83" s="44">
        <v>3.1303999999999998E-2</v>
      </c>
      <c r="J83" s="44">
        <v>3.0821999999999999E-2</v>
      </c>
      <c r="K83" s="45">
        <v>74320</v>
      </c>
      <c r="L83" s="45">
        <v>2290.6999999999998</v>
      </c>
      <c r="M83" s="46">
        <v>11.37</v>
      </c>
    </row>
    <row r="84" spans="1:13" x14ac:dyDescent="0.35">
      <c r="A84" s="6">
        <v>77</v>
      </c>
      <c r="B84" s="44">
        <v>6.3300999999999996E-2</v>
      </c>
      <c r="C84" s="44">
        <v>6.1358999999999997E-2</v>
      </c>
      <c r="D84" s="45">
        <v>58057.2</v>
      </c>
      <c r="E84" s="45">
        <v>3562.3</v>
      </c>
      <c r="F84" s="46">
        <v>8.74</v>
      </c>
      <c r="G84" s="6" t="s">
        <v>9</v>
      </c>
      <c r="H84" s="6">
        <v>77</v>
      </c>
      <c r="I84" s="44">
        <v>3.6017E-2</v>
      </c>
      <c r="J84" s="44">
        <v>3.5379000000000001E-2</v>
      </c>
      <c r="K84" s="45">
        <v>72029.3</v>
      </c>
      <c r="L84" s="45">
        <v>2548.4</v>
      </c>
      <c r="M84" s="46">
        <v>10.71</v>
      </c>
    </row>
    <row r="85" spans="1:13" x14ac:dyDescent="0.35">
      <c r="A85" s="6">
        <v>78</v>
      </c>
      <c r="B85" s="44">
        <v>6.7530999999999994E-2</v>
      </c>
      <c r="C85" s="44">
        <v>6.5324999999999994E-2</v>
      </c>
      <c r="D85" s="45">
        <v>54494.9</v>
      </c>
      <c r="E85" s="45">
        <v>3559.9</v>
      </c>
      <c r="F85" s="46">
        <v>8.2799999999999994</v>
      </c>
      <c r="G85" s="6" t="s">
        <v>9</v>
      </c>
      <c r="H85" s="6">
        <v>78</v>
      </c>
      <c r="I85" s="44">
        <v>4.3200000000000002E-2</v>
      </c>
      <c r="J85" s="44">
        <v>4.2285999999999997E-2</v>
      </c>
      <c r="K85" s="45">
        <v>69481</v>
      </c>
      <c r="L85" s="45">
        <v>2938.1</v>
      </c>
      <c r="M85" s="46">
        <v>10.09</v>
      </c>
    </row>
    <row r="86" spans="1:13" x14ac:dyDescent="0.35">
      <c r="A86" s="6">
        <v>79</v>
      </c>
      <c r="B86" s="44">
        <v>6.8610000000000004E-2</v>
      </c>
      <c r="C86" s="44">
        <v>6.6335000000000005E-2</v>
      </c>
      <c r="D86" s="45">
        <v>50935</v>
      </c>
      <c r="E86" s="45">
        <v>3378.7</v>
      </c>
      <c r="F86" s="46">
        <v>7.82</v>
      </c>
      <c r="G86" s="6" t="s">
        <v>9</v>
      </c>
      <c r="H86" s="6">
        <v>79</v>
      </c>
      <c r="I86" s="44">
        <v>4.6755999999999999E-2</v>
      </c>
      <c r="J86" s="44">
        <v>4.5687999999999999E-2</v>
      </c>
      <c r="K86" s="45">
        <v>66542.899999999994</v>
      </c>
      <c r="L86" s="45">
        <v>3040.2</v>
      </c>
      <c r="M86" s="46">
        <v>9.51</v>
      </c>
    </row>
    <row r="87" spans="1:13" x14ac:dyDescent="0.35">
      <c r="A87" s="6">
        <v>80</v>
      </c>
      <c r="B87" s="44">
        <v>8.0881999999999996E-2</v>
      </c>
      <c r="C87" s="44">
        <v>7.7739000000000003E-2</v>
      </c>
      <c r="D87" s="45">
        <v>47556.2</v>
      </c>
      <c r="E87" s="45">
        <v>3697</v>
      </c>
      <c r="F87" s="46">
        <v>7.34</v>
      </c>
      <c r="G87" s="6" t="s">
        <v>9</v>
      </c>
      <c r="H87" s="6">
        <v>80</v>
      </c>
      <c r="I87" s="44">
        <v>5.3574999999999998E-2</v>
      </c>
      <c r="J87" s="44">
        <v>5.2177000000000001E-2</v>
      </c>
      <c r="K87" s="45">
        <v>63502.7</v>
      </c>
      <c r="L87" s="45">
        <v>3313.4</v>
      </c>
      <c r="M87" s="46">
        <v>8.94</v>
      </c>
    </row>
    <row r="88" spans="1:13" x14ac:dyDescent="0.35">
      <c r="A88" s="6">
        <v>81</v>
      </c>
      <c r="B88" s="44">
        <v>8.0702999999999997E-2</v>
      </c>
      <c r="C88" s="44">
        <v>7.7573000000000003E-2</v>
      </c>
      <c r="D88" s="45">
        <v>43859.3</v>
      </c>
      <c r="E88" s="45">
        <v>3402.3</v>
      </c>
      <c r="F88" s="46">
        <v>6.92</v>
      </c>
      <c r="G88" s="6" t="s">
        <v>9</v>
      </c>
      <c r="H88" s="6">
        <v>81</v>
      </c>
      <c r="I88" s="44">
        <v>6.1948999999999997E-2</v>
      </c>
      <c r="J88" s="44">
        <v>6.0088000000000003E-2</v>
      </c>
      <c r="K88" s="45">
        <v>60189.3</v>
      </c>
      <c r="L88" s="45">
        <v>3616.6</v>
      </c>
      <c r="M88" s="46">
        <v>8.41</v>
      </c>
    </row>
    <row r="89" spans="1:13" x14ac:dyDescent="0.35">
      <c r="A89" s="6">
        <v>82</v>
      </c>
      <c r="B89" s="44">
        <v>9.9259E-2</v>
      </c>
      <c r="C89" s="44">
        <v>9.4564999999999996E-2</v>
      </c>
      <c r="D89" s="45">
        <v>40457</v>
      </c>
      <c r="E89" s="45">
        <v>3825.8</v>
      </c>
      <c r="F89" s="46">
        <v>6.46</v>
      </c>
      <c r="G89" s="6" t="s">
        <v>9</v>
      </c>
      <c r="H89" s="6">
        <v>82</v>
      </c>
      <c r="I89" s="44">
        <v>6.3474000000000003E-2</v>
      </c>
      <c r="J89" s="44">
        <v>6.1520999999999999E-2</v>
      </c>
      <c r="K89" s="45">
        <v>56572.7</v>
      </c>
      <c r="L89" s="45">
        <v>3480.4</v>
      </c>
      <c r="M89" s="46">
        <v>7.91</v>
      </c>
    </row>
    <row r="90" spans="1:13" x14ac:dyDescent="0.35">
      <c r="A90" s="6">
        <v>83</v>
      </c>
      <c r="B90" s="44">
        <v>0.112465</v>
      </c>
      <c r="C90" s="44">
        <v>0.106477</v>
      </c>
      <c r="D90" s="45">
        <v>36631.199999999997</v>
      </c>
      <c r="E90" s="45">
        <v>3900.4</v>
      </c>
      <c r="F90" s="46">
        <v>6.08</v>
      </c>
      <c r="G90" s="6" t="s">
        <v>9</v>
      </c>
      <c r="H90" s="6">
        <v>83</v>
      </c>
      <c r="I90" s="44">
        <v>6.8829000000000001E-2</v>
      </c>
      <c r="J90" s="44">
        <v>6.6539000000000001E-2</v>
      </c>
      <c r="K90" s="45">
        <v>53092.2</v>
      </c>
      <c r="L90" s="45">
        <v>3532.7</v>
      </c>
      <c r="M90" s="46">
        <v>7.4</v>
      </c>
    </row>
    <row r="91" spans="1:13" x14ac:dyDescent="0.35">
      <c r="A91" s="6">
        <v>84</v>
      </c>
      <c r="B91" s="44">
        <v>0.10102</v>
      </c>
      <c r="C91" s="44">
        <v>9.6162999999999998E-2</v>
      </c>
      <c r="D91" s="45">
        <v>32730.799999999999</v>
      </c>
      <c r="E91" s="45">
        <v>3147.5</v>
      </c>
      <c r="F91" s="46">
        <v>5.75</v>
      </c>
      <c r="G91" s="6" t="s">
        <v>9</v>
      </c>
      <c r="H91" s="6">
        <v>84</v>
      </c>
      <c r="I91" s="44">
        <v>7.6562000000000005E-2</v>
      </c>
      <c r="J91" s="44">
        <v>7.3738999999999999E-2</v>
      </c>
      <c r="K91" s="45">
        <v>49559.5</v>
      </c>
      <c r="L91" s="45">
        <v>3654.5</v>
      </c>
      <c r="M91" s="46">
        <v>6.89</v>
      </c>
    </row>
    <row r="92" spans="1:13" x14ac:dyDescent="0.35">
      <c r="A92" s="6">
        <v>85</v>
      </c>
      <c r="B92" s="44">
        <v>0.1288</v>
      </c>
      <c r="C92" s="44">
        <v>0.121008</v>
      </c>
      <c r="D92" s="45">
        <v>29583.3</v>
      </c>
      <c r="E92" s="45">
        <v>3579.8</v>
      </c>
      <c r="F92" s="46">
        <v>5.31</v>
      </c>
      <c r="G92" s="6" t="s">
        <v>9</v>
      </c>
      <c r="H92" s="6">
        <v>85</v>
      </c>
      <c r="I92" s="44">
        <v>9.0642E-2</v>
      </c>
      <c r="J92" s="44">
        <v>8.6712999999999998E-2</v>
      </c>
      <c r="K92" s="45">
        <v>45905.1</v>
      </c>
      <c r="L92" s="45">
        <v>3980.5</v>
      </c>
      <c r="M92" s="46">
        <v>6.4</v>
      </c>
    </row>
    <row r="93" spans="1:13" x14ac:dyDescent="0.35">
      <c r="A93" s="6">
        <v>86</v>
      </c>
      <c r="B93" s="44">
        <v>0.13819300000000001</v>
      </c>
      <c r="C93" s="44">
        <v>0.12926099999999999</v>
      </c>
      <c r="D93" s="45">
        <v>26003.5</v>
      </c>
      <c r="E93" s="45">
        <v>3361.2</v>
      </c>
      <c r="F93" s="46">
        <v>4.97</v>
      </c>
      <c r="G93" s="6" t="s">
        <v>9</v>
      </c>
      <c r="H93" s="6">
        <v>86</v>
      </c>
      <c r="I93" s="44">
        <v>0.114135</v>
      </c>
      <c r="J93" s="44">
        <v>0.107973</v>
      </c>
      <c r="K93" s="45">
        <v>41924.5</v>
      </c>
      <c r="L93" s="45">
        <v>4526.7</v>
      </c>
      <c r="M93" s="46">
        <v>5.96</v>
      </c>
    </row>
    <row r="94" spans="1:13" x14ac:dyDescent="0.35">
      <c r="A94" s="6">
        <v>87</v>
      </c>
      <c r="B94" s="44">
        <v>0.14094699999999999</v>
      </c>
      <c r="C94" s="44">
        <v>0.13166700000000001</v>
      </c>
      <c r="D94" s="45">
        <v>22642.2</v>
      </c>
      <c r="E94" s="45">
        <v>2981.2</v>
      </c>
      <c r="F94" s="46">
        <v>4.63</v>
      </c>
      <c r="G94" s="6" t="s">
        <v>9</v>
      </c>
      <c r="H94" s="6">
        <v>87</v>
      </c>
      <c r="I94" s="44">
        <v>0.11101</v>
      </c>
      <c r="J94" s="44">
        <v>0.105172</v>
      </c>
      <c r="K94" s="45">
        <v>37397.800000000003</v>
      </c>
      <c r="L94" s="45">
        <v>3933.2</v>
      </c>
      <c r="M94" s="46">
        <v>5.62</v>
      </c>
    </row>
    <row r="95" spans="1:13" x14ac:dyDescent="0.35">
      <c r="A95" s="6">
        <v>88</v>
      </c>
      <c r="B95" s="44">
        <v>0.175258</v>
      </c>
      <c r="C95" s="44">
        <v>0.161137</v>
      </c>
      <c r="D95" s="45">
        <v>19661</v>
      </c>
      <c r="E95" s="45">
        <v>3168.1</v>
      </c>
      <c r="F95" s="46">
        <v>4.26</v>
      </c>
      <c r="G95" s="6" t="s">
        <v>9</v>
      </c>
      <c r="H95" s="6">
        <v>88</v>
      </c>
      <c r="I95" s="44">
        <v>0.111583</v>
      </c>
      <c r="J95" s="44">
        <v>0.105687</v>
      </c>
      <c r="K95" s="45">
        <v>33464.6</v>
      </c>
      <c r="L95" s="45">
        <v>3536.8</v>
      </c>
      <c r="M95" s="46">
        <v>5.22</v>
      </c>
    </row>
    <row r="96" spans="1:13" x14ac:dyDescent="0.35">
      <c r="A96" s="6">
        <v>89</v>
      </c>
      <c r="B96" s="44">
        <v>0.20588200000000001</v>
      </c>
      <c r="C96" s="44">
        <v>0.186667</v>
      </c>
      <c r="D96" s="45">
        <v>16492.900000000001</v>
      </c>
      <c r="E96" s="45">
        <v>3078.7</v>
      </c>
      <c r="F96" s="46">
        <v>3.98</v>
      </c>
      <c r="G96" s="6" t="s">
        <v>9</v>
      </c>
      <c r="H96" s="6">
        <v>89</v>
      </c>
      <c r="I96" s="44">
        <v>0.13688400000000001</v>
      </c>
      <c r="J96" s="44">
        <v>0.12811600000000001</v>
      </c>
      <c r="K96" s="45">
        <v>29927.8</v>
      </c>
      <c r="L96" s="45">
        <v>3834.2</v>
      </c>
      <c r="M96" s="46">
        <v>4.78</v>
      </c>
    </row>
    <row r="97" spans="1:13" x14ac:dyDescent="0.35">
      <c r="A97" s="6">
        <v>90</v>
      </c>
      <c r="B97" s="44">
        <v>0.193078</v>
      </c>
      <c r="C97" s="44">
        <v>0.17607999999999999</v>
      </c>
      <c r="D97" s="45">
        <v>13414.2</v>
      </c>
      <c r="E97" s="45">
        <v>2362</v>
      </c>
      <c r="F97" s="46">
        <v>3.78</v>
      </c>
      <c r="G97" s="6" t="s">
        <v>9</v>
      </c>
      <c r="H97" s="6">
        <v>90</v>
      </c>
      <c r="I97" s="44">
        <v>0.148977</v>
      </c>
      <c r="J97" s="44">
        <v>0.13864899999999999</v>
      </c>
      <c r="K97" s="45">
        <v>26093.599999999999</v>
      </c>
      <c r="L97" s="45">
        <v>3617.9</v>
      </c>
      <c r="M97" s="46">
        <v>4.41</v>
      </c>
    </row>
    <row r="98" spans="1:13" x14ac:dyDescent="0.35">
      <c r="A98" s="6">
        <v>91</v>
      </c>
      <c r="B98" s="44">
        <v>0.222222</v>
      </c>
      <c r="C98" s="44">
        <v>0.2</v>
      </c>
      <c r="D98" s="45">
        <v>11052.2</v>
      </c>
      <c r="E98" s="45">
        <v>2210.4</v>
      </c>
      <c r="F98" s="46">
        <v>3.48</v>
      </c>
      <c r="G98" s="6" t="s">
        <v>9</v>
      </c>
      <c r="H98" s="6">
        <v>91</v>
      </c>
      <c r="I98" s="44">
        <v>0.18334700000000001</v>
      </c>
      <c r="J98" s="44">
        <v>0.16794999999999999</v>
      </c>
      <c r="K98" s="45">
        <v>22475.7</v>
      </c>
      <c r="L98" s="45">
        <v>3774.8</v>
      </c>
      <c r="M98" s="46">
        <v>4.04</v>
      </c>
    </row>
    <row r="99" spans="1:13" x14ac:dyDescent="0.35">
      <c r="A99" s="6">
        <v>92</v>
      </c>
      <c r="B99" s="44">
        <v>0.244253</v>
      </c>
      <c r="C99" s="44">
        <v>0.21767</v>
      </c>
      <c r="D99" s="45">
        <v>8841.7999999999993</v>
      </c>
      <c r="E99" s="45">
        <v>1924.6</v>
      </c>
      <c r="F99" s="46">
        <v>3.22</v>
      </c>
      <c r="G99" s="6" t="s">
        <v>9</v>
      </c>
      <c r="H99" s="6">
        <v>92</v>
      </c>
      <c r="I99" s="44">
        <v>0.217694</v>
      </c>
      <c r="J99" s="44">
        <v>0.196325</v>
      </c>
      <c r="K99" s="45">
        <v>18700.900000000001</v>
      </c>
      <c r="L99" s="45">
        <v>3671.5</v>
      </c>
      <c r="M99" s="46">
        <v>3.75</v>
      </c>
    </row>
    <row r="100" spans="1:13" x14ac:dyDescent="0.35">
      <c r="A100" s="6">
        <v>93</v>
      </c>
      <c r="B100" s="44">
        <v>0.36224499999999998</v>
      </c>
      <c r="C100" s="44">
        <v>0.306695</v>
      </c>
      <c r="D100" s="45">
        <v>6917.2</v>
      </c>
      <c r="E100" s="45">
        <v>2121.5</v>
      </c>
      <c r="F100" s="46">
        <v>2.98</v>
      </c>
      <c r="G100" s="6" t="s">
        <v>9</v>
      </c>
      <c r="H100" s="6">
        <v>93</v>
      </c>
      <c r="I100" s="44">
        <v>0.21767</v>
      </c>
      <c r="J100" s="44">
        <v>0.19630500000000001</v>
      </c>
      <c r="K100" s="45">
        <v>15029.5</v>
      </c>
      <c r="L100" s="45">
        <v>2950.4</v>
      </c>
      <c r="M100" s="46">
        <v>3.54</v>
      </c>
    </row>
    <row r="101" spans="1:13" x14ac:dyDescent="0.35">
      <c r="A101" s="6">
        <v>94</v>
      </c>
      <c r="B101" s="44">
        <v>0.288462</v>
      </c>
      <c r="C101" s="44">
        <v>0.25210100000000002</v>
      </c>
      <c r="D101" s="45">
        <v>4795.7</v>
      </c>
      <c r="E101" s="45">
        <v>1209</v>
      </c>
      <c r="F101" s="46">
        <v>3.07</v>
      </c>
      <c r="G101" s="6" t="s">
        <v>9</v>
      </c>
      <c r="H101" s="6">
        <v>94</v>
      </c>
      <c r="I101" s="44">
        <v>0.230375</v>
      </c>
      <c r="J101" s="44">
        <v>0.20658000000000001</v>
      </c>
      <c r="K101" s="45">
        <v>12079.1</v>
      </c>
      <c r="L101" s="45">
        <v>2495.3000000000002</v>
      </c>
      <c r="M101" s="46">
        <v>3.29</v>
      </c>
    </row>
    <row r="102" spans="1:13" x14ac:dyDescent="0.35">
      <c r="A102" s="6">
        <v>95</v>
      </c>
      <c r="B102" s="44">
        <v>0.30526300000000001</v>
      </c>
      <c r="C102" s="44">
        <v>0.26484000000000002</v>
      </c>
      <c r="D102" s="45">
        <v>3586.7</v>
      </c>
      <c r="E102" s="45">
        <v>949.9</v>
      </c>
      <c r="F102" s="46">
        <v>2.94</v>
      </c>
      <c r="G102" s="6" t="s">
        <v>9</v>
      </c>
      <c r="H102" s="6">
        <v>95</v>
      </c>
      <c r="I102" s="44">
        <v>0.23853199999999999</v>
      </c>
      <c r="J102" s="44">
        <v>0.213115</v>
      </c>
      <c r="K102" s="45">
        <v>9583.7999999999993</v>
      </c>
      <c r="L102" s="45">
        <v>2042.5</v>
      </c>
      <c r="M102" s="46">
        <v>3.01</v>
      </c>
    </row>
    <row r="103" spans="1:13" x14ac:dyDescent="0.35">
      <c r="A103" s="6">
        <v>96</v>
      </c>
      <c r="B103" s="44">
        <v>0.34210499999999999</v>
      </c>
      <c r="C103" s="44">
        <v>0.29213499999999998</v>
      </c>
      <c r="D103" s="45">
        <v>2636.8</v>
      </c>
      <c r="E103" s="45">
        <v>770.3</v>
      </c>
      <c r="F103" s="46">
        <v>2.82</v>
      </c>
      <c r="G103" s="6" t="s">
        <v>9</v>
      </c>
      <c r="H103" s="6">
        <v>96</v>
      </c>
      <c r="I103" s="44">
        <v>0.29807699999999998</v>
      </c>
      <c r="J103" s="44">
        <v>0.25941399999999998</v>
      </c>
      <c r="K103" s="45">
        <v>7541.4</v>
      </c>
      <c r="L103" s="45">
        <v>1956.3</v>
      </c>
      <c r="M103" s="46">
        <v>2.69</v>
      </c>
    </row>
    <row r="104" spans="1:13" x14ac:dyDescent="0.35">
      <c r="A104" s="6">
        <v>97</v>
      </c>
      <c r="B104" s="44">
        <v>0.29824600000000001</v>
      </c>
      <c r="C104" s="44">
        <v>0.25954199999999999</v>
      </c>
      <c r="D104" s="45">
        <v>1866.5</v>
      </c>
      <c r="E104" s="45">
        <v>484.4</v>
      </c>
      <c r="F104" s="46">
        <v>2.78</v>
      </c>
      <c r="G104" s="6" t="s">
        <v>9</v>
      </c>
      <c r="H104" s="6">
        <v>97</v>
      </c>
      <c r="I104" s="44">
        <v>0.36150199999999999</v>
      </c>
      <c r="J104" s="44">
        <v>0.30616300000000002</v>
      </c>
      <c r="K104" s="45">
        <v>5585</v>
      </c>
      <c r="L104" s="45">
        <v>1709.9</v>
      </c>
      <c r="M104" s="46">
        <v>2.46</v>
      </c>
    </row>
    <row r="105" spans="1:13" x14ac:dyDescent="0.35">
      <c r="A105" s="6">
        <v>98</v>
      </c>
      <c r="B105" s="44">
        <v>0.21951200000000001</v>
      </c>
      <c r="C105" s="44">
        <v>0.19780200000000001</v>
      </c>
      <c r="D105" s="45">
        <v>1382.1</v>
      </c>
      <c r="E105" s="45">
        <v>273.39999999999998</v>
      </c>
      <c r="F105" s="46">
        <v>2.58</v>
      </c>
      <c r="G105" s="6" t="s">
        <v>9</v>
      </c>
      <c r="H105" s="6">
        <v>98</v>
      </c>
      <c r="I105" s="44">
        <v>0.45925899999999997</v>
      </c>
      <c r="J105" s="44">
        <v>0.37349399999999999</v>
      </c>
      <c r="K105" s="45">
        <v>3875.1</v>
      </c>
      <c r="L105" s="45">
        <v>1447.3</v>
      </c>
      <c r="M105" s="46">
        <v>2.33</v>
      </c>
    </row>
    <row r="106" spans="1:13" x14ac:dyDescent="0.35">
      <c r="A106" s="6">
        <v>99</v>
      </c>
      <c r="B106" s="44">
        <v>0.5</v>
      </c>
      <c r="C106" s="44">
        <v>0.4</v>
      </c>
      <c r="D106" s="45">
        <v>1108.7</v>
      </c>
      <c r="E106" s="45">
        <v>443.5</v>
      </c>
      <c r="F106" s="46">
        <v>2.09</v>
      </c>
      <c r="G106" s="6" t="s">
        <v>9</v>
      </c>
      <c r="H106" s="6">
        <v>99</v>
      </c>
      <c r="I106" s="44">
        <v>0.301205</v>
      </c>
      <c r="J106" s="44">
        <v>0.26178000000000001</v>
      </c>
      <c r="K106" s="45">
        <v>2427.8000000000002</v>
      </c>
      <c r="L106" s="45">
        <v>635.5</v>
      </c>
      <c r="M106" s="46">
        <v>2.41</v>
      </c>
    </row>
    <row r="107" spans="1:13" x14ac:dyDescent="0.35">
      <c r="A107" s="6">
        <v>100</v>
      </c>
      <c r="B107" s="6">
        <v>0.461538</v>
      </c>
      <c r="C107" s="6">
        <v>0.375</v>
      </c>
      <c r="D107" s="6">
        <v>665.2</v>
      </c>
      <c r="E107" s="6">
        <v>249.5</v>
      </c>
      <c r="F107" s="6">
        <v>2.16</v>
      </c>
      <c r="G107" s="6" t="s">
        <v>9</v>
      </c>
      <c r="H107" s="6">
        <v>100</v>
      </c>
      <c r="I107" s="6">
        <v>0.37254900000000002</v>
      </c>
      <c r="J107" s="6">
        <v>0.31405</v>
      </c>
      <c r="K107" s="6">
        <v>1792.2</v>
      </c>
      <c r="L107" s="6">
        <v>562.79999999999995</v>
      </c>
      <c r="M107" s="6">
        <v>2.09</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5.587E-3</v>
      </c>
      <c r="C7" s="44">
        <v>5.5719999999999997E-3</v>
      </c>
      <c r="D7" s="45">
        <v>100000</v>
      </c>
      <c r="E7" s="45">
        <v>557.20000000000005</v>
      </c>
      <c r="F7" s="46">
        <v>76.06</v>
      </c>
      <c r="G7" s="6" t="s">
        <v>9</v>
      </c>
      <c r="H7" s="6">
        <v>0</v>
      </c>
      <c r="I7" s="44">
        <v>5.3540000000000003E-3</v>
      </c>
      <c r="J7" s="44">
        <v>5.3400000000000001E-3</v>
      </c>
      <c r="K7" s="45">
        <v>100000</v>
      </c>
      <c r="L7" s="45">
        <v>534</v>
      </c>
      <c r="M7" s="46">
        <v>80.72</v>
      </c>
    </row>
    <row r="8" spans="1:13" x14ac:dyDescent="0.35">
      <c r="A8" s="6">
        <v>1</v>
      </c>
      <c r="B8" s="44">
        <v>3.6900000000000002E-4</v>
      </c>
      <c r="C8" s="44">
        <v>3.68E-4</v>
      </c>
      <c r="D8" s="45">
        <v>99442.8</v>
      </c>
      <c r="E8" s="45">
        <v>36.6</v>
      </c>
      <c r="F8" s="46">
        <v>75.48</v>
      </c>
      <c r="G8" s="6" t="s">
        <v>9</v>
      </c>
      <c r="H8" s="6">
        <v>1</v>
      </c>
      <c r="I8" s="44">
        <v>3.88E-4</v>
      </c>
      <c r="J8" s="44">
        <v>3.88E-4</v>
      </c>
      <c r="K8" s="45">
        <v>99466</v>
      </c>
      <c r="L8" s="45">
        <v>38.6</v>
      </c>
      <c r="M8" s="46">
        <v>80.150000000000006</v>
      </c>
    </row>
    <row r="9" spans="1:13" x14ac:dyDescent="0.35">
      <c r="A9" s="6">
        <v>2</v>
      </c>
      <c r="B9" s="44">
        <v>1.84E-4</v>
      </c>
      <c r="C9" s="44">
        <v>1.84E-4</v>
      </c>
      <c r="D9" s="45">
        <v>99406.2</v>
      </c>
      <c r="E9" s="45">
        <v>18.3</v>
      </c>
      <c r="F9" s="46">
        <v>74.510000000000005</v>
      </c>
      <c r="G9" s="6" t="s">
        <v>9</v>
      </c>
      <c r="H9" s="6">
        <v>2</v>
      </c>
      <c r="I9" s="44">
        <v>2.8699999999999998E-4</v>
      </c>
      <c r="J9" s="44">
        <v>2.8699999999999998E-4</v>
      </c>
      <c r="K9" s="45">
        <v>99427.4</v>
      </c>
      <c r="L9" s="45">
        <v>28.5</v>
      </c>
      <c r="M9" s="46">
        <v>79.180000000000007</v>
      </c>
    </row>
    <row r="10" spans="1:13" x14ac:dyDescent="0.35">
      <c r="A10" s="6">
        <v>3</v>
      </c>
      <c r="B10" s="44">
        <v>3.5799999999999997E-4</v>
      </c>
      <c r="C10" s="44">
        <v>3.5799999999999997E-4</v>
      </c>
      <c r="D10" s="45">
        <v>99387.9</v>
      </c>
      <c r="E10" s="45">
        <v>35.6</v>
      </c>
      <c r="F10" s="46">
        <v>73.52</v>
      </c>
      <c r="G10" s="6" t="s">
        <v>9</v>
      </c>
      <c r="H10" s="6">
        <v>3</v>
      </c>
      <c r="I10" s="44">
        <v>9.6000000000000002E-5</v>
      </c>
      <c r="J10" s="44">
        <v>9.6000000000000002E-5</v>
      </c>
      <c r="K10" s="45">
        <v>99398.9</v>
      </c>
      <c r="L10" s="45">
        <v>9.5</v>
      </c>
      <c r="M10" s="46">
        <v>78.2</v>
      </c>
    </row>
    <row r="11" spans="1:13" x14ac:dyDescent="0.35">
      <c r="A11" s="6">
        <v>4</v>
      </c>
      <c r="B11" s="44">
        <v>2.5799999999999998E-4</v>
      </c>
      <c r="C11" s="44">
        <v>2.5799999999999998E-4</v>
      </c>
      <c r="D11" s="45">
        <v>99352.4</v>
      </c>
      <c r="E11" s="45">
        <v>25.6</v>
      </c>
      <c r="F11" s="46">
        <v>72.55</v>
      </c>
      <c r="G11" s="6" t="s">
        <v>9</v>
      </c>
      <c r="H11" s="6">
        <v>4</v>
      </c>
      <c r="I11" s="44">
        <v>9.2E-5</v>
      </c>
      <c r="J11" s="44">
        <v>9.2E-5</v>
      </c>
      <c r="K11" s="45">
        <v>99389.4</v>
      </c>
      <c r="L11" s="45">
        <v>9.1999999999999993</v>
      </c>
      <c r="M11" s="46">
        <v>77.209999999999994</v>
      </c>
    </row>
    <row r="12" spans="1:13" x14ac:dyDescent="0.35">
      <c r="A12" s="6">
        <v>5</v>
      </c>
      <c r="B12" s="44">
        <v>3.3100000000000002E-4</v>
      </c>
      <c r="C12" s="44">
        <v>3.3100000000000002E-4</v>
      </c>
      <c r="D12" s="45">
        <v>99326.8</v>
      </c>
      <c r="E12" s="45">
        <v>32.9</v>
      </c>
      <c r="F12" s="46">
        <v>71.569999999999993</v>
      </c>
      <c r="G12" s="6" t="s">
        <v>9</v>
      </c>
      <c r="H12" s="6">
        <v>5</v>
      </c>
      <c r="I12" s="44">
        <v>8.7000000000000001E-5</v>
      </c>
      <c r="J12" s="44">
        <v>8.7000000000000001E-5</v>
      </c>
      <c r="K12" s="45">
        <v>99380.2</v>
      </c>
      <c r="L12" s="45">
        <v>8.6999999999999993</v>
      </c>
      <c r="M12" s="46">
        <v>76.22</v>
      </c>
    </row>
    <row r="13" spans="1:13" x14ac:dyDescent="0.35">
      <c r="A13" s="6">
        <v>6</v>
      </c>
      <c r="B13" s="44">
        <v>2.4800000000000001E-4</v>
      </c>
      <c r="C13" s="44">
        <v>2.4800000000000001E-4</v>
      </c>
      <c r="D13" s="45">
        <v>99293.8</v>
      </c>
      <c r="E13" s="45">
        <v>24.6</v>
      </c>
      <c r="F13" s="46">
        <v>70.59</v>
      </c>
      <c r="G13" s="6" t="s">
        <v>9</v>
      </c>
      <c r="H13" s="6">
        <v>6</v>
      </c>
      <c r="I13" s="44">
        <v>1.74E-4</v>
      </c>
      <c r="J13" s="44">
        <v>1.74E-4</v>
      </c>
      <c r="K13" s="45">
        <v>99371.5</v>
      </c>
      <c r="L13" s="45">
        <v>17.3</v>
      </c>
      <c r="M13" s="46">
        <v>75.22</v>
      </c>
    </row>
    <row r="14" spans="1:13" x14ac:dyDescent="0.35">
      <c r="A14" s="6">
        <v>7</v>
      </c>
      <c r="B14" s="44">
        <v>8.1000000000000004E-5</v>
      </c>
      <c r="C14" s="44">
        <v>8.1000000000000004E-5</v>
      </c>
      <c r="D14" s="45">
        <v>99269.2</v>
      </c>
      <c r="E14" s="45">
        <v>8</v>
      </c>
      <c r="F14" s="46">
        <v>69.61</v>
      </c>
      <c r="G14" s="6" t="s">
        <v>9</v>
      </c>
      <c r="H14" s="6">
        <v>7</v>
      </c>
      <c r="I14" s="44">
        <v>8.3999999999999995E-5</v>
      </c>
      <c r="J14" s="44">
        <v>8.3999999999999995E-5</v>
      </c>
      <c r="K14" s="45">
        <v>99354.3</v>
      </c>
      <c r="L14" s="45">
        <v>8.3000000000000007</v>
      </c>
      <c r="M14" s="46">
        <v>74.239999999999995</v>
      </c>
    </row>
    <row r="15" spans="1:13" x14ac:dyDescent="0.35">
      <c r="A15" s="6">
        <v>8</v>
      </c>
      <c r="B15" s="44">
        <v>1.6200000000000001E-4</v>
      </c>
      <c r="C15" s="44">
        <v>1.6200000000000001E-4</v>
      </c>
      <c r="D15" s="45">
        <v>99261.2</v>
      </c>
      <c r="E15" s="45">
        <v>16</v>
      </c>
      <c r="F15" s="46">
        <v>68.61</v>
      </c>
      <c r="G15" s="6" t="s">
        <v>9</v>
      </c>
      <c r="H15" s="6">
        <v>8</v>
      </c>
      <c r="I15" s="44">
        <v>0</v>
      </c>
      <c r="J15" s="44">
        <v>0</v>
      </c>
      <c r="K15" s="45">
        <v>99345.9</v>
      </c>
      <c r="L15" s="45">
        <v>0</v>
      </c>
      <c r="M15" s="46">
        <v>73.239999999999995</v>
      </c>
    </row>
    <row r="16" spans="1:13" x14ac:dyDescent="0.35">
      <c r="A16" s="6">
        <v>9</v>
      </c>
      <c r="B16" s="44">
        <v>8.0000000000000007E-5</v>
      </c>
      <c r="C16" s="44">
        <v>8.0000000000000007E-5</v>
      </c>
      <c r="D16" s="45">
        <v>99245.2</v>
      </c>
      <c r="E16" s="45">
        <v>7.9</v>
      </c>
      <c r="F16" s="46">
        <v>67.63</v>
      </c>
      <c r="G16" s="6" t="s">
        <v>9</v>
      </c>
      <c r="H16" s="6">
        <v>9</v>
      </c>
      <c r="I16" s="44">
        <v>8.5000000000000006E-5</v>
      </c>
      <c r="J16" s="44">
        <v>8.5000000000000006E-5</v>
      </c>
      <c r="K16" s="45">
        <v>99345.9</v>
      </c>
      <c r="L16" s="45">
        <v>8.4</v>
      </c>
      <c r="M16" s="46">
        <v>72.239999999999995</v>
      </c>
    </row>
    <row r="17" spans="1:13" x14ac:dyDescent="0.35">
      <c r="A17" s="6">
        <v>10</v>
      </c>
      <c r="B17" s="44">
        <v>8.0000000000000007E-5</v>
      </c>
      <c r="C17" s="44">
        <v>8.0000000000000007E-5</v>
      </c>
      <c r="D17" s="45">
        <v>99237.3</v>
      </c>
      <c r="E17" s="45">
        <v>8</v>
      </c>
      <c r="F17" s="46">
        <v>66.63</v>
      </c>
      <c r="G17" s="6" t="s">
        <v>9</v>
      </c>
      <c r="H17" s="6">
        <v>10</v>
      </c>
      <c r="I17" s="44">
        <v>8.2000000000000001E-5</v>
      </c>
      <c r="J17" s="44">
        <v>8.2000000000000001E-5</v>
      </c>
      <c r="K17" s="45">
        <v>99337.5</v>
      </c>
      <c r="L17" s="45">
        <v>8.1999999999999993</v>
      </c>
      <c r="M17" s="46">
        <v>71.25</v>
      </c>
    </row>
    <row r="18" spans="1:13" x14ac:dyDescent="0.35">
      <c r="A18" s="6">
        <v>11</v>
      </c>
      <c r="B18" s="44">
        <v>0</v>
      </c>
      <c r="C18" s="44">
        <v>0</v>
      </c>
      <c r="D18" s="45">
        <v>99229.3</v>
      </c>
      <c r="E18" s="45">
        <v>0</v>
      </c>
      <c r="F18" s="46">
        <v>65.64</v>
      </c>
      <c r="G18" s="6" t="s">
        <v>9</v>
      </c>
      <c r="H18" s="6">
        <v>11</v>
      </c>
      <c r="I18" s="44">
        <v>8.2000000000000001E-5</v>
      </c>
      <c r="J18" s="44">
        <v>8.2000000000000001E-5</v>
      </c>
      <c r="K18" s="45">
        <v>99329.3</v>
      </c>
      <c r="L18" s="45">
        <v>8.1999999999999993</v>
      </c>
      <c r="M18" s="46">
        <v>70.260000000000005</v>
      </c>
    </row>
    <row r="19" spans="1:13" x14ac:dyDescent="0.35">
      <c r="A19" s="6">
        <v>12</v>
      </c>
      <c r="B19" s="44">
        <v>2.2900000000000001E-4</v>
      </c>
      <c r="C19" s="44">
        <v>2.2900000000000001E-4</v>
      </c>
      <c r="D19" s="45">
        <v>99229.3</v>
      </c>
      <c r="E19" s="45">
        <v>22.7</v>
      </c>
      <c r="F19" s="46">
        <v>64.64</v>
      </c>
      <c r="G19" s="6" t="s">
        <v>9</v>
      </c>
      <c r="H19" s="6">
        <v>12</v>
      </c>
      <c r="I19" s="44">
        <v>0</v>
      </c>
      <c r="J19" s="44">
        <v>0</v>
      </c>
      <c r="K19" s="45">
        <v>99321.1</v>
      </c>
      <c r="L19" s="45">
        <v>0</v>
      </c>
      <c r="M19" s="46">
        <v>69.260000000000005</v>
      </c>
    </row>
    <row r="20" spans="1:13" x14ac:dyDescent="0.35">
      <c r="A20" s="6">
        <v>13</v>
      </c>
      <c r="B20" s="44">
        <v>0</v>
      </c>
      <c r="C20" s="44">
        <v>0</v>
      </c>
      <c r="D20" s="45">
        <v>99206.6</v>
      </c>
      <c r="E20" s="45">
        <v>0</v>
      </c>
      <c r="F20" s="46">
        <v>63.65</v>
      </c>
      <c r="G20" s="6" t="s">
        <v>9</v>
      </c>
      <c r="H20" s="6">
        <v>13</v>
      </c>
      <c r="I20" s="44">
        <v>1.5799999999999999E-4</v>
      </c>
      <c r="J20" s="44">
        <v>1.5799999999999999E-4</v>
      </c>
      <c r="K20" s="45">
        <v>99321.1</v>
      </c>
      <c r="L20" s="45">
        <v>15.7</v>
      </c>
      <c r="M20" s="46">
        <v>68.260000000000005</v>
      </c>
    </row>
    <row r="21" spans="1:13" x14ac:dyDescent="0.35">
      <c r="A21" s="6">
        <v>14</v>
      </c>
      <c r="B21" s="44">
        <v>2.2599999999999999E-4</v>
      </c>
      <c r="C21" s="44">
        <v>2.2599999999999999E-4</v>
      </c>
      <c r="D21" s="45">
        <v>99206.6</v>
      </c>
      <c r="E21" s="45">
        <v>22.4</v>
      </c>
      <c r="F21" s="46">
        <v>62.65</v>
      </c>
      <c r="G21" s="6" t="s">
        <v>9</v>
      </c>
      <c r="H21" s="6">
        <v>14</v>
      </c>
      <c r="I21" s="44">
        <v>1.5699999999999999E-4</v>
      </c>
      <c r="J21" s="44">
        <v>1.5699999999999999E-4</v>
      </c>
      <c r="K21" s="45">
        <v>99305.4</v>
      </c>
      <c r="L21" s="45">
        <v>15.6</v>
      </c>
      <c r="M21" s="46">
        <v>67.27</v>
      </c>
    </row>
    <row r="22" spans="1:13" x14ac:dyDescent="0.35">
      <c r="A22" s="6">
        <v>15</v>
      </c>
      <c r="B22" s="44">
        <v>2.22E-4</v>
      </c>
      <c r="C22" s="44">
        <v>2.22E-4</v>
      </c>
      <c r="D22" s="45">
        <v>99184.2</v>
      </c>
      <c r="E22" s="45">
        <v>22</v>
      </c>
      <c r="F22" s="46">
        <v>61.66</v>
      </c>
      <c r="G22" s="6" t="s">
        <v>9</v>
      </c>
      <c r="H22" s="6">
        <v>15</v>
      </c>
      <c r="I22" s="44">
        <v>1.5699999999999999E-4</v>
      </c>
      <c r="J22" s="44">
        <v>1.5699999999999999E-4</v>
      </c>
      <c r="K22" s="45">
        <v>99289.9</v>
      </c>
      <c r="L22" s="45">
        <v>15.6</v>
      </c>
      <c r="M22" s="46">
        <v>66.28</v>
      </c>
    </row>
    <row r="23" spans="1:13" x14ac:dyDescent="0.35">
      <c r="A23" s="6">
        <v>16</v>
      </c>
      <c r="B23" s="44">
        <v>2.9300000000000002E-4</v>
      </c>
      <c r="C23" s="44">
        <v>2.9300000000000002E-4</v>
      </c>
      <c r="D23" s="45">
        <v>99162.1</v>
      </c>
      <c r="E23" s="45">
        <v>29.1</v>
      </c>
      <c r="F23" s="46">
        <v>60.68</v>
      </c>
      <c r="G23" s="6" t="s">
        <v>9</v>
      </c>
      <c r="H23" s="6">
        <v>16</v>
      </c>
      <c r="I23" s="44">
        <v>3.8000000000000002E-4</v>
      </c>
      <c r="J23" s="44">
        <v>3.8000000000000002E-4</v>
      </c>
      <c r="K23" s="45">
        <v>99274.3</v>
      </c>
      <c r="L23" s="45">
        <v>37.700000000000003</v>
      </c>
      <c r="M23" s="46">
        <v>65.290000000000006</v>
      </c>
    </row>
    <row r="24" spans="1:13" x14ac:dyDescent="0.35">
      <c r="A24" s="6">
        <v>17</v>
      </c>
      <c r="B24" s="44">
        <v>3.59E-4</v>
      </c>
      <c r="C24" s="44">
        <v>3.59E-4</v>
      </c>
      <c r="D24" s="45">
        <v>99133.1</v>
      </c>
      <c r="E24" s="45">
        <v>35.6</v>
      </c>
      <c r="F24" s="46">
        <v>59.7</v>
      </c>
      <c r="G24" s="6" t="s">
        <v>9</v>
      </c>
      <c r="H24" s="6">
        <v>17</v>
      </c>
      <c r="I24" s="44">
        <v>3.0299999999999999E-4</v>
      </c>
      <c r="J24" s="44">
        <v>3.0299999999999999E-4</v>
      </c>
      <c r="K24" s="45">
        <v>99236.6</v>
      </c>
      <c r="L24" s="45">
        <v>30.1</v>
      </c>
      <c r="M24" s="46">
        <v>64.319999999999993</v>
      </c>
    </row>
    <row r="25" spans="1:13" x14ac:dyDescent="0.35">
      <c r="A25" s="6">
        <v>18</v>
      </c>
      <c r="B25" s="44">
        <v>1.1440000000000001E-3</v>
      </c>
      <c r="C25" s="44">
        <v>1.1429999999999999E-3</v>
      </c>
      <c r="D25" s="45">
        <v>99097.5</v>
      </c>
      <c r="E25" s="45">
        <v>113.3</v>
      </c>
      <c r="F25" s="46">
        <v>58.72</v>
      </c>
      <c r="G25" s="6" t="s">
        <v>9</v>
      </c>
      <c r="H25" s="6">
        <v>18</v>
      </c>
      <c r="I25" s="44">
        <v>3.0200000000000002E-4</v>
      </c>
      <c r="J25" s="44">
        <v>3.0200000000000002E-4</v>
      </c>
      <c r="K25" s="45">
        <v>99206.5</v>
      </c>
      <c r="L25" s="45">
        <v>29.9</v>
      </c>
      <c r="M25" s="46">
        <v>63.34</v>
      </c>
    </row>
    <row r="26" spans="1:13" x14ac:dyDescent="0.35">
      <c r="A26" s="6">
        <v>19</v>
      </c>
      <c r="B26" s="44">
        <v>6.69E-4</v>
      </c>
      <c r="C26" s="44">
        <v>6.69E-4</v>
      </c>
      <c r="D26" s="45">
        <v>98984.2</v>
      </c>
      <c r="E26" s="45">
        <v>66.2</v>
      </c>
      <c r="F26" s="46">
        <v>57.78</v>
      </c>
      <c r="G26" s="6" t="s">
        <v>9</v>
      </c>
      <c r="H26" s="6">
        <v>19</v>
      </c>
      <c r="I26" s="44">
        <v>2.3499999999999999E-4</v>
      </c>
      <c r="J26" s="44">
        <v>2.3499999999999999E-4</v>
      </c>
      <c r="K26" s="45">
        <v>99176.6</v>
      </c>
      <c r="L26" s="45">
        <v>23.3</v>
      </c>
      <c r="M26" s="46">
        <v>62.36</v>
      </c>
    </row>
    <row r="27" spans="1:13" x14ac:dyDescent="0.35">
      <c r="A27" s="6">
        <v>20</v>
      </c>
      <c r="B27" s="44">
        <v>5.6899999999999995E-4</v>
      </c>
      <c r="C27" s="44">
        <v>5.6899999999999995E-4</v>
      </c>
      <c r="D27" s="45">
        <v>98918</v>
      </c>
      <c r="E27" s="45">
        <v>56.3</v>
      </c>
      <c r="F27" s="46">
        <v>56.82</v>
      </c>
      <c r="G27" s="6" t="s">
        <v>9</v>
      </c>
      <c r="H27" s="6">
        <v>20</v>
      </c>
      <c r="I27" s="44">
        <v>5.0100000000000003E-4</v>
      </c>
      <c r="J27" s="44">
        <v>5.0100000000000003E-4</v>
      </c>
      <c r="K27" s="45">
        <v>99153.3</v>
      </c>
      <c r="L27" s="45">
        <v>49.6</v>
      </c>
      <c r="M27" s="46">
        <v>61.37</v>
      </c>
    </row>
    <row r="28" spans="1:13" x14ac:dyDescent="0.35">
      <c r="A28" s="6">
        <v>21</v>
      </c>
      <c r="B28" s="44">
        <v>3.2400000000000001E-4</v>
      </c>
      <c r="C28" s="44">
        <v>3.2400000000000001E-4</v>
      </c>
      <c r="D28" s="45">
        <v>98861.7</v>
      </c>
      <c r="E28" s="45">
        <v>32</v>
      </c>
      <c r="F28" s="46">
        <v>55.85</v>
      </c>
      <c r="G28" s="6" t="s">
        <v>9</v>
      </c>
      <c r="H28" s="6">
        <v>21</v>
      </c>
      <c r="I28" s="44">
        <v>4.2000000000000002E-4</v>
      </c>
      <c r="J28" s="44">
        <v>4.1899999999999999E-4</v>
      </c>
      <c r="K28" s="45">
        <v>99103.7</v>
      </c>
      <c r="L28" s="45">
        <v>41.6</v>
      </c>
      <c r="M28" s="46">
        <v>60.4</v>
      </c>
    </row>
    <row r="29" spans="1:13" x14ac:dyDescent="0.35">
      <c r="A29" s="6">
        <v>22</v>
      </c>
      <c r="B29" s="44">
        <v>1.0629999999999999E-3</v>
      </c>
      <c r="C29" s="44">
        <v>1.062E-3</v>
      </c>
      <c r="D29" s="45">
        <v>98829.7</v>
      </c>
      <c r="E29" s="45">
        <v>105</v>
      </c>
      <c r="F29" s="46">
        <v>54.87</v>
      </c>
      <c r="G29" s="6" t="s">
        <v>9</v>
      </c>
      <c r="H29" s="6">
        <v>22</v>
      </c>
      <c r="I29" s="44">
        <v>1.7799999999999999E-4</v>
      </c>
      <c r="J29" s="44">
        <v>1.7799999999999999E-4</v>
      </c>
      <c r="K29" s="45">
        <v>99062.1</v>
      </c>
      <c r="L29" s="45">
        <v>17.600000000000001</v>
      </c>
      <c r="M29" s="46">
        <v>59.43</v>
      </c>
    </row>
    <row r="30" spans="1:13" x14ac:dyDescent="0.35">
      <c r="A30" s="6">
        <v>23</v>
      </c>
      <c r="B30" s="44">
        <v>1.047E-3</v>
      </c>
      <c r="C30" s="44">
        <v>1.047E-3</v>
      </c>
      <c r="D30" s="45">
        <v>98724.7</v>
      </c>
      <c r="E30" s="45">
        <v>103.3</v>
      </c>
      <c r="F30" s="46">
        <v>53.93</v>
      </c>
      <c r="G30" s="6" t="s">
        <v>9</v>
      </c>
      <c r="H30" s="6">
        <v>23</v>
      </c>
      <c r="I30" s="44">
        <v>8.7999999999999998E-5</v>
      </c>
      <c r="J30" s="44">
        <v>8.7999999999999998E-5</v>
      </c>
      <c r="K30" s="45">
        <v>99044.5</v>
      </c>
      <c r="L30" s="45">
        <v>8.6999999999999993</v>
      </c>
      <c r="M30" s="46">
        <v>58.44</v>
      </c>
    </row>
    <row r="31" spans="1:13" x14ac:dyDescent="0.35">
      <c r="A31" s="6">
        <v>24</v>
      </c>
      <c r="B31" s="44">
        <v>9.4799999999999995E-4</v>
      </c>
      <c r="C31" s="44">
        <v>9.4700000000000003E-4</v>
      </c>
      <c r="D31" s="45">
        <v>98621.4</v>
      </c>
      <c r="E31" s="45">
        <v>93.4</v>
      </c>
      <c r="F31" s="46">
        <v>52.99</v>
      </c>
      <c r="G31" s="6" t="s">
        <v>9</v>
      </c>
      <c r="H31" s="6">
        <v>24</v>
      </c>
      <c r="I31" s="44">
        <v>1.76E-4</v>
      </c>
      <c r="J31" s="44">
        <v>1.76E-4</v>
      </c>
      <c r="K31" s="45">
        <v>99035.8</v>
      </c>
      <c r="L31" s="45">
        <v>17.399999999999999</v>
      </c>
      <c r="M31" s="46">
        <v>57.44</v>
      </c>
    </row>
    <row r="32" spans="1:13" x14ac:dyDescent="0.35">
      <c r="A32" s="6">
        <v>25</v>
      </c>
      <c r="B32" s="44">
        <v>6.38E-4</v>
      </c>
      <c r="C32" s="44">
        <v>6.3699999999999998E-4</v>
      </c>
      <c r="D32" s="45">
        <v>98528</v>
      </c>
      <c r="E32" s="45">
        <v>62.8</v>
      </c>
      <c r="F32" s="46">
        <v>52.04</v>
      </c>
      <c r="G32" s="6" t="s">
        <v>9</v>
      </c>
      <c r="H32" s="6">
        <v>25</v>
      </c>
      <c r="I32" s="44">
        <v>5.3399999999999997E-4</v>
      </c>
      <c r="J32" s="44">
        <v>5.3399999999999997E-4</v>
      </c>
      <c r="K32" s="45">
        <v>99018.4</v>
      </c>
      <c r="L32" s="45">
        <v>52.9</v>
      </c>
      <c r="M32" s="46">
        <v>56.45</v>
      </c>
    </row>
    <row r="33" spans="1:13" x14ac:dyDescent="0.35">
      <c r="A33" s="6">
        <v>26</v>
      </c>
      <c r="B33" s="44">
        <v>2.8400000000000002E-4</v>
      </c>
      <c r="C33" s="44">
        <v>2.8299999999999999E-4</v>
      </c>
      <c r="D33" s="45">
        <v>98465.2</v>
      </c>
      <c r="E33" s="45">
        <v>27.9</v>
      </c>
      <c r="F33" s="46">
        <v>51.07</v>
      </c>
      <c r="G33" s="6" t="s">
        <v>9</v>
      </c>
      <c r="H33" s="6">
        <v>26</v>
      </c>
      <c r="I33" s="44">
        <v>4.5300000000000001E-4</v>
      </c>
      <c r="J33" s="44">
        <v>4.5300000000000001E-4</v>
      </c>
      <c r="K33" s="45">
        <v>98965.5</v>
      </c>
      <c r="L33" s="45">
        <v>44.8</v>
      </c>
      <c r="M33" s="46">
        <v>55.48</v>
      </c>
    </row>
    <row r="34" spans="1:13" x14ac:dyDescent="0.35">
      <c r="A34" s="6">
        <v>27</v>
      </c>
      <c r="B34" s="44">
        <v>1.4139999999999999E-3</v>
      </c>
      <c r="C34" s="44">
        <v>1.413E-3</v>
      </c>
      <c r="D34" s="45">
        <v>98437.3</v>
      </c>
      <c r="E34" s="45">
        <v>139.1</v>
      </c>
      <c r="F34" s="46">
        <v>50.08</v>
      </c>
      <c r="G34" s="6" t="s">
        <v>9</v>
      </c>
      <c r="H34" s="6">
        <v>27</v>
      </c>
      <c r="I34" s="44">
        <v>4.5899999999999999E-4</v>
      </c>
      <c r="J34" s="44">
        <v>4.5899999999999999E-4</v>
      </c>
      <c r="K34" s="45">
        <v>98920.7</v>
      </c>
      <c r="L34" s="45">
        <v>45.4</v>
      </c>
      <c r="M34" s="46">
        <v>54.51</v>
      </c>
    </row>
    <row r="35" spans="1:13" x14ac:dyDescent="0.35">
      <c r="A35" s="6">
        <v>28</v>
      </c>
      <c r="B35" s="44">
        <v>7.3499999999999998E-4</v>
      </c>
      <c r="C35" s="44">
        <v>7.3399999999999995E-4</v>
      </c>
      <c r="D35" s="45">
        <v>98298.2</v>
      </c>
      <c r="E35" s="45">
        <v>72.2</v>
      </c>
      <c r="F35" s="46">
        <v>49.15</v>
      </c>
      <c r="G35" s="6" t="s">
        <v>9</v>
      </c>
      <c r="H35" s="6">
        <v>28</v>
      </c>
      <c r="I35" s="44">
        <v>2.7E-4</v>
      </c>
      <c r="J35" s="44">
        <v>2.7E-4</v>
      </c>
      <c r="K35" s="45">
        <v>98875.3</v>
      </c>
      <c r="L35" s="45">
        <v>26.7</v>
      </c>
      <c r="M35" s="46">
        <v>53.53</v>
      </c>
    </row>
    <row r="36" spans="1:13" x14ac:dyDescent="0.35">
      <c r="A36" s="6">
        <v>29</v>
      </c>
      <c r="B36" s="44">
        <v>9.1E-4</v>
      </c>
      <c r="C36" s="44">
        <v>9.1E-4</v>
      </c>
      <c r="D36" s="45">
        <v>98226</v>
      </c>
      <c r="E36" s="45">
        <v>89.4</v>
      </c>
      <c r="F36" s="46">
        <v>48.19</v>
      </c>
      <c r="G36" s="6" t="s">
        <v>9</v>
      </c>
      <c r="H36" s="6">
        <v>29</v>
      </c>
      <c r="I36" s="44">
        <v>4.4499999999999997E-4</v>
      </c>
      <c r="J36" s="44">
        <v>4.4499999999999997E-4</v>
      </c>
      <c r="K36" s="45">
        <v>98848.6</v>
      </c>
      <c r="L36" s="45">
        <v>44</v>
      </c>
      <c r="M36" s="46">
        <v>52.55</v>
      </c>
    </row>
    <row r="37" spans="1:13" x14ac:dyDescent="0.35">
      <c r="A37" s="6">
        <v>30</v>
      </c>
      <c r="B37" s="44">
        <v>8.8099999999999995E-4</v>
      </c>
      <c r="C37" s="44">
        <v>8.8099999999999995E-4</v>
      </c>
      <c r="D37" s="45">
        <v>98136.6</v>
      </c>
      <c r="E37" s="45">
        <v>86.5</v>
      </c>
      <c r="F37" s="46">
        <v>47.23</v>
      </c>
      <c r="G37" s="6" t="s">
        <v>9</v>
      </c>
      <c r="H37" s="6">
        <v>30</v>
      </c>
      <c r="I37" s="44">
        <v>5.1000000000000004E-4</v>
      </c>
      <c r="J37" s="44">
        <v>5.1000000000000004E-4</v>
      </c>
      <c r="K37" s="45">
        <v>98804.6</v>
      </c>
      <c r="L37" s="45">
        <v>50.3</v>
      </c>
      <c r="M37" s="46">
        <v>51.57</v>
      </c>
    </row>
    <row r="38" spans="1:13" x14ac:dyDescent="0.35">
      <c r="A38" s="6">
        <v>31</v>
      </c>
      <c r="B38" s="44">
        <v>7.4600000000000003E-4</v>
      </c>
      <c r="C38" s="44">
        <v>7.4600000000000003E-4</v>
      </c>
      <c r="D38" s="45">
        <v>98050.1</v>
      </c>
      <c r="E38" s="45">
        <v>73.099999999999994</v>
      </c>
      <c r="F38" s="46">
        <v>46.27</v>
      </c>
      <c r="G38" s="6" t="s">
        <v>9</v>
      </c>
      <c r="H38" s="6">
        <v>31</v>
      </c>
      <c r="I38" s="44">
        <v>2.42E-4</v>
      </c>
      <c r="J38" s="44">
        <v>2.42E-4</v>
      </c>
      <c r="K38" s="45">
        <v>98754.3</v>
      </c>
      <c r="L38" s="45">
        <v>23.9</v>
      </c>
      <c r="M38" s="46">
        <v>50.59</v>
      </c>
    </row>
    <row r="39" spans="1:13" x14ac:dyDescent="0.35">
      <c r="A39" s="6">
        <v>32</v>
      </c>
      <c r="B39" s="44">
        <v>1.0610000000000001E-3</v>
      </c>
      <c r="C39" s="44">
        <v>1.06E-3</v>
      </c>
      <c r="D39" s="45">
        <v>97977</v>
      </c>
      <c r="E39" s="45">
        <v>103.9</v>
      </c>
      <c r="F39" s="46">
        <v>45.31</v>
      </c>
      <c r="G39" s="6" t="s">
        <v>9</v>
      </c>
      <c r="H39" s="6">
        <v>32</v>
      </c>
      <c r="I39" s="44">
        <v>1.6000000000000001E-4</v>
      </c>
      <c r="J39" s="44">
        <v>1.6000000000000001E-4</v>
      </c>
      <c r="K39" s="45">
        <v>98730.4</v>
      </c>
      <c r="L39" s="45">
        <v>15.8</v>
      </c>
      <c r="M39" s="46">
        <v>49.61</v>
      </c>
    </row>
    <row r="40" spans="1:13" x14ac:dyDescent="0.35">
      <c r="A40" s="6">
        <v>33</v>
      </c>
      <c r="B40" s="44">
        <v>9.6299999999999999E-4</v>
      </c>
      <c r="C40" s="44">
        <v>9.6199999999999996E-4</v>
      </c>
      <c r="D40" s="45">
        <v>97873.1</v>
      </c>
      <c r="E40" s="45">
        <v>94.2</v>
      </c>
      <c r="F40" s="46">
        <v>44.36</v>
      </c>
      <c r="G40" s="6" t="s">
        <v>9</v>
      </c>
      <c r="H40" s="6">
        <v>33</v>
      </c>
      <c r="I40" s="44">
        <v>5.3799999999999996E-4</v>
      </c>
      <c r="J40" s="44">
        <v>5.3799999999999996E-4</v>
      </c>
      <c r="K40" s="45">
        <v>98714.6</v>
      </c>
      <c r="L40" s="45">
        <v>53.1</v>
      </c>
      <c r="M40" s="46">
        <v>48.61</v>
      </c>
    </row>
    <row r="41" spans="1:13" x14ac:dyDescent="0.35">
      <c r="A41" s="6">
        <v>34</v>
      </c>
      <c r="B41" s="44">
        <v>1.116E-3</v>
      </c>
      <c r="C41" s="44">
        <v>1.116E-3</v>
      </c>
      <c r="D41" s="45">
        <v>97778.9</v>
      </c>
      <c r="E41" s="45">
        <v>109.1</v>
      </c>
      <c r="F41" s="46">
        <v>43.4</v>
      </c>
      <c r="G41" s="6" t="s">
        <v>9</v>
      </c>
      <c r="H41" s="6">
        <v>34</v>
      </c>
      <c r="I41" s="44">
        <v>6.2E-4</v>
      </c>
      <c r="J41" s="44">
        <v>6.1899999999999998E-4</v>
      </c>
      <c r="K41" s="45">
        <v>98661.5</v>
      </c>
      <c r="L41" s="45">
        <v>61.1</v>
      </c>
      <c r="M41" s="46">
        <v>47.64</v>
      </c>
    </row>
    <row r="42" spans="1:13" x14ac:dyDescent="0.35">
      <c r="A42" s="6">
        <v>35</v>
      </c>
      <c r="B42" s="44">
        <v>8.7299999999999997E-4</v>
      </c>
      <c r="C42" s="44">
        <v>8.7299999999999997E-4</v>
      </c>
      <c r="D42" s="45">
        <v>97669.9</v>
      </c>
      <c r="E42" s="45">
        <v>85.2</v>
      </c>
      <c r="F42" s="46">
        <v>42.45</v>
      </c>
      <c r="G42" s="6" t="s">
        <v>9</v>
      </c>
      <c r="H42" s="6">
        <v>35</v>
      </c>
      <c r="I42" s="44">
        <v>9.859999999999999E-4</v>
      </c>
      <c r="J42" s="44">
        <v>9.859999999999999E-4</v>
      </c>
      <c r="K42" s="45">
        <v>98600.4</v>
      </c>
      <c r="L42" s="45">
        <v>97.2</v>
      </c>
      <c r="M42" s="46">
        <v>46.67</v>
      </c>
    </row>
    <row r="43" spans="1:13" x14ac:dyDescent="0.35">
      <c r="A43" s="6">
        <v>36</v>
      </c>
      <c r="B43" s="44">
        <v>1.0059999999999999E-3</v>
      </c>
      <c r="C43" s="44">
        <v>1.0059999999999999E-3</v>
      </c>
      <c r="D43" s="45">
        <v>97584.6</v>
      </c>
      <c r="E43" s="45">
        <v>98.2</v>
      </c>
      <c r="F43" s="46">
        <v>41.48</v>
      </c>
      <c r="G43" s="6" t="s">
        <v>9</v>
      </c>
      <c r="H43" s="6">
        <v>36</v>
      </c>
      <c r="I43" s="44">
        <v>6.7900000000000002E-4</v>
      </c>
      <c r="J43" s="44">
        <v>6.78E-4</v>
      </c>
      <c r="K43" s="45">
        <v>98503.2</v>
      </c>
      <c r="L43" s="45">
        <v>66.8</v>
      </c>
      <c r="M43" s="46">
        <v>45.71</v>
      </c>
    </row>
    <row r="44" spans="1:13" x14ac:dyDescent="0.35">
      <c r="A44" s="6">
        <v>37</v>
      </c>
      <c r="B44" s="44">
        <v>1.0889999999999999E-3</v>
      </c>
      <c r="C44" s="44">
        <v>1.088E-3</v>
      </c>
      <c r="D44" s="45">
        <v>97486.5</v>
      </c>
      <c r="E44" s="45">
        <v>106.1</v>
      </c>
      <c r="F44" s="46">
        <v>40.520000000000003</v>
      </c>
      <c r="G44" s="6" t="s">
        <v>9</v>
      </c>
      <c r="H44" s="6">
        <v>37</v>
      </c>
      <c r="I44" s="44">
        <v>9.7300000000000002E-4</v>
      </c>
      <c r="J44" s="44">
        <v>9.7300000000000002E-4</v>
      </c>
      <c r="K44" s="45">
        <v>98436.3</v>
      </c>
      <c r="L44" s="45">
        <v>95.8</v>
      </c>
      <c r="M44" s="46">
        <v>44.75</v>
      </c>
    </row>
    <row r="45" spans="1:13" x14ac:dyDescent="0.35">
      <c r="A45" s="6">
        <v>38</v>
      </c>
      <c r="B45" s="44">
        <v>1.4400000000000001E-3</v>
      </c>
      <c r="C45" s="44">
        <v>1.439E-3</v>
      </c>
      <c r="D45" s="45">
        <v>97380.4</v>
      </c>
      <c r="E45" s="45">
        <v>140.1</v>
      </c>
      <c r="F45" s="46">
        <v>39.57</v>
      </c>
      <c r="G45" s="6" t="s">
        <v>9</v>
      </c>
      <c r="H45" s="6">
        <v>38</v>
      </c>
      <c r="I45" s="44">
        <v>6.7100000000000005E-4</v>
      </c>
      <c r="J45" s="44">
        <v>6.7100000000000005E-4</v>
      </c>
      <c r="K45" s="45">
        <v>98340.6</v>
      </c>
      <c r="L45" s="45">
        <v>66</v>
      </c>
      <c r="M45" s="46">
        <v>43.79</v>
      </c>
    </row>
    <row r="46" spans="1:13" x14ac:dyDescent="0.35">
      <c r="A46" s="6">
        <v>39</v>
      </c>
      <c r="B46" s="44">
        <v>2.1220000000000002E-3</v>
      </c>
      <c r="C46" s="44">
        <v>2.1199999999999999E-3</v>
      </c>
      <c r="D46" s="45">
        <v>97240.3</v>
      </c>
      <c r="E46" s="45">
        <v>206.1</v>
      </c>
      <c r="F46" s="46">
        <v>38.619999999999997</v>
      </c>
      <c r="G46" s="6" t="s">
        <v>9</v>
      </c>
      <c r="H46" s="6">
        <v>39</v>
      </c>
      <c r="I46" s="44">
        <v>8.8000000000000003E-4</v>
      </c>
      <c r="J46" s="44">
        <v>8.7900000000000001E-4</v>
      </c>
      <c r="K46" s="45">
        <v>98274.6</v>
      </c>
      <c r="L46" s="45">
        <v>86.4</v>
      </c>
      <c r="M46" s="46">
        <v>42.82</v>
      </c>
    </row>
    <row r="47" spans="1:13" x14ac:dyDescent="0.35">
      <c r="A47" s="6">
        <v>40</v>
      </c>
      <c r="B47" s="44">
        <v>1.1490000000000001E-3</v>
      </c>
      <c r="C47" s="44">
        <v>1.1490000000000001E-3</v>
      </c>
      <c r="D47" s="45">
        <v>97034.1</v>
      </c>
      <c r="E47" s="45">
        <v>111.4</v>
      </c>
      <c r="F47" s="46">
        <v>37.700000000000003</v>
      </c>
      <c r="G47" s="6" t="s">
        <v>9</v>
      </c>
      <c r="H47" s="6">
        <v>40</v>
      </c>
      <c r="I47" s="44">
        <v>8.9099999999999997E-4</v>
      </c>
      <c r="J47" s="44">
        <v>8.8999999999999995E-4</v>
      </c>
      <c r="K47" s="45">
        <v>98188.2</v>
      </c>
      <c r="L47" s="45">
        <v>87.4</v>
      </c>
      <c r="M47" s="46">
        <v>41.85</v>
      </c>
    </row>
    <row r="48" spans="1:13" x14ac:dyDescent="0.35">
      <c r="A48" s="6">
        <v>41</v>
      </c>
      <c r="B48" s="44">
        <v>1.8010000000000001E-3</v>
      </c>
      <c r="C48" s="44">
        <v>1.8E-3</v>
      </c>
      <c r="D48" s="45">
        <v>96922.7</v>
      </c>
      <c r="E48" s="45">
        <v>174.4</v>
      </c>
      <c r="F48" s="46">
        <v>36.75</v>
      </c>
      <c r="G48" s="6" t="s">
        <v>9</v>
      </c>
      <c r="H48" s="6">
        <v>41</v>
      </c>
      <c r="I48" s="44">
        <v>8.4900000000000004E-4</v>
      </c>
      <c r="J48" s="44">
        <v>8.4900000000000004E-4</v>
      </c>
      <c r="K48" s="45">
        <v>98100.7</v>
      </c>
      <c r="L48" s="45">
        <v>83.3</v>
      </c>
      <c r="M48" s="46">
        <v>40.89</v>
      </c>
    </row>
    <row r="49" spans="1:13" x14ac:dyDescent="0.35">
      <c r="A49" s="6">
        <v>42</v>
      </c>
      <c r="B49" s="44">
        <v>1.877E-3</v>
      </c>
      <c r="C49" s="44">
        <v>1.8749999999999999E-3</v>
      </c>
      <c r="D49" s="45">
        <v>96748.3</v>
      </c>
      <c r="E49" s="45">
        <v>181.4</v>
      </c>
      <c r="F49" s="46">
        <v>35.81</v>
      </c>
      <c r="G49" s="6" t="s">
        <v>9</v>
      </c>
      <c r="H49" s="6">
        <v>42</v>
      </c>
      <c r="I49" s="44">
        <v>1.4790000000000001E-3</v>
      </c>
      <c r="J49" s="44">
        <v>1.4779999999999999E-3</v>
      </c>
      <c r="K49" s="45">
        <v>98017.4</v>
      </c>
      <c r="L49" s="45">
        <v>144.80000000000001</v>
      </c>
      <c r="M49" s="46">
        <v>39.93</v>
      </c>
    </row>
    <row r="50" spans="1:13" x14ac:dyDescent="0.35">
      <c r="A50" s="6">
        <v>43</v>
      </c>
      <c r="B50" s="44">
        <v>1.8710000000000001E-3</v>
      </c>
      <c r="C50" s="44">
        <v>1.869E-3</v>
      </c>
      <c r="D50" s="45">
        <v>96566.8</v>
      </c>
      <c r="E50" s="45">
        <v>180.5</v>
      </c>
      <c r="F50" s="46">
        <v>34.880000000000003</v>
      </c>
      <c r="G50" s="6" t="s">
        <v>9</v>
      </c>
      <c r="H50" s="6">
        <v>43</v>
      </c>
      <c r="I50" s="44">
        <v>1.5790000000000001E-3</v>
      </c>
      <c r="J50" s="44">
        <v>1.5770000000000001E-3</v>
      </c>
      <c r="K50" s="45">
        <v>97872.6</v>
      </c>
      <c r="L50" s="45">
        <v>154.4</v>
      </c>
      <c r="M50" s="46">
        <v>38.979999999999997</v>
      </c>
    </row>
    <row r="51" spans="1:13" x14ac:dyDescent="0.35">
      <c r="A51" s="6">
        <v>44</v>
      </c>
      <c r="B51" s="44">
        <v>3.0370000000000002E-3</v>
      </c>
      <c r="C51" s="44">
        <v>3.0330000000000001E-3</v>
      </c>
      <c r="D51" s="45">
        <v>96386.4</v>
      </c>
      <c r="E51" s="45">
        <v>292.3</v>
      </c>
      <c r="F51" s="46">
        <v>33.94</v>
      </c>
      <c r="G51" s="6" t="s">
        <v>9</v>
      </c>
      <c r="H51" s="6">
        <v>44</v>
      </c>
      <c r="I51" s="44">
        <v>1.709E-3</v>
      </c>
      <c r="J51" s="44">
        <v>1.7080000000000001E-3</v>
      </c>
      <c r="K51" s="45">
        <v>97718.2</v>
      </c>
      <c r="L51" s="45">
        <v>166.9</v>
      </c>
      <c r="M51" s="46">
        <v>38.049999999999997</v>
      </c>
    </row>
    <row r="52" spans="1:13" x14ac:dyDescent="0.35">
      <c r="A52" s="6">
        <v>45</v>
      </c>
      <c r="B52" s="44">
        <v>2.9979999999999998E-3</v>
      </c>
      <c r="C52" s="44">
        <v>2.993E-3</v>
      </c>
      <c r="D52" s="45">
        <v>96094.1</v>
      </c>
      <c r="E52" s="45">
        <v>287.7</v>
      </c>
      <c r="F52" s="46">
        <v>33.04</v>
      </c>
      <c r="G52" s="6" t="s">
        <v>9</v>
      </c>
      <c r="H52" s="6">
        <v>45</v>
      </c>
      <c r="I52" s="44">
        <v>1.511E-3</v>
      </c>
      <c r="J52" s="44">
        <v>1.5100000000000001E-3</v>
      </c>
      <c r="K52" s="45">
        <v>97551.3</v>
      </c>
      <c r="L52" s="45">
        <v>147.30000000000001</v>
      </c>
      <c r="M52" s="46">
        <v>37.11</v>
      </c>
    </row>
    <row r="53" spans="1:13" x14ac:dyDescent="0.35">
      <c r="A53" s="6">
        <v>46</v>
      </c>
      <c r="B53" s="44">
        <v>2.8089999999999999E-3</v>
      </c>
      <c r="C53" s="44">
        <v>2.8050000000000002E-3</v>
      </c>
      <c r="D53" s="45">
        <v>95806.399999999994</v>
      </c>
      <c r="E53" s="45">
        <v>268.7</v>
      </c>
      <c r="F53" s="46">
        <v>32.14</v>
      </c>
      <c r="G53" s="6" t="s">
        <v>9</v>
      </c>
      <c r="H53" s="6">
        <v>46</v>
      </c>
      <c r="I53" s="44">
        <v>1.614E-3</v>
      </c>
      <c r="J53" s="44">
        <v>1.6130000000000001E-3</v>
      </c>
      <c r="K53" s="45">
        <v>97404</v>
      </c>
      <c r="L53" s="45">
        <v>157.1</v>
      </c>
      <c r="M53" s="46">
        <v>36.159999999999997</v>
      </c>
    </row>
    <row r="54" spans="1:13" x14ac:dyDescent="0.35">
      <c r="A54" s="6">
        <v>47</v>
      </c>
      <c r="B54" s="44">
        <v>2.542E-3</v>
      </c>
      <c r="C54" s="44">
        <v>2.539E-3</v>
      </c>
      <c r="D54" s="45">
        <v>95537.7</v>
      </c>
      <c r="E54" s="45">
        <v>242.5</v>
      </c>
      <c r="F54" s="46">
        <v>31.23</v>
      </c>
      <c r="G54" s="6" t="s">
        <v>9</v>
      </c>
      <c r="H54" s="6">
        <v>47</v>
      </c>
      <c r="I54" s="44">
        <v>1.5020000000000001E-3</v>
      </c>
      <c r="J54" s="44">
        <v>1.5009999999999999E-3</v>
      </c>
      <c r="K54" s="45">
        <v>97246.9</v>
      </c>
      <c r="L54" s="45">
        <v>146</v>
      </c>
      <c r="M54" s="46">
        <v>35.22</v>
      </c>
    </row>
    <row r="55" spans="1:13" x14ac:dyDescent="0.35">
      <c r="A55" s="6">
        <v>48</v>
      </c>
      <c r="B55" s="44">
        <v>4.333E-3</v>
      </c>
      <c r="C55" s="44">
        <v>4.3229999999999996E-3</v>
      </c>
      <c r="D55" s="45">
        <v>95295.1</v>
      </c>
      <c r="E55" s="45">
        <v>412</v>
      </c>
      <c r="F55" s="46">
        <v>30.31</v>
      </c>
      <c r="G55" s="6" t="s">
        <v>9</v>
      </c>
      <c r="H55" s="6">
        <v>48</v>
      </c>
      <c r="I55" s="44">
        <v>1.9369999999999999E-3</v>
      </c>
      <c r="J55" s="44">
        <v>1.936E-3</v>
      </c>
      <c r="K55" s="45">
        <v>97101</v>
      </c>
      <c r="L55" s="45">
        <v>187.9</v>
      </c>
      <c r="M55" s="46">
        <v>34.270000000000003</v>
      </c>
    </row>
    <row r="56" spans="1:13" x14ac:dyDescent="0.35">
      <c r="A56" s="6">
        <v>49</v>
      </c>
      <c r="B56" s="44">
        <v>3.588E-3</v>
      </c>
      <c r="C56" s="44">
        <v>3.581E-3</v>
      </c>
      <c r="D56" s="45">
        <v>94883.199999999997</v>
      </c>
      <c r="E56" s="45">
        <v>339.8</v>
      </c>
      <c r="F56" s="46">
        <v>29.44</v>
      </c>
      <c r="G56" s="6" t="s">
        <v>9</v>
      </c>
      <c r="H56" s="6">
        <v>49</v>
      </c>
      <c r="I56" s="44">
        <v>2.366E-3</v>
      </c>
      <c r="J56" s="44">
        <v>2.3630000000000001E-3</v>
      </c>
      <c r="K56" s="45">
        <v>96913</v>
      </c>
      <c r="L56" s="45">
        <v>229</v>
      </c>
      <c r="M56" s="46">
        <v>33.340000000000003</v>
      </c>
    </row>
    <row r="57" spans="1:13" x14ac:dyDescent="0.35">
      <c r="A57" s="6">
        <v>50</v>
      </c>
      <c r="B57" s="44">
        <v>4.0379999999999999E-3</v>
      </c>
      <c r="C57" s="44">
        <v>4.0299999999999997E-3</v>
      </c>
      <c r="D57" s="45">
        <v>94543.4</v>
      </c>
      <c r="E57" s="45">
        <v>381</v>
      </c>
      <c r="F57" s="46">
        <v>28.54</v>
      </c>
      <c r="G57" s="6" t="s">
        <v>9</v>
      </c>
      <c r="H57" s="6">
        <v>50</v>
      </c>
      <c r="I57" s="44">
        <v>2.4880000000000002E-3</v>
      </c>
      <c r="J57" s="44">
        <v>2.4849999999999998E-3</v>
      </c>
      <c r="K57" s="45">
        <v>96684</v>
      </c>
      <c r="L57" s="45">
        <v>240.3</v>
      </c>
      <c r="M57" s="46">
        <v>32.42</v>
      </c>
    </row>
    <row r="58" spans="1:13" x14ac:dyDescent="0.35">
      <c r="A58" s="6">
        <v>51</v>
      </c>
      <c r="B58" s="44">
        <v>3.748E-3</v>
      </c>
      <c r="C58" s="44">
        <v>3.741E-3</v>
      </c>
      <c r="D58" s="45">
        <v>94162.4</v>
      </c>
      <c r="E58" s="45">
        <v>352.3</v>
      </c>
      <c r="F58" s="46">
        <v>27.66</v>
      </c>
      <c r="G58" s="6" t="s">
        <v>9</v>
      </c>
      <c r="H58" s="6">
        <v>51</v>
      </c>
      <c r="I58" s="44">
        <v>3.3800000000000002E-3</v>
      </c>
      <c r="J58" s="44">
        <v>3.3739999999999998E-3</v>
      </c>
      <c r="K58" s="45">
        <v>96443.8</v>
      </c>
      <c r="L58" s="45">
        <v>325.39999999999998</v>
      </c>
      <c r="M58" s="46">
        <v>31.5</v>
      </c>
    </row>
    <row r="59" spans="1:13" x14ac:dyDescent="0.35">
      <c r="A59" s="6">
        <v>52</v>
      </c>
      <c r="B59" s="44">
        <v>5.7949999999999998E-3</v>
      </c>
      <c r="C59" s="44">
        <v>5.7790000000000003E-3</v>
      </c>
      <c r="D59" s="45">
        <v>93810.1</v>
      </c>
      <c r="E59" s="45">
        <v>542.1</v>
      </c>
      <c r="F59" s="46">
        <v>26.76</v>
      </c>
      <c r="G59" s="6" t="s">
        <v>9</v>
      </c>
      <c r="H59" s="6">
        <v>52</v>
      </c>
      <c r="I59" s="44">
        <v>3.2169999999999998E-3</v>
      </c>
      <c r="J59" s="44">
        <v>3.212E-3</v>
      </c>
      <c r="K59" s="45">
        <v>96118.399999999994</v>
      </c>
      <c r="L59" s="45">
        <v>308.7</v>
      </c>
      <c r="M59" s="46">
        <v>30.6</v>
      </c>
    </row>
    <row r="60" spans="1:13" x14ac:dyDescent="0.35">
      <c r="A60" s="6">
        <v>53</v>
      </c>
      <c r="B60" s="44">
        <v>4.9569999999999996E-3</v>
      </c>
      <c r="C60" s="44">
        <v>4.9449999999999997E-3</v>
      </c>
      <c r="D60" s="45">
        <v>93268</v>
      </c>
      <c r="E60" s="45">
        <v>461.2</v>
      </c>
      <c r="F60" s="46">
        <v>25.91</v>
      </c>
      <c r="G60" s="6" t="s">
        <v>9</v>
      </c>
      <c r="H60" s="6">
        <v>53</v>
      </c>
      <c r="I60" s="44">
        <v>3.509E-3</v>
      </c>
      <c r="J60" s="44">
        <v>3.503E-3</v>
      </c>
      <c r="K60" s="45">
        <v>95809.600000000006</v>
      </c>
      <c r="L60" s="45">
        <v>335.6</v>
      </c>
      <c r="M60" s="46">
        <v>29.7</v>
      </c>
    </row>
    <row r="61" spans="1:13" x14ac:dyDescent="0.35">
      <c r="A61" s="6">
        <v>54</v>
      </c>
      <c r="B61" s="44">
        <v>5.7140000000000003E-3</v>
      </c>
      <c r="C61" s="44">
        <v>5.6979999999999999E-3</v>
      </c>
      <c r="D61" s="45">
        <v>92806.8</v>
      </c>
      <c r="E61" s="45">
        <v>528.79999999999995</v>
      </c>
      <c r="F61" s="46">
        <v>25.04</v>
      </c>
      <c r="G61" s="6" t="s">
        <v>9</v>
      </c>
      <c r="H61" s="6">
        <v>54</v>
      </c>
      <c r="I61" s="44">
        <v>3.6350000000000002E-3</v>
      </c>
      <c r="J61" s="44">
        <v>3.6280000000000001E-3</v>
      </c>
      <c r="K61" s="45">
        <v>95474.1</v>
      </c>
      <c r="L61" s="45">
        <v>346.4</v>
      </c>
      <c r="M61" s="46">
        <v>28.8</v>
      </c>
    </row>
    <row r="62" spans="1:13" x14ac:dyDescent="0.35">
      <c r="A62" s="6">
        <v>55</v>
      </c>
      <c r="B62" s="44">
        <v>5.8320000000000004E-3</v>
      </c>
      <c r="C62" s="44">
        <v>5.8149999999999999E-3</v>
      </c>
      <c r="D62" s="45">
        <v>92278</v>
      </c>
      <c r="E62" s="45">
        <v>536.6</v>
      </c>
      <c r="F62" s="46">
        <v>24.18</v>
      </c>
      <c r="G62" s="6" t="s">
        <v>9</v>
      </c>
      <c r="H62" s="6">
        <v>55</v>
      </c>
      <c r="I62" s="44">
        <v>2.3579999999999999E-3</v>
      </c>
      <c r="J62" s="44">
        <v>2.3549999999999999E-3</v>
      </c>
      <c r="K62" s="45">
        <v>95127.6</v>
      </c>
      <c r="L62" s="45">
        <v>224</v>
      </c>
      <c r="M62" s="46">
        <v>27.91</v>
      </c>
    </row>
    <row r="63" spans="1:13" x14ac:dyDescent="0.35">
      <c r="A63" s="6">
        <v>56</v>
      </c>
      <c r="B63" s="44">
        <v>8.685E-3</v>
      </c>
      <c r="C63" s="44">
        <v>8.6470000000000002E-3</v>
      </c>
      <c r="D63" s="45">
        <v>91741.5</v>
      </c>
      <c r="E63" s="45">
        <v>793.3</v>
      </c>
      <c r="F63" s="46">
        <v>23.32</v>
      </c>
      <c r="G63" s="6" t="s">
        <v>9</v>
      </c>
      <c r="H63" s="6">
        <v>56</v>
      </c>
      <c r="I63" s="44">
        <v>5.0359999999999997E-3</v>
      </c>
      <c r="J63" s="44">
        <v>5.0229999999999997E-3</v>
      </c>
      <c r="K63" s="45">
        <v>94903.6</v>
      </c>
      <c r="L63" s="45">
        <v>476.7</v>
      </c>
      <c r="M63" s="46">
        <v>26.97</v>
      </c>
    </row>
    <row r="64" spans="1:13" x14ac:dyDescent="0.35">
      <c r="A64" s="6">
        <v>57</v>
      </c>
      <c r="B64" s="44">
        <v>8.1569999999999993E-3</v>
      </c>
      <c r="C64" s="44">
        <v>8.1239999999999993E-3</v>
      </c>
      <c r="D64" s="45">
        <v>90948.2</v>
      </c>
      <c r="E64" s="45">
        <v>738.8</v>
      </c>
      <c r="F64" s="46">
        <v>22.52</v>
      </c>
      <c r="G64" s="6" t="s">
        <v>9</v>
      </c>
      <c r="H64" s="6">
        <v>57</v>
      </c>
      <c r="I64" s="44">
        <v>4.3229999999999996E-3</v>
      </c>
      <c r="J64" s="44">
        <v>4.3140000000000001E-3</v>
      </c>
      <c r="K64" s="45">
        <v>94426.9</v>
      </c>
      <c r="L64" s="45">
        <v>407.3</v>
      </c>
      <c r="M64" s="46">
        <v>26.1</v>
      </c>
    </row>
    <row r="65" spans="1:13" x14ac:dyDescent="0.35">
      <c r="A65" s="6">
        <v>58</v>
      </c>
      <c r="B65" s="44">
        <v>1.0245000000000001E-2</v>
      </c>
      <c r="C65" s="44">
        <v>1.0193000000000001E-2</v>
      </c>
      <c r="D65" s="45">
        <v>90209.3</v>
      </c>
      <c r="E65" s="45">
        <v>919.5</v>
      </c>
      <c r="F65" s="46">
        <v>21.7</v>
      </c>
      <c r="G65" s="6" t="s">
        <v>9</v>
      </c>
      <c r="H65" s="6">
        <v>58</v>
      </c>
      <c r="I65" s="44">
        <v>5.2610000000000001E-3</v>
      </c>
      <c r="J65" s="44">
        <v>5.2469999999999999E-3</v>
      </c>
      <c r="K65" s="45">
        <v>94019.6</v>
      </c>
      <c r="L65" s="45">
        <v>493.3</v>
      </c>
      <c r="M65" s="46">
        <v>25.21</v>
      </c>
    </row>
    <row r="66" spans="1:13" x14ac:dyDescent="0.35">
      <c r="A66" s="6">
        <v>59</v>
      </c>
      <c r="B66" s="44">
        <v>9.9579999999999998E-3</v>
      </c>
      <c r="C66" s="44">
        <v>9.9080000000000001E-3</v>
      </c>
      <c r="D66" s="45">
        <v>89289.9</v>
      </c>
      <c r="E66" s="45">
        <v>884.7</v>
      </c>
      <c r="F66" s="46">
        <v>20.91</v>
      </c>
      <c r="G66" s="6" t="s">
        <v>9</v>
      </c>
      <c r="H66" s="6">
        <v>59</v>
      </c>
      <c r="I66" s="44">
        <v>6.0270000000000002E-3</v>
      </c>
      <c r="J66" s="44">
        <v>6.0089999999999996E-3</v>
      </c>
      <c r="K66" s="45">
        <v>93526.3</v>
      </c>
      <c r="L66" s="45">
        <v>562</v>
      </c>
      <c r="M66" s="46">
        <v>24.34</v>
      </c>
    </row>
    <row r="67" spans="1:13" x14ac:dyDescent="0.35">
      <c r="A67" s="6">
        <v>60</v>
      </c>
      <c r="B67" s="44">
        <v>1.2681E-2</v>
      </c>
      <c r="C67" s="44">
        <v>1.2600999999999999E-2</v>
      </c>
      <c r="D67" s="45">
        <v>88405.1</v>
      </c>
      <c r="E67" s="45">
        <v>1114</v>
      </c>
      <c r="F67" s="46">
        <v>20.12</v>
      </c>
      <c r="G67" s="6" t="s">
        <v>9</v>
      </c>
      <c r="H67" s="6">
        <v>60</v>
      </c>
      <c r="I67" s="44">
        <v>5.287E-3</v>
      </c>
      <c r="J67" s="44">
        <v>5.2729999999999999E-3</v>
      </c>
      <c r="K67" s="45">
        <v>92964.2</v>
      </c>
      <c r="L67" s="45">
        <v>490.2</v>
      </c>
      <c r="M67" s="46">
        <v>23.49</v>
      </c>
    </row>
    <row r="68" spans="1:13" x14ac:dyDescent="0.35">
      <c r="A68" s="6">
        <v>61</v>
      </c>
      <c r="B68" s="44">
        <v>9.2999999999999992E-3</v>
      </c>
      <c r="C68" s="44">
        <v>9.2569999999999996E-3</v>
      </c>
      <c r="D68" s="45">
        <v>87291.1</v>
      </c>
      <c r="E68" s="45">
        <v>808</v>
      </c>
      <c r="F68" s="46">
        <v>19.37</v>
      </c>
      <c r="G68" s="6" t="s">
        <v>9</v>
      </c>
      <c r="H68" s="6">
        <v>61</v>
      </c>
      <c r="I68" s="44">
        <v>7.6449999999999999E-3</v>
      </c>
      <c r="J68" s="44">
        <v>7.6160000000000004E-3</v>
      </c>
      <c r="K68" s="45">
        <v>92474</v>
      </c>
      <c r="L68" s="45">
        <v>704.3</v>
      </c>
      <c r="M68" s="46">
        <v>22.61</v>
      </c>
    </row>
    <row r="69" spans="1:13" x14ac:dyDescent="0.35">
      <c r="A69" s="6">
        <v>62</v>
      </c>
      <c r="B69" s="44">
        <v>1.2971999999999999E-2</v>
      </c>
      <c r="C69" s="44">
        <v>1.2888E-2</v>
      </c>
      <c r="D69" s="45">
        <v>86483.1</v>
      </c>
      <c r="E69" s="45">
        <v>1114.5999999999999</v>
      </c>
      <c r="F69" s="46">
        <v>18.54</v>
      </c>
      <c r="G69" s="6" t="s">
        <v>9</v>
      </c>
      <c r="H69" s="6">
        <v>62</v>
      </c>
      <c r="I69" s="44">
        <v>7.5909999999999997E-3</v>
      </c>
      <c r="J69" s="44">
        <v>7.5620000000000001E-3</v>
      </c>
      <c r="K69" s="45">
        <v>91769.7</v>
      </c>
      <c r="L69" s="45">
        <v>694</v>
      </c>
      <c r="M69" s="46">
        <v>21.78</v>
      </c>
    </row>
    <row r="70" spans="1:13" x14ac:dyDescent="0.35">
      <c r="A70" s="6">
        <v>63</v>
      </c>
      <c r="B70" s="44">
        <v>1.4304000000000001E-2</v>
      </c>
      <c r="C70" s="44">
        <v>1.4201999999999999E-2</v>
      </c>
      <c r="D70" s="45">
        <v>85368.5</v>
      </c>
      <c r="E70" s="45">
        <v>1212.4000000000001</v>
      </c>
      <c r="F70" s="46">
        <v>17.78</v>
      </c>
      <c r="G70" s="6" t="s">
        <v>9</v>
      </c>
      <c r="H70" s="6">
        <v>63</v>
      </c>
      <c r="I70" s="44">
        <v>1.1793E-2</v>
      </c>
      <c r="J70" s="44">
        <v>1.1724E-2</v>
      </c>
      <c r="K70" s="45">
        <v>91075.8</v>
      </c>
      <c r="L70" s="45">
        <v>1067.7</v>
      </c>
      <c r="M70" s="46">
        <v>20.94</v>
      </c>
    </row>
    <row r="71" spans="1:13" x14ac:dyDescent="0.35">
      <c r="A71" s="6">
        <v>64</v>
      </c>
      <c r="B71" s="44">
        <v>1.7763999999999999E-2</v>
      </c>
      <c r="C71" s="44">
        <v>1.7607999999999999E-2</v>
      </c>
      <c r="D71" s="45">
        <v>84156</v>
      </c>
      <c r="E71" s="45">
        <v>1481.8</v>
      </c>
      <c r="F71" s="46">
        <v>17.03</v>
      </c>
      <c r="G71" s="6" t="s">
        <v>9</v>
      </c>
      <c r="H71" s="6">
        <v>64</v>
      </c>
      <c r="I71" s="44">
        <v>9.1999999999999998E-3</v>
      </c>
      <c r="J71" s="44">
        <v>9.1579999999999995E-3</v>
      </c>
      <c r="K71" s="45">
        <v>90008</v>
      </c>
      <c r="L71" s="45">
        <v>824.3</v>
      </c>
      <c r="M71" s="46">
        <v>20.190000000000001</v>
      </c>
    </row>
    <row r="72" spans="1:13" x14ac:dyDescent="0.35">
      <c r="A72" s="6">
        <v>65</v>
      </c>
      <c r="B72" s="44">
        <v>1.6417000000000001E-2</v>
      </c>
      <c r="C72" s="44">
        <v>1.6284E-2</v>
      </c>
      <c r="D72" s="45">
        <v>82674.2</v>
      </c>
      <c r="E72" s="45">
        <v>1346.2</v>
      </c>
      <c r="F72" s="46">
        <v>16.329999999999998</v>
      </c>
      <c r="G72" s="6" t="s">
        <v>9</v>
      </c>
      <c r="H72" s="6">
        <v>65</v>
      </c>
      <c r="I72" s="44">
        <v>1.0407E-2</v>
      </c>
      <c r="J72" s="44">
        <v>1.0352999999999999E-2</v>
      </c>
      <c r="K72" s="45">
        <v>89183.8</v>
      </c>
      <c r="L72" s="45">
        <v>923.3</v>
      </c>
      <c r="M72" s="46">
        <v>19.37</v>
      </c>
    </row>
    <row r="73" spans="1:13" x14ac:dyDescent="0.35">
      <c r="A73" s="6">
        <v>66</v>
      </c>
      <c r="B73" s="44">
        <v>1.8148999999999998E-2</v>
      </c>
      <c r="C73" s="44">
        <v>1.7985999999999999E-2</v>
      </c>
      <c r="D73" s="45">
        <v>81328</v>
      </c>
      <c r="E73" s="45">
        <v>1462.8</v>
      </c>
      <c r="F73" s="46">
        <v>15.59</v>
      </c>
      <c r="G73" s="6" t="s">
        <v>9</v>
      </c>
      <c r="H73" s="6">
        <v>66</v>
      </c>
      <c r="I73" s="44">
        <v>1.1540999999999999E-2</v>
      </c>
      <c r="J73" s="44">
        <v>1.1475000000000001E-2</v>
      </c>
      <c r="K73" s="45">
        <v>88260.4</v>
      </c>
      <c r="L73" s="45">
        <v>1012.8</v>
      </c>
      <c r="M73" s="46">
        <v>18.559999999999999</v>
      </c>
    </row>
    <row r="74" spans="1:13" x14ac:dyDescent="0.35">
      <c r="A74" s="6">
        <v>67</v>
      </c>
      <c r="B74" s="44">
        <v>1.9807999999999999E-2</v>
      </c>
      <c r="C74" s="44">
        <v>1.9613999999999999E-2</v>
      </c>
      <c r="D74" s="45">
        <v>79865.2</v>
      </c>
      <c r="E74" s="45">
        <v>1566.5</v>
      </c>
      <c r="F74" s="46">
        <v>14.86</v>
      </c>
      <c r="G74" s="6" t="s">
        <v>9</v>
      </c>
      <c r="H74" s="6">
        <v>67</v>
      </c>
      <c r="I74" s="44">
        <v>1.3153E-2</v>
      </c>
      <c r="J74" s="44">
        <v>1.3067E-2</v>
      </c>
      <c r="K74" s="45">
        <v>87247.7</v>
      </c>
      <c r="L74" s="45">
        <v>1140</v>
      </c>
      <c r="M74" s="46">
        <v>17.77</v>
      </c>
    </row>
    <row r="75" spans="1:13" x14ac:dyDescent="0.35">
      <c r="A75" s="6">
        <v>68</v>
      </c>
      <c r="B75" s="44">
        <v>2.0369000000000002E-2</v>
      </c>
      <c r="C75" s="44">
        <v>2.0164000000000001E-2</v>
      </c>
      <c r="D75" s="45">
        <v>78298.8</v>
      </c>
      <c r="E75" s="45">
        <v>1578.8</v>
      </c>
      <c r="F75" s="46">
        <v>14.15</v>
      </c>
      <c r="G75" s="6" t="s">
        <v>9</v>
      </c>
      <c r="H75" s="6">
        <v>68</v>
      </c>
      <c r="I75" s="44">
        <v>1.3199000000000001E-2</v>
      </c>
      <c r="J75" s="44">
        <v>1.3112E-2</v>
      </c>
      <c r="K75" s="45">
        <v>86107.6</v>
      </c>
      <c r="L75" s="45">
        <v>1129</v>
      </c>
      <c r="M75" s="46">
        <v>17</v>
      </c>
    </row>
    <row r="76" spans="1:13" x14ac:dyDescent="0.35">
      <c r="A76" s="6">
        <v>69</v>
      </c>
      <c r="B76" s="44">
        <v>2.4236000000000001E-2</v>
      </c>
      <c r="C76" s="44">
        <v>2.3945999999999999E-2</v>
      </c>
      <c r="D76" s="45">
        <v>76720</v>
      </c>
      <c r="E76" s="45">
        <v>1837.1</v>
      </c>
      <c r="F76" s="46">
        <v>13.43</v>
      </c>
      <c r="G76" s="6" t="s">
        <v>9</v>
      </c>
      <c r="H76" s="6">
        <v>69</v>
      </c>
      <c r="I76" s="44">
        <v>1.3967E-2</v>
      </c>
      <c r="J76" s="44">
        <v>1.387E-2</v>
      </c>
      <c r="K76" s="45">
        <v>84978.6</v>
      </c>
      <c r="L76" s="45">
        <v>1178.7</v>
      </c>
      <c r="M76" s="46">
        <v>16.22</v>
      </c>
    </row>
    <row r="77" spans="1:13" x14ac:dyDescent="0.35">
      <c r="A77" s="6">
        <v>70</v>
      </c>
      <c r="B77" s="44">
        <v>2.6516999999999999E-2</v>
      </c>
      <c r="C77" s="44">
        <v>2.6169999999999999E-2</v>
      </c>
      <c r="D77" s="45">
        <v>74882.8</v>
      </c>
      <c r="E77" s="45">
        <v>1959.7</v>
      </c>
      <c r="F77" s="46">
        <v>12.75</v>
      </c>
      <c r="G77" s="6" t="s">
        <v>9</v>
      </c>
      <c r="H77" s="6">
        <v>70</v>
      </c>
      <c r="I77" s="44">
        <v>1.6802000000000001E-2</v>
      </c>
      <c r="J77" s="44">
        <v>1.6662E-2</v>
      </c>
      <c r="K77" s="45">
        <v>83799.899999999994</v>
      </c>
      <c r="L77" s="45">
        <v>1396.2</v>
      </c>
      <c r="M77" s="46">
        <v>15.44</v>
      </c>
    </row>
    <row r="78" spans="1:13" x14ac:dyDescent="0.35">
      <c r="A78" s="6">
        <v>71</v>
      </c>
      <c r="B78" s="44">
        <v>3.2786999999999997E-2</v>
      </c>
      <c r="C78" s="44">
        <v>3.2258000000000002E-2</v>
      </c>
      <c r="D78" s="45">
        <v>72923.100000000006</v>
      </c>
      <c r="E78" s="45">
        <v>2352.4</v>
      </c>
      <c r="F78" s="46">
        <v>12.08</v>
      </c>
      <c r="G78" s="6" t="s">
        <v>9</v>
      </c>
      <c r="H78" s="6">
        <v>71</v>
      </c>
      <c r="I78" s="44">
        <v>1.874E-2</v>
      </c>
      <c r="J78" s="44">
        <v>1.8565999999999999E-2</v>
      </c>
      <c r="K78" s="45">
        <v>82403.600000000006</v>
      </c>
      <c r="L78" s="45">
        <v>1529.9</v>
      </c>
      <c r="M78" s="46">
        <v>14.7</v>
      </c>
    </row>
    <row r="79" spans="1:13" x14ac:dyDescent="0.35">
      <c r="A79" s="6">
        <v>72</v>
      </c>
      <c r="B79" s="44">
        <v>3.7051000000000001E-2</v>
      </c>
      <c r="C79" s="44">
        <v>3.6377E-2</v>
      </c>
      <c r="D79" s="45">
        <v>70570.8</v>
      </c>
      <c r="E79" s="45">
        <v>2567.1999999999998</v>
      </c>
      <c r="F79" s="46">
        <v>11.46</v>
      </c>
      <c r="G79" s="6" t="s">
        <v>9</v>
      </c>
      <c r="H79" s="6">
        <v>72</v>
      </c>
      <c r="I79" s="44">
        <v>2.0223999999999999E-2</v>
      </c>
      <c r="J79" s="44">
        <v>2.0022000000000002E-2</v>
      </c>
      <c r="K79" s="45">
        <v>80873.8</v>
      </c>
      <c r="L79" s="45">
        <v>1619.2</v>
      </c>
      <c r="M79" s="46">
        <v>13.96</v>
      </c>
    </row>
    <row r="80" spans="1:13" x14ac:dyDescent="0.35">
      <c r="A80" s="6">
        <v>73</v>
      </c>
      <c r="B80" s="44">
        <v>3.3956E-2</v>
      </c>
      <c r="C80" s="44">
        <v>3.3389000000000002E-2</v>
      </c>
      <c r="D80" s="45">
        <v>68003.600000000006</v>
      </c>
      <c r="E80" s="45">
        <v>2270.6</v>
      </c>
      <c r="F80" s="46">
        <v>10.88</v>
      </c>
      <c r="G80" s="6" t="s">
        <v>9</v>
      </c>
      <c r="H80" s="6">
        <v>73</v>
      </c>
      <c r="I80" s="44">
        <v>2.2734000000000001E-2</v>
      </c>
      <c r="J80" s="44">
        <v>2.2478999999999999E-2</v>
      </c>
      <c r="K80" s="45">
        <v>79254.5</v>
      </c>
      <c r="L80" s="45">
        <v>1781.5</v>
      </c>
      <c r="M80" s="46">
        <v>13.24</v>
      </c>
    </row>
    <row r="81" spans="1:13" x14ac:dyDescent="0.35">
      <c r="A81" s="6">
        <v>74</v>
      </c>
      <c r="B81" s="44">
        <v>4.7264E-2</v>
      </c>
      <c r="C81" s="44">
        <v>4.6172999999999999E-2</v>
      </c>
      <c r="D81" s="45">
        <v>65733</v>
      </c>
      <c r="E81" s="45">
        <v>3035.1</v>
      </c>
      <c r="F81" s="46">
        <v>10.24</v>
      </c>
      <c r="G81" s="6" t="s">
        <v>9</v>
      </c>
      <c r="H81" s="6">
        <v>74</v>
      </c>
      <c r="I81" s="44">
        <v>3.0588000000000001E-2</v>
      </c>
      <c r="J81" s="44">
        <v>3.0127000000000001E-2</v>
      </c>
      <c r="K81" s="45">
        <v>77473</v>
      </c>
      <c r="L81" s="45">
        <v>2334</v>
      </c>
      <c r="M81" s="46">
        <v>12.53</v>
      </c>
    </row>
    <row r="82" spans="1:13" x14ac:dyDescent="0.35">
      <c r="A82" s="6">
        <v>75</v>
      </c>
      <c r="B82" s="44">
        <v>5.5695000000000001E-2</v>
      </c>
      <c r="C82" s="44">
        <v>5.4185999999999998E-2</v>
      </c>
      <c r="D82" s="45">
        <v>62697.9</v>
      </c>
      <c r="E82" s="45">
        <v>3397.4</v>
      </c>
      <c r="F82" s="46">
        <v>9.7100000000000009</v>
      </c>
      <c r="G82" s="6" t="s">
        <v>9</v>
      </c>
      <c r="H82" s="6">
        <v>75</v>
      </c>
      <c r="I82" s="44">
        <v>2.7040999999999999E-2</v>
      </c>
      <c r="J82" s="44">
        <v>2.6679999999999999E-2</v>
      </c>
      <c r="K82" s="45">
        <v>75139</v>
      </c>
      <c r="L82" s="45">
        <v>2004.7</v>
      </c>
      <c r="M82" s="46">
        <v>11.91</v>
      </c>
    </row>
    <row r="83" spans="1:13" x14ac:dyDescent="0.35">
      <c r="A83" s="6">
        <v>76</v>
      </c>
      <c r="B83" s="44">
        <v>4.7606999999999997E-2</v>
      </c>
      <c r="C83" s="44">
        <v>4.65E-2</v>
      </c>
      <c r="D83" s="45">
        <v>59300.6</v>
      </c>
      <c r="E83" s="45">
        <v>2757.5</v>
      </c>
      <c r="F83" s="46">
        <v>9.24</v>
      </c>
      <c r="G83" s="6" t="s">
        <v>9</v>
      </c>
      <c r="H83" s="6">
        <v>76</v>
      </c>
      <c r="I83" s="44">
        <v>3.3147000000000003E-2</v>
      </c>
      <c r="J83" s="44">
        <v>3.2606999999999997E-2</v>
      </c>
      <c r="K83" s="45">
        <v>73134.3</v>
      </c>
      <c r="L83" s="45">
        <v>2384.6999999999998</v>
      </c>
      <c r="M83" s="46">
        <v>11.22</v>
      </c>
    </row>
    <row r="84" spans="1:13" x14ac:dyDescent="0.35">
      <c r="A84" s="6">
        <v>77</v>
      </c>
      <c r="B84" s="44">
        <v>6.0095999999999997E-2</v>
      </c>
      <c r="C84" s="44">
        <v>5.8341999999999998E-2</v>
      </c>
      <c r="D84" s="45">
        <v>56543.1</v>
      </c>
      <c r="E84" s="45">
        <v>3298.9</v>
      </c>
      <c r="F84" s="46">
        <v>8.66</v>
      </c>
      <c r="G84" s="6" t="s">
        <v>9</v>
      </c>
      <c r="H84" s="6">
        <v>77</v>
      </c>
      <c r="I84" s="44">
        <v>3.6076999999999998E-2</v>
      </c>
      <c r="J84" s="44">
        <v>3.5437999999999997E-2</v>
      </c>
      <c r="K84" s="45">
        <v>70749.600000000006</v>
      </c>
      <c r="L84" s="45">
        <v>2507.1999999999998</v>
      </c>
      <c r="M84" s="46">
        <v>10.58</v>
      </c>
    </row>
    <row r="85" spans="1:13" x14ac:dyDescent="0.35">
      <c r="A85" s="6">
        <v>78</v>
      </c>
      <c r="B85" s="44">
        <v>7.0801000000000003E-2</v>
      </c>
      <c r="C85" s="44">
        <v>6.8380999999999997E-2</v>
      </c>
      <c r="D85" s="45">
        <v>53244.2</v>
      </c>
      <c r="E85" s="45">
        <v>3640.9</v>
      </c>
      <c r="F85" s="46">
        <v>8.17</v>
      </c>
      <c r="G85" s="6" t="s">
        <v>9</v>
      </c>
      <c r="H85" s="6">
        <v>78</v>
      </c>
      <c r="I85" s="44">
        <v>3.9548E-2</v>
      </c>
      <c r="J85" s="44">
        <v>3.8781000000000003E-2</v>
      </c>
      <c r="K85" s="45">
        <v>68242.399999999994</v>
      </c>
      <c r="L85" s="45">
        <v>2646.5</v>
      </c>
      <c r="M85" s="46">
        <v>9.9499999999999993</v>
      </c>
    </row>
    <row r="86" spans="1:13" x14ac:dyDescent="0.35">
      <c r="A86" s="6">
        <v>79</v>
      </c>
      <c r="B86" s="44">
        <v>7.2588E-2</v>
      </c>
      <c r="C86" s="44">
        <v>7.0045999999999997E-2</v>
      </c>
      <c r="D86" s="45">
        <v>49603.3</v>
      </c>
      <c r="E86" s="45">
        <v>3474.5</v>
      </c>
      <c r="F86" s="46">
        <v>7.73</v>
      </c>
      <c r="G86" s="6" t="s">
        <v>9</v>
      </c>
      <c r="H86" s="6">
        <v>79</v>
      </c>
      <c r="I86" s="44">
        <v>4.4227000000000002E-2</v>
      </c>
      <c r="J86" s="44">
        <v>4.3270000000000003E-2</v>
      </c>
      <c r="K86" s="45">
        <v>65595.899999999994</v>
      </c>
      <c r="L86" s="45">
        <v>2838.3</v>
      </c>
      <c r="M86" s="46">
        <v>9.33</v>
      </c>
    </row>
    <row r="87" spans="1:13" x14ac:dyDescent="0.35">
      <c r="A87" s="6">
        <v>80</v>
      </c>
      <c r="B87" s="44">
        <v>7.2763999999999995E-2</v>
      </c>
      <c r="C87" s="44">
        <v>7.0208999999999994E-2</v>
      </c>
      <c r="D87" s="45">
        <v>46128.800000000003</v>
      </c>
      <c r="E87" s="45">
        <v>3238.7</v>
      </c>
      <c r="F87" s="46">
        <v>7.28</v>
      </c>
      <c r="G87" s="6" t="s">
        <v>9</v>
      </c>
      <c r="H87" s="6">
        <v>80</v>
      </c>
      <c r="I87" s="44">
        <v>6.2474000000000002E-2</v>
      </c>
      <c r="J87" s="44">
        <v>6.0581000000000003E-2</v>
      </c>
      <c r="K87" s="45">
        <v>62757.5</v>
      </c>
      <c r="L87" s="45">
        <v>3801.9</v>
      </c>
      <c r="M87" s="46">
        <v>8.73</v>
      </c>
    </row>
    <row r="88" spans="1:13" x14ac:dyDescent="0.35">
      <c r="A88" s="6">
        <v>81</v>
      </c>
      <c r="B88" s="44">
        <v>9.6990000000000007E-2</v>
      </c>
      <c r="C88" s="44">
        <v>9.2504000000000003E-2</v>
      </c>
      <c r="D88" s="45">
        <v>42890.2</v>
      </c>
      <c r="E88" s="45">
        <v>3967.5</v>
      </c>
      <c r="F88" s="46">
        <v>6.79</v>
      </c>
      <c r="G88" s="6" t="s">
        <v>9</v>
      </c>
      <c r="H88" s="6">
        <v>81</v>
      </c>
      <c r="I88" s="44">
        <v>5.9681999999999999E-2</v>
      </c>
      <c r="J88" s="44">
        <v>5.7952999999999998E-2</v>
      </c>
      <c r="K88" s="45">
        <v>58955.6</v>
      </c>
      <c r="L88" s="45">
        <v>3416.6</v>
      </c>
      <c r="M88" s="46">
        <v>8.26</v>
      </c>
    </row>
    <row r="89" spans="1:13" x14ac:dyDescent="0.35">
      <c r="A89" s="6">
        <v>82</v>
      </c>
      <c r="B89" s="44">
        <v>0.10070999999999999</v>
      </c>
      <c r="C89" s="44">
        <v>9.5881999999999995E-2</v>
      </c>
      <c r="D89" s="45">
        <v>38922.699999999997</v>
      </c>
      <c r="E89" s="45">
        <v>3732</v>
      </c>
      <c r="F89" s="46">
        <v>6.43</v>
      </c>
      <c r="G89" s="6" t="s">
        <v>9</v>
      </c>
      <c r="H89" s="6">
        <v>82</v>
      </c>
      <c r="I89" s="44">
        <v>6.3839999999999994E-2</v>
      </c>
      <c r="J89" s="44">
        <v>6.1865000000000003E-2</v>
      </c>
      <c r="K89" s="45">
        <v>55538.9</v>
      </c>
      <c r="L89" s="45">
        <v>3435.9</v>
      </c>
      <c r="M89" s="46">
        <v>7.74</v>
      </c>
    </row>
    <row r="90" spans="1:13" x14ac:dyDescent="0.35">
      <c r="A90" s="6">
        <v>83</v>
      </c>
      <c r="B90" s="44">
        <v>0.112026</v>
      </c>
      <c r="C90" s="44">
        <v>0.106084</v>
      </c>
      <c r="D90" s="45">
        <v>35190.699999999997</v>
      </c>
      <c r="E90" s="45">
        <v>3733.2</v>
      </c>
      <c r="F90" s="46">
        <v>6.06</v>
      </c>
      <c r="G90" s="6" t="s">
        <v>9</v>
      </c>
      <c r="H90" s="6">
        <v>83</v>
      </c>
      <c r="I90" s="44">
        <v>7.3496000000000006E-2</v>
      </c>
      <c r="J90" s="44">
        <v>7.0889999999999995E-2</v>
      </c>
      <c r="K90" s="45">
        <v>52103</v>
      </c>
      <c r="L90" s="45">
        <v>3693.6</v>
      </c>
      <c r="M90" s="46">
        <v>7.22</v>
      </c>
    </row>
    <row r="91" spans="1:13" x14ac:dyDescent="0.35">
      <c r="A91" s="6">
        <v>84</v>
      </c>
      <c r="B91" s="44">
        <v>0.10818700000000001</v>
      </c>
      <c r="C91" s="44">
        <v>0.102635</v>
      </c>
      <c r="D91" s="45">
        <v>31457.5</v>
      </c>
      <c r="E91" s="45">
        <v>3228.6</v>
      </c>
      <c r="F91" s="46">
        <v>5.72</v>
      </c>
      <c r="G91" s="6" t="s">
        <v>9</v>
      </c>
      <c r="H91" s="6">
        <v>84</v>
      </c>
      <c r="I91" s="44">
        <v>8.3489999999999995E-2</v>
      </c>
      <c r="J91" s="44">
        <v>8.0144999999999994E-2</v>
      </c>
      <c r="K91" s="45">
        <v>48409.4</v>
      </c>
      <c r="L91" s="45">
        <v>3879.8</v>
      </c>
      <c r="M91" s="46">
        <v>6.73</v>
      </c>
    </row>
    <row r="92" spans="1:13" x14ac:dyDescent="0.35">
      <c r="A92" s="6">
        <v>85</v>
      </c>
      <c r="B92" s="44">
        <v>0.115942</v>
      </c>
      <c r="C92" s="44">
        <v>0.10958900000000001</v>
      </c>
      <c r="D92" s="45">
        <v>28228.9</v>
      </c>
      <c r="E92" s="45">
        <v>3093.6</v>
      </c>
      <c r="F92" s="46">
        <v>5.31</v>
      </c>
      <c r="G92" s="6" t="s">
        <v>9</v>
      </c>
      <c r="H92" s="6">
        <v>85</v>
      </c>
      <c r="I92" s="44">
        <v>8.5967000000000002E-2</v>
      </c>
      <c r="J92" s="44">
        <v>8.2423999999999997E-2</v>
      </c>
      <c r="K92" s="45">
        <v>44529.7</v>
      </c>
      <c r="L92" s="45">
        <v>3670.3</v>
      </c>
      <c r="M92" s="46">
        <v>6.27</v>
      </c>
    </row>
    <row r="93" spans="1:13" x14ac:dyDescent="0.35">
      <c r="A93" s="6">
        <v>86</v>
      </c>
      <c r="B93" s="44">
        <v>0.15282699999999999</v>
      </c>
      <c r="C93" s="44">
        <v>0.14197799999999999</v>
      </c>
      <c r="D93" s="45">
        <v>25135.3</v>
      </c>
      <c r="E93" s="45">
        <v>3568.7</v>
      </c>
      <c r="F93" s="46">
        <v>4.9000000000000004</v>
      </c>
      <c r="G93" s="6" t="s">
        <v>9</v>
      </c>
      <c r="H93" s="6">
        <v>86</v>
      </c>
      <c r="I93" s="44">
        <v>0.102385</v>
      </c>
      <c r="J93" s="44">
        <v>9.7398999999999999E-2</v>
      </c>
      <c r="K93" s="45">
        <v>40859.4</v>
      </c>
      <c r="L93" s="45">
        <v>3979.7</v>
      </c>
      <c r="M93" s="46">
        <v>5.79</v>
      </c>
    </row>
    <row r="94" spans="1:13" x14ac:dyDescent="0.35">
      <c r="A94" s="6">
        <v>87</v>
      </c>
      <c r="B94" s="44">
        <v>0.15978300000000001</v>
      </c>
      <c r="C94" s="44">
        <v>0.14796200000000001</v>
      </c>
      <c r="D94" s="45">
        <v>21566.6</v>
      </c>
      <c r="E94" s="45">
        <v>3191</v>
      </c>
      <c r="F94" s="46">
        <v>4.63</v>
      </c>
      <c r="G94" s="6" t="s">
        <v>9</v>
      </c>
      <c r="H94" s="6">
        <v>87</v>
      </c>
      <c r="I94" s="44">
        <v>0.11168699999999999</v>
      </c>
      <c r="J94" s="44">
        <v>0.10578</v>
      </c>
      <c r="K94" s="45">
        <v>36879.699999999997</v>
      </c>
      <c r="L94" s="45">
        <v>3901.1</v>
      </c>
      <c r="M94" s="46">
        <v>5.36</v>
      </c>
    </row>
    <row r="95" spans="1:13" x14ac:dyDescent="0.35">
      <c r="A95" s="6">
        <v>88</v>
      </c>
      <c r="B95" s="44">
        <v>0.18112200000000001</v>
      </c>
      <c r="C95" s="44">
        <v>0.16608200000000001</v>
      </c>
      <c r="D95" s="45">
        <v>18375.599999999999</v>
      </c>
      <c r="E95" s="45">
        <v>3051.9</v>
      </c>
      <c r="F95" s="46">
        <v>4.3499999999999996</v>
      </c>
      <c r="G95" s="6" t="s">
        <v>9</v>
      </c>
      <c r="H95" s="6">
        <v>88</v>
      </c>
      <c r="I95" s="44">
        <v>0.12975999999999999</v>
      </c>
      <c r="J95" s="44">
        <v>0.121854</v>
      </c>
      <c r="K95" s="45">
        <v>32978.6</v>
      </c>
      <c r="L95" s="45">
        <v>4018.6</v>
      </c>
      <c r="M95" s="46">
        <v>4.9400000000000004</v>
      </c>
    </row>
    <row r="96" spans="1:13" x14ac:dyDescent="0.35">
      <c r="A96" s="6">
        <v>89</v>
      </c>
      <c r="B96" s="44">
        <v>0.202128</v>
      </c>
      <c r="C96" s="44">
        <v>0.18357499999999999</v>
      </c>
      <c r="D96" s="45">
        <v>15323.7</v>
      </c>
      <c r="E96" s="45">
        <v>2813.1</v>
      </c>
      <c r="F96" s="46">
        <v>4.12</v>
      </c>
      <c r="G96" s="6" t="s">
        <v>9</v>
      </c>
      <c r="H96" s="6">
        <v>89</v>
      </c>
      <c r="I96" s="44">
        <v>0.13147600000000001</v>
      </c>
      <c r="J96" s="44">
        <v>0.123366</v>
      </c>
      <c r="K96" s="45">
        <v>28960</v>
      </c>
      <c r="L96" s="45">
        <v>3572.7</v>
      </c>
      <c r="M96" s="46">
        <v>4.55</v>
      </c>
    </row>
    <row r="97" spans="1:13" x14ac:dyDescent="0.35">
      <c r="A97" s="6">
        <v>90</v>
      </c>
      <c r="B97" s="44">
        <v>0.20593700000000001</v>
      </c>
      <c r="C97" s="44">
        <v>0.18671199999999999</v>
      </c>
      <c r="D97" s="45">
        <v>12510.7</v>
      </c>
      <c r="E97" s="45">
        <v>2335.9</v>
      </c>
      <c r="F97" s="46">
        <v>3.93</v>
      </c>
      <c r="G97" s="6" t="s">
        <v>9</v>
      </c>
      <c r="H97" s="6">
        <v>90</v>
      </c>
      <c r="I97" s="44">
        <v>0.19753899999999999</v>
      </c>
      <c r="J97" s="44">
        <v>0.179782</v>
      </c>
      <c r="K97" s="45">
        <v>25387.3</v>
      </c>
      <c r="L97" s="45">
        <v>4564.2</v>
      </c>
      <c r="M97" s="46">
        <v>4.12</v>
      </c>
    </row>
    <row r="98" spans="1:13" x14ac:dyDescent="0.35">
      <c r="A98" s="6">
        <v>91</v>
      </c>
      <c r="B98" s="44">
        <v>0.16781599999999999</v>
      </c>
      <c r="C98" s="44">
        <v>0.15482499999999999</v>
      </c>
      <c r="D98" s="45">
        <v>10174.799999999999</v>
      </c>
      <c r="E98" s="45">
        <v>1575.3</v>
      </c>
      <c r="F98" s="46">
        <v>3.72</v>
      </c>
      <c r="G98" s="6" t="s">
        <v>9</v>
      </c>
      <c r="H98" s="6">
        <v>91</v>
      </c>
      <c r="I98" s="44">
        <v>0.176898</v>
      </c>
      <c r="J98" s="44">
        <v>0.162523</v>
      </c>
      <c r="K98" s="45">
        <v>20823.099999999999</v>
      </c>
      <c r="L98" s="45">
        <v>3384.2</v>
      </c>
      <c r="M98" s="46">
        <v>3.92</v>
      </c>
    </row>
    <row r="99" spans="1:13" x14ac:dyDescent="0.35">
      <c r="A99" s="6">
        <v>92</v>
      </c>
      <c r="B99" s="44">
        <v>0.282051</v>
      </c>
      <c r="C99" s="44">
        <v>0.24719099999999999</v>
      </c>
      <c r="D99" s="45">
        <v>8599.5</v>
      </c>
      <c r="E99" s="45">
        <v>2125.6999999999998</v>
      </c>
      <c r="F99" s="46">
        <v>3.31</v>
      </c>
      <c r="G99" s="6" t="s">
        <v>9</v>
      </c>
      <c r="H99" s="6">
        <v>92</v>
      </c>
      <c r="I99" s="44">
        <v>0.21215200000000001</v>
      </c>
      <c r="J99" s="44">
        <v>0.191806</v>
      </c>
      <c r="K99" s="45">
        <v>17438.900000000001</v>
      </c>
      <c r="L99" s="45">
        <v>3344.9</v>
      </c>
      <c r="M99" s="46">
        <v>3.58</v>
      </c>
    </row>
    <row r="100" spans="1:13" x14ac:dyDescent="0.35">
      <c r="A100" s="6">
        <v>93</v>
      </c>
      <c r="B100" s="44">
        <v>0.21463399999999999</v>
      </c>
      <c r="C100" s="44">
        <v>0.19383300000000001</v>
      </c>
      <c r="D100" s="45">
        <v>6473.8</v>
      </c>
      <c r="E100" s="45">
        <v>1254.8</v>
      </c>
      <c r="F100" s="46">
        <v>3.23</v>
      </c>
      <c r="G100" s="6" t="s">
        <v>9</v>
      </c>
      <c r="H100" s="6">
        <v>93</v>
      </c>
      <c r="I100" s="44">
        <v>0.23705699999999999</v>
      </c>
      <c r="J100" s="44">
        <v>0.21193699999999999</v>
      </c>
      <c r="K100" s="45">
        <v>14094</v>
      </c>
      <c r="L100" s="45">
        <v>2987</v>
      </c>
      <c r="M100" s="46">
        <v>3.31</v>
      </c>
    </row>
    <row r="101" spans="1:13" x14ac:dyDescent="0.35">
      <c r="A101" s="6">
        <v>94</v>
      </c>
      <c r="B101" s="44">
        <v>0.26811600000000002</v>
      </c>
      <c r="C101" s="44">
        <v>0.23642199999999999</v>
      </c>
      <c r="D101" s="45">
        <v>5218.8999999999996</v>
      </c>
      <c r="E101" s="45">
        <v>1233.9000000000001</v>
      </c>
      <c r="F101" s="46">
        <v>2.89</v>
      </c>
      <c r="G101" s="6" t="s">
        <v>9</v>
      </c>
      <c r="H101" s="6">
        <v>94</v>
      </c>
      <c r="I101" s="44">
        <v>0.25132700000000002</v>
      </c>
      <c r="J101" s="44">
        <v>0.22327</v>
      </c>
      <c r="K101" s="45">
        <v>11107</v>
      </c>
      <c r="L101" s="45">
        <v>2479.9</v>
      </c>
      <c r="M101" s="46">
        <v>3.07</v>
      </c>
    </row>
    <row r="102" spans="1:13" x14ac:dyDescent="0.35">
      <c r="A102" s="6">
        <v>95</v>
      </c>
      <c r="B102" s="44">
        <v>0.35398200000000002</v>
      </c>
      <c r="C102" s="44">
        <v>0.30075200000000002</v>
      </c>
      <c r="D102" s="45">
        <v>3985.1</v>
      </c>
      <c r="E102" s="45">
        <v>1198.5</v>
      </c>
      <c r="F102" s="46">
        <v>2.63</v>
      </c>
      <c r="G102" s="6" t="s">
        <v>9</v>
      </c>
      <c r="H102" s="6">
        <v>95</v>
      </c>
      <c r="I102" s="44">
        <v>0.28850900000000002</v>
      </c>
      <c r="J102" s="44">
        <v>0.252137</v>
      </c>
      <c r="K102" s="45">
        <v>8627.1</v>
      </c>
      <c r="L102" s="45">
        <v>2175.1999999999998</v>
      </c>
      <c r="M102" s="46">
        <v>2.81</v>
      </c>
    </row>
    <row r="103" spans="1:13" x14ac:dyDescent="0.35">
      <c r="A103" s="6">
        <v>96</v>
      </c>
      <c r="B103" s="44">
        <v>0.338028</v>
      </c>
      <c r="C103" s="44">
        <v>0.289157</v>
      </c>
      <c r="D103" s="45">
        <v>2786.6</v>
      </c>
      <c r="E103" s="45">
        <v>805.8</v>
      </c>
      <c r="F103" s="46">
        <v>2.5499999999999998</v>
      </c>
      <c r="G103" s="6" t="s">
        <v>9</v>
      </c>
      <c r="H103" s="6">
        <v>96</v>
      </c>
      <c r="I103" s="44">
        <v>0.28859099999999999</v>
      </c>
      <c r="J103" s="44">
        <v>0.25219900000000001</v>
      </c>
      <c r="K103" s="45">
        <v>6451.9</v>
      </c>
      <c r="L103" s="45">
        <v>1627.2</v>
      </c>
      <c r="M103" s="46">
        <v>2.59</v>
      </c>
    </row>
    <row r="104" spans="1:13" x14ac:dyDescent="0.35">
      <c r="A104" s="6">
        <v>97</v>
      </c>
      <c r="B104" s="44">
        <v>0.235294</v>
      </c>
      <c r="C104" s="44">
        <v>0.21052599999999999</v>
      </c>
      <c r="D104" s="45">
        <v>1980.8</v>
      </c>
      <c r="E104" s="45">
        <v>417</v>
      </c>
      <c r="F104" s="46">
        <v>2.38</v>
      </c>
      <c r="G104" s="6" t="s">
        <v>9</v>
      </c>
      <c r="H104" s="6">
        <v>97</v>
      </c>
      <c r="I104" s="44">
        <v>0.38461499999999998</v>
      </c>
      <c r="J104" s="44">
        <v>0.32258100000000001</v>
      </c>
      <c r="K104" s="45">
        <v>4824.7</v>
      </c>
      <c r="L104" s="45">
        <v>1556.4</v>
      </c>
      <c r="M104" s="46">
        <v>2.29</v>
      </c>
    </row>
    <row r="105" spans="1:13" x14ac:dyDescent="0.35">
      <c r="A105" s="6">
        <v>98</v>
      </c>
      <c r="B105" s="44">
        <v>0.84615399999999996</v>
      </c>
      <c r="C105" s="44">
        <v>0.59459499999999998</v>
      </c>
      <c r="D105" s="45">
        <v>1563.8</v>
      </c>
      <c r="E105" s="45">
        <v>929.8</v>
      </c>
      <c r="F105" s="46">
        <v>1.88</v>
      </c>
      <c r="G105" s="6" t="s">
        <v>9</v>
      </c>
      <c r="H105" s="6">
        <v>98</v>
      </c>
      <c r="I105" s="44">
        <v>0.44067800000000001</v>
      </c>
      <c r="J105" s="44">
        <v>0.36111100000000002</v>
      </c>
      <c r="K105" s="45">
        <v>3268.4</v>
      </c>
      <c r="L105" s="45">
        <v>1180.2</v>
      </c>
      <c r="M105" s="46">
        <v>2.15</v>
      </c>
    </row>
    <row r="106" spans="1:13" x14ac:dyDescent="0.35">
      <c r="A106" s="6">
        <v>99</v>
      </c>
      <c r="B106" s="44">
        <v>0.3</v>
      </c>
      <c r="C106" s="44">
        <v>0.26086999999999999</v>
      </c>
      <c r="D106" s="45">
        <v>634</v>
      </c>
      <c r="E106" s="45">
        <v>165.4</v>
      </c>
      <c r="F106" s="46">
        <v>2.9</v>
      </c>
      <c r="G106" s="6" t="s">
        <v>9</v>
      </c>
      <c r="H106" s="6">
        <v>99</v>
      </c>
      <c r="I106" s="44">
        <v>0.44155800000000001</v>
      </c>
      <c r="J106" s="44">
        <v>0.36170200000000002</v>
      </c>
      <c r="K106" s="45">
        <v>2088.1</v>
      </c>
      <c r="L106" s="45">
        <v>755.3</v>
      </c>
      <c r="M106" s="46">
        <v>2.08</v>
      </c>
    </row>
    <row r="107" spans="1:13" x14ac:dyDescent="0.35">
      <c r="A107" s="6">
        <v>100</v>
      </c>
      <c r="B107" s="6">
        <v>0</v>
      </c>
      <c r="C107" s="6">
        <v>0</v>
      </c>
      <c r="D107" s="6">
        <v>468.6</v>
      </c>
      <c r="E107" s="6">
        <v>0</v>
      </c>
      <c r="F107" s="6">
        <v>2.75</v>
      </c>
      <c r="G107" s="6" t="s">
        <v>9</v>
      </c>
      <c r="H107" s="6">
        <v>100</v>
      </c>
      <c r="I107" s="6">
        <v>0.44067800000000001</v>
      </c>
      <c r="J107" s="6">
        <v>0.36111100000000002</v>
      </c>
      <c r="K107" s="6">
        <v>1332.8</v>
      </c>
      <c r="L107" s="6">
        <v>481.3</v>
      </c>
      <c r="M107" s="6">
        <v>1.97</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6.587E-3</v>
      </c>
      <c r="C7" s="44">
        <v>6.5649999999999997E-3</v>
      </c>
      <c r="D7" s="45">
        <v>100000</v>
      </c>
      <c r="E7" s="45">
        <v>656.5</v>
      </c>
      <c r="F7" s="46">
        <v>75.930000000000007</v>
      </c>
      <c r="G7" s="6" t="s">
        <v>9</v>
      </c>
      <c r="H7" s="6">
        <v>0</v>
      </c>
      <c r="I7" s="44">
        <v>3.9459999999999999E-3</v>
      </c>
      <c r="J7" s="44">
        <v>3.9379999999999997E-3</v>
      </c>
      <c r="K7" s="45">
        <v>100000</v>
      </c>
      <c r="L7" s="45">
        <v>393.8</v>
      </c>
      <c r="M7" s="46">
        <v>80.63</v>
      </c>
    </row>
    <row r="8" spans="1:13" x14ac:dyDescent="0.35">
      <c r="A8" s="6">
        <v>1</v>
      </c>
      <c r="B8" s="44">
        <v>3.6999999999999999E-4</v>
      </c>
      <c r="C8" s="44">
        <v>3.6999999999999999E-4</v>
      </c>
      <c r="D8" s="45">
        <v>99343.5</v>
      </c>
      <c r="E8" s="45">
        <v>36.799999999999997</v>
      </c>
      <c r="F8" s="46">
        <v>75.44</v>
      </c>
      <c r="G8" s="6" t="s">
        <v>9</v>
      </c>
      <c r="H8" s="6">
        <v>1</v>
      </c>
      <c r="I8" s="44">
        <v>3.8400000000000001E-4</v>
      </c>
      <c r="J8" s="44">
        <v>3.8400000000000001E-4</v>
      </c>
      <c r="K8" s="45">
        <v>99606.2</v>
      </c>
      <c r="L8" s="45">
        <v>38.299999999999997</v>
      </c>
      <c r="M8" s="46">
        <v>79.95</v>
      </c>
    </row>
    <row r="9" spans="1:13" x14ac:dyDescent="0.35">
      <c r="A9" s="6">
        <v>2</v>
      </c>
      <c r="B9" s="44">
        <v>2.6899999999999998E-4</v>
      </c>
      <c r="C9" s="44">
        <v>2.6899999999999998E-4</v>
      </c>
      <c r="D9" s="45">
        <v>99306.7</v>
      </c>
      <c r="E9" s="45">
        <v>26.7</v>
      </c>
      <c r="F9" s="46">
        <v>74.459999999999994</v>
      </c>
      <c r="G9" s="6" t="s">
        <v>9</v>
      </c>
      <c r="H9" s="6">
        <v>2</v>
      </c>
      <c r="I9" s="44">
        <v>9.6000000000000002E-5</v>
      </c>
      <c r="J9" s="44">
        <v>9.6000000000000002E-5</v>
      </c>
      <c r="K9" s="45">
        <v>99567.9</v>
      </c>
      <c r="L9" s="45">
        <v>9.6</v>
      </c>
      <c r="M9" s="46">
        <v>78.98</v>
      </c>
    </row>
    <row r="10" spans="1:13" x14ac:dyDescent="0.35">
      <c r="A10" s="6">
        <v>3</v>
      </c>
      <c r="B10" s="44">
        <v>2.5900000000000001E-4</v>
      </c>
      <c r="C10" s="44">
        <v>2.5900000000000001E-4</v>
      </c>
      <c r="D10" s="45">
        <v>99280</v>
      </c>
      <c r="E10" s="45">
        <v>25.7</v>
      </c>
      <c r="F10" s="46">
        <v>73.48</v>
      </c>
      <c r="G10" s="6" t="s">
        <v>9</v>
      </c>
      <c r="H10" s="6">
        <v>3</v>
      </c>
      <c r="I10" s="44">
        <v>1.85E-4</v>
      </c>
      <c r="J10" s="44">
        <v>1.85E-4</v>
      </c>
      <c r="K10" s="45">
        <v>99558.399999999994</v>
      </c>
      <c r="L10" s="45">
        <v>18.399999999999999</v>
      </c>
      <c r="M10" s="46">
        <v>77.989999999999995</v>
      </c>
    </row>
    <row r="11" spans="1:13" x14ac:dyDescent="0.35">
      <c r="A11" s="6">
        <v>4</v>
      </c>
      <c r="B11" s="44">
        <v>8.2999999999999998E-5</v>
      </c>
      <c r="C11" s="44">
        <v>8.2999999999999998E-5</v>
      </c>
      <c r="D11" s="45">
        <v>99254.3</v>
      </c>
      <c r="E11" s="45">
        <v>8.1999999999999993</v>
      </c>
      <c r="F11" s="46">
        <v>72.5</v>
      </c>
      <c r="G11" s="6" t="s">
        <v>9</v>
      </c>
      <c r="H11" s="6">
        <v>4</v>
      </c>
      <c r="I11" s="44">
        <v>0</v>
      </c>
      <c r="J11" s="44">
        <v>0</v>
      </c>
      <c r="K11" s="45">
        <v>99540</v>
      </c>
      <c r="L11" s="45">
        <v>0</v>
      </c>
      <c r="M11" s="46">
        <v>77</v>
      </c>
    </row>
    <row r="12" spans="1:13" x14ac:dyDescent="0.35">
      <c r="A12" s="6">
        <v>5</v>
      </c>
      <c r="B12" s="44">
        <v>3.3100000000000002E-4</v>
      </c>
      <c r="C12" s="44">
        <v>3.3100000000000002E-4</v>
      </c>
      <c r="D12" s="45">
        <v>99246</v>
      </c>
      <c r="E12" s="45">
        <v>32.9</v>
      </c>
      <c r="F12" s="46">
        <v>71.510000000000005</v>
      </c>
      <c r="G12" s="6" t="s">
        <v>9</v>
      </c>
      <c r="H12" s="6">
        <v>5</v>
      </c>
      <c r="I12" s="44">
        <v>0</v>
      </c>
      <c r="J12" s="44">
        <v>0</v>
      </c>
      <c r="K12" s="45">
        <v>99540</v>
      </c>
      <c r="L12" s="45">
        <v>0</v>
      </c>
      <c r="M12" s="46">
        <v>76</v>
      </c>
    </row>
    <row r="13" spans="1:13" x14ac:dyDescent="0.35">
      <c r="A13" s="6">
        <v>6</v>
      </c>
      <c r="B13" s="44">
        <v>8.1000000000000004E-5</v>
      </c>
      <c r="C13" s="44">
        <v>8.1000000000000004E-5</v>
      </c>
      <c r="D13" s="45">
        <v>99213.2</v>
      </c>
      <c r="E13" s="45">
        <v>8</v>
      </c>
      <c r="F13" s="46">
        <v>70.53</v>
      </c>
      <c r="G13" s="6" t="s">
        <v>9</v>
      </c>
      <c r="H13" s="6">
        <v>6</v>
      </c>
      <c r="I13" s="44">
        <v>1.6799999999999999E-4</v>
      </c>
      <c r="J13" s="44">
        <v>1.6799999999999999E-4</v>
      </c>
      <c r="K13" s="45">
        <v>99540</v>
      </c>
      <c r="L13" s="45">
        <v>16.7</v>
      </c>
      <c r="M13" s="46">
        <v>75</v>
      </c>
    </row>
    <row r="14" spans="1:13" x14ac:dyDescent="0.35">
      <c r="A14" s="6">
        <v>7</v>
      </c>
      <c r="B14" s="44">
        <v>3.2299999999999999E-4</v>
      </c>
      <c r="C14" s="44">
        <v>3.2299999999999999E-4</v>
      </c>
      <c r="D14" s="45">
        <v>99205.2</v>
      </c>
      <c r="E14" s="45">
        <v>32</v>
      </c>
      <c r="F14" s="46">
        <v>69.540000000000006</v>
      </c>
      <c r="G14" s="6" t="s">
        <v>9</v>
      </c>
      <c r="H14" s="6">
        <v>7</v>
      </c>
      <c r="I14" s="44">
        <v>0</v>
      </c>
      <c r="J14" s="44">
        <v>0</v>
      </c>
      <c r="K14" s="45">
        <v>99523.3</v>
      </c>
      <c r="L14" s="45">
        <v>0</v>
      </c>
      <c r="M14" s="46">
        <v>74.02</v>
      </c>
    </row>
    <row r="15" spans="1:13" x14ac:dyDescent="0.35">
      <c r="A15" s="6">
        <v>8</v>
      </c>
      <c r="B15" s="44">
        <v>8.0000000000000007E-5</v>
      </c>
      <c r="C15" s="44">
        <v>8.0000000000000007E-5</v>
      </c>
      <c r="D15" s="45">
        <v>99173.1</v>
      </c>
      <c r="E15" s="45">
        <v>8</v>
      </c>
      <c r="F15" s="46">
        <v>68.56</v>
      </c>
      <c r="G15" s="6" t="s">
        <v>9</v>
      </c>
      <c r="H15" s="6">
        <v>8</v>
      </c>
      <c r="I15" s="44">
        <v>8.5000000000000006E-5</v>
      </c>
      <c r="J15" s="44">
        <v>8.5000000000000006E-5</v>
      </c>
      <c r="K15" s="45">
        <v>99523.3</v>
      </c>
      <c r="L15" s="45">
        <v>8.5</v>
      </c>
      <c r="M15" s="46">
        <v>73.02</v>
      </c>
    </row>
    <row r="16" spans="1:13" x14ac:dyDescent="0.35">
      <c r="A16" s="6">
        <v>9</v>
      </c>
      <c r="B16" s="44">
        <v>0</v>
      </c>
      <c r="C16" s="44">
        <v>0</v>
      </c>
      <c r="D16" s="45">
        <v>99165.2</v>
      </c>
      <c r="E16" s="45">
        <v>0</v>
      </c>
      <c r="F16" s="46">
        <v>67.56</v>
      </c>
      <c r="G16" s="6" t="s">
        <v>9</v>
      </c>
      <c r="H16" s="6">
        <v>9</v>
      </c>
      <c r="I16" s="44">
        <v>1.65E-4</v>
      </c>
      <c r="J16" s="44">
        <v>1.65E-4</v>
      </c>
      <c r="K16" s="45">
        <v>99514.8</v>
      </c>
      <c r="L16" s="45">
        <v>16.399999999999999</v>
      </c>
      <c r="M16" s="46">
        <v>72.02</v>
      </c>
    </row>
    <row r="17" spans="1:13" x14ac:dyDescent="0.35">
      <c r="A17" s="6">
        <v>10</v>
      </c>
      <c r="B17" s="44">
        <v>1.5899999999999999E-4</v>
      </c>
      <c r="C17" s="44">
        <v>1.5899999999999999E-4</v>
      </c>
      <c r="D17" s="45">
        <v>99165.2</v>
      </c>
      <c r="E17" s="45">
        <v>15.8</v>
      </c>
      <c r="F17" s="46">
        <v>66.56</v>
      </c>
      <c r="G17" s="6" t="s">
        <v>9</v>
      </c>
      <c r="H17" s="6">
        <v>10</v>
      </c>
      <c r="I17" s="44">
        <v>0</v>
      </c>
      <c r="J17" s="44">
        <v>0</v>
      </c>
      <c r="K17" s="45">
        <v>99498.3</v>
      </c>
      <c r="L17" s="45">
        <v>0</v>
      </c>
      <c r="M17" s="46">
        <v>71.03</v>
      </c>
    </row>
    <row r="18" spans="1:13" x14ac:dyDescent="0.35">
      <c r="A18" s="6">
        <v>11</v>
      </c>
      <c r="B18" s="44">
        <v>0</v>
      </c>
      <c r="C18" s="44">
        <v>0</v>
      </c>
      <c r="D18" s="45">
        <v>99149.4</v>
      </c>
      <c r="E18" s="45">
        <v>0</v>
      </c>
      <c r="F18" s="46">
        <v>65.58</v>
      </c>
      <c r="G18" s="6" t="s">
        <v>9</v>
      </c>
      <c r="H18" s="6">
        <v>11</v>
      </c>
      <c r="I18" s="44">
        <v>8.0000000000000007E-5</v>
      </c>
      <c r="J18" s="44">
        <v>8.0000000000000007E-5</v>
      </c>
      <c r="K18" s="45">
        <v>99498.3</v>
      </c>
      <c r="L18" s="45">
        <v>8</v>
      </c>
      <c r="M18" s="46">
        <v>70.03</v>
      </c>
    </row>
    <row r="19" spans="1:13" x14ac:dyDescent="0.35">
      <c r="A19" s="6">
        <v>12</v>
      </c>
      <c r="B19" s="44">
        <v>2.9999999999999997E-4</v>
      </c>
      <c r="C19" s="44">
        <v>2.9999999999999997E-4</v>
      </c>
      <c r="D19" s="45">
        <v>99149.4</v>
      </c>
      <c r="E19" s="45">
        <v>29.7</v>
      </c>
      <c r="F19" s="46">
        <v>64.58</v>
      </c>
      <c r="G19" s="6" t="s">
        <v>9</v>
      </c>
      <c r="H19" s="6">
        <v>12</v>
      </c>
      <c r="I19" s="44">
        <v>2.3699999999999999E-4</v>
      </c>
      <c r="J19" s="44">
        <v>2.3699999999999999E-4</v>
      </c>
      <c r="K19" s="45">
        <v>99490.3</v>
      </c>
      <c r="L19" s="45">
        <v>23.5</v>
      </c>
      <c r="M19" s="46">
        <v>69.040000000000006</v>
      </c>
    </row>
    <row r="20" spans="1:13" x14ac:dyDescent="0.35">
      <c r="A20" s="6">
        <v>13</v>
      </c>
      <c r="B20" s="44">
        <v>1.4999999999999999E-4</v>
      </c>
      <c r="C20" s="44">
        <v>1.4999999999999999E-4</v>
      </c>
      <c r="D20" s="45">
        <v>99119.7</v>
      </c>
      <c r="E20" s="45">
        <v>14.9</v>
      </c>
      <c r="F20" s="46">
        <v>63.59</v>
      </c>
      <c r="G20" s="6" t="s">
        <v>9</v>
      </c>
      <c r="H20" s="6">
        <v>13</v>
      </c>
      <c r="I20" s="44">
        <v>0</v>
      </c>
      <c r="J20" s="44">
        <v>0</v>
      </c>
      <c r="K20" s="45">
        <v>99466.8</v>
      </c>
      <c r="L20" s="45">
        <v>0</v>
      </c>
      <c r="M20" s="46">
        <v>68.06</v>
      </c>
    </row>
    <row r="21" spans="1:13" x14ac:dyDescent="0.35">
      <c r="A21" s="6">
        <v>14</v>
      </c>
      <c r="B21" s="44">
        <v>4.44E-4</v>
      </c>
      <c r="C21" s="44">
        <v>4.4299999999999998E-4</v>
      </c>
      <c r="D21" s="45">
        <v>99104.8</v>
      </c>
      <c r="E21" s="45">
        <v>43.9</v>
      </c>
      <c r="F21" s="46">
        <v>62.6</v>
      </c>
      <c r="G21" s="6" t="s">
        <v>9</v>
      </c>
      <c r="H21" s="6">
        <v>14</v>
      </c>
      <c r="I21" s="44">
        <v>3.1300000000000002E-4</v>
      </c>
      <c r="J21" s="44">
        <v>3.1300000000000002E-4</v>
      </c>
      <c r="K21" s="45">
        <v>99466.8</v>
      </c>
      <c r="L21" s="45">
        <v>31.1</v>
      </c>
      <c r="M21" s="46">
        <v>67.06</v>
      </c>
    </row>
    <row r="22" spans="1:13" x14ac:dyDescent="0.35">
      <c r="A22" s="6">
        <v>15</v>
      </c>
      <c r="B22" s="44">
        <v>2.92E-4</v>
      </c>
      <c r="C22" s="44">
        <v>2.92E-4</v>
      </c>
      <c r="D22" s="45">
        <v>99060.9</v>
      </c>
      <c r="E22" s="45">
        <v>29</v>
      </c>
      <c r="F22" s="46">
        <v>61.63</v>
      </c>
      <c r="G22" s="6" t="s">
        <v>9</v>
      </c>
      <c r="H22" s="6">
        <v>15</v>
      </c>
      <c r="I22" s="44">
        <v>1.5200000000000001E-4</v>
      </c>
      <c r="J22" s="44">
        <v>1.5200000000000001E-4</v>
      </c>
      <c r="K22" s="45">
        <v>99435.7</v>
      </c>
      <c r="L22" s="45">
        <v>15.1</v>
      </c>
      <c r="M22" s="46">
        <v>66.08</v>
      </c>
    </row>
    <row r="23" spans="1:13" x14ac:dyDescent="0.35">
      <c r="A23" s="6">
        <v>16</v>
      </c>
      <c r="B23" s="44">
        <v>4.2999999999999999E-4</v>
      </c>
      <c r="C23" s="44">
        <v>4.2999999999999999E-4</v>
      </c>
      <c r="D23" s="45">
        <v>99031.9</v>
      </c>
      <c r="E23" s="45">
        <v>42.6</v>
      </c>
      <c r="F23" s="46">
        <v>60.65</v>
      </c>
      <c r="G23" s="6" t="s">
        <v>9</v>
      </c>
      <c r="H23" s="6">
        <v>16</v>
      </c>
      <c r="I23" s="44">
        <v>4.5399999999999998E-4</v>
      </c>
      <c r="J23" s="44">
        <v>4.5399999999999998E-4</v>
      </c>
      <c r="K23" s="45">
        <v>99420.5</v>
      </c>
      <c r="L23" s="45">
        <v>45.2</v>
      </c>
      <c r="M23" s="46">
        <v>65.09</v>
      </c>
    </row>
    <row r="24" spans="1:13" x14ac:dyDescent="0.35">
      <c r="A24" s="6">
        <v>17</v>
      </c>
      <c r="B24" s="44">
        <v>5.7300000000000005E-4</v>
      </c>
      <c r="C24" s="44">
        <v>5.7200000000000003E-4</v>
      </c>
      <c r="D24" s="45">
        <v>98989.3</v>
      </c>
      <c r="E24" s="45">
        <v>56.7</v>
      </c>
      <c r="F24" s="46">
        <v>59.68</v>
      </c>
      <c r="G24" s="6" t="s">
        <v>9</v>
      </c>
      <c r="H24" s="6">
        <v>17</v>
      </c>
      <c r="I24" s="44">
        <v>7.4999999999999993E-5</v>
      </c>
      <c r="J24" s="44">
        <v>7.4999999999999993E-5</v>
      </c>
      <c r="K24" s="45">
        <v>99375.4</v>
      </c>
      <c r="L24" s="45">
        <v>7.5</v>
      </c>
      <c r="M24" s="46">
        <v>64.12</v>
      </c>
    </row>
    <row r="25" spans="1:13" x14ac:dyDescent="0.35">
      <c r="A25" s="6">
        <v>18</v>
      </c>
      <c r="B25" s="44">
        <v>7.9299999999999998E-4</v>
      </c>
      <c r="C25" s="44">
        <v>7.9299999999999998E-4</v>
      </c>
      <c r="D25" s="45">
        <v>98932.7</v>
      </c>
      <c r="E25" s="45">
        <v>78.400000000000006</v>
      </c>
      <c r="F25" s="46">
        <v>58.71</v>
      </c>
      <c r="G25" s="6" t="s">
        <v>9</v>
      </c>
      <c r="H25" s="6">
        <v>18</v>
      </c>
      <c r="I25" s="44">
        <v>2.2900000000000001E-4</v>
      </c>
      <c r="J25" s="44">
        <v>2.2900000000000001E-4</v>
      </c>
      <c r="K25" s="45">
        <v>99367.9</v>
      </c>
      <c r="L25" s="45">
        <v>22.7</v>
      </c>
      <c r="M25" s="46">
        <v>63.12</v>
      </c>
    </row>
    <row r="26" spans="1:13" x14ac:dyDescent="0.35">
      <c r="A26" s="6">
        <v>19</v>
      </c>
      <c r="B26" s="44">
        <v>7.8399999999999997E-4</v>
      </c>
      <c r="C26" s="44">
        <v>7.8399999999999997E-4</v>
      </c>
      <c r="D26" s="45">
        <v>98854.3</v>
      </c>
      <c r="E26" s="45">
        <v>77.5</v>
      </c>
      <c r="F26" s="46">
        <v>57.76</v>
      </c>
      <c r="G26" s="6" t="s">
        <v>9</v>
      </c>
      <c r="H26" s="6">
        <v>19</v>
      </c>
      <c r="I26" s="44">
        <v>1.6200000000000001E-4</v>
      </c>
      <c r="J26" s="44">
        <v>1.6200000000000001E-4</v>
      </c>
      <c r="K26" s="45">
        <v>99345.2</v>
      </c>
      <c r="L26" s="45">
        <v>16.100000000000001</v>
      </c>
      <c r="M26" s="46">
        <v>62.14</v>
      </c>
    </row>
    <row r="27" spans="1:13" x14ac:dyDescent="0.35">
      <c r="A27" s="6">
        <v>20</v>
      </c>
      <c r="B27" s="44">
        <v>1.0300000000000001E-3</v>
      </c>
      <c r="C27" s="44">
        <v>1.029E-3</v>
      </c>
      <c r="D27" s="45">
        <v>98776.8</v>
      </c>
      <c r="E27" s="45">
        <v>101.7</v>
      </c>
      <c r="F27" s="46">
        <v>56.8</v>
      </c>
      <c r="G27" s="6" t="s">
        <v>9</v>
      </c>
      <c r="H27" s="6">
        <v>20</v>
      </c>
      <c r="I27" s="44">
        <v>4.15E-4</v>
      </c>
      <c r="J27" s="44">
        <v>4.15E-4</v>
      </c>
      <c r="K27" s="45">
        <v>99329.1</v>
      </c>
      <c r="L27" s="45">
        <v>41.2</v>
      </c>
      <c r="M27" s="46">
        <v>61.15</v>
      </c>
    </row>
    <row r="28" spans="1:13" x14ac:dyDescent="0.35">
      <c r="A28" s="6">
        <v>21</v>
      </c>
      <c r="B28" s="44">
        <v>1.2440000000000001E-3</v>
      </c>
      <c r="C28" s="44">
        <v>1.2440000000000001E-3</v>
      </c>
      <c r="D28" s="45">
        <v>98675.1</v>
      </c>
      <c r="E28" s="45">
        <v>122.7</v>
      </c>
      <c r="F28" s="46">
        <v>55.86</v>
      </c>
      <c r="G28" s="6" t="s">
        <v>9</v>
      </c>
      <c r="H28" s="6">
        <v>21</v>
      </c>
      <c r="I28" s="44">
        <v>8.8999999999999995E-5</v>
      </c>
      <c r="J28" s="44">
        <v>8.8999999999999995E-5</v>
      </c>
      <c r="K28" s="45">
        <v>99287.8</v>
      </c>
      <c r="L28" s="45">
        <v>8.9</v>
      </c>
      <c r="M28" s="46">
        <v>60.17</v>
      </c>
    </row>
    <row r="29" spans="1:13" x14ac:dyDescent="0.35">
      <c r="A29" s="6">
        <v>22</v>
      </c>
      <c r="B29" s="44">
        <v>6.1300000000000005E-4</v>
      </c>
      <c r="C29" s="44">
        <v>6.1300000000000005E-4</v>
      </c>
      <c r="D29" s="45">
        <v>98552.4</v>
      </c>
      <c r="E29" s="45">
        <v>60.4</v>
      </c>
      <c r="F29" s="46">
        <v>54.93</v>
      </c>
      <c r="G29" s="6" t="s">
        <v>9</v>
      </c>
      <c r="H29" s="6">
        <v>22</v>
      </c>
      <c r="I29" s="44">
        <v>3.5399999999999999E-4</v>
      </c>
      <c r="J29" s="44">
        <v>3.5399999999999999E-4</v>
      </c>
      <c r="K29" s="45">
        <v>99279</v>
      </c>
      <c r="L29" s="45">
        <v>35.200000000000003</v>
      </c>
      <c r="M29" s="46">
        <v>59.18</v>
      </c>
    </row>
    <row r="30" spans="1:13" x14ac:dyDescent="0.35">
      <c r="A30" s="6">
        <v>23</v>
      </c>
      <c r="B30" s="44">
        <v>6.1300000000000005E-4</v>
      </c>
      <c r="C30" s="44">
        <v>6.1300000000000005E-4</v>
      </c>
      <c r="D30" s="45">
        <v>98492</v>
      </c>
      <c r="E30" s="45">
        <v>60.4</v>
      </c>
      <c r="F30" s="46">
        <v>53.96</v>
      </c>
      <c r="G30" s="6" t="s">
        <v>9</v>
      </c>
      <c r="H30" s="6">
        <v>23</v>
      </c>
      <c r="I30" s="44">
        <v>9.0000000000000006E-5</v>
      </c>
      <c r="J30" s="44">
        <v>9.0000000000000006E-5</v>
      </c>
      <c r="K30" s="45">
        <v>99243.8</v>
      </c>
      <c r="L30" s="45">
        <v>8.9</v>
      </c>
      <c r="M30" s="46">
        <v>58.2</v>
      </c>
    </row>
    <row r="31" spans="1:13" x14ac:dyDescent="0.35">
      <c r="A31" s="6">
        <v>24</v>
      </c>
      <c r="B31" s="44">
        <v>1.01E-3</v>
      </c>
      <c r="C31" s="44">
        <v>1.01E-3</v>
      </c>
      <c r="D31" s="45">
        <v>98431.6</v>
      </c>
      <c r="E31" s="45">
        <v>99.4</v>
      </c>
      <c r="F31" s="46">
        <v>52.99</v>
      </c>
      <c r="G31" s="6" t="s">
        <v>9</v>
      </c>
      <c r="H31" s="6">
        <v>24</v>
      </c>
      <c r="I31" s="44">
        <v>2.7099999999999997E-4</v>
      </c>
      <c r="J31" s="44">
        <v>2.7099999999999997E-4</v>
      </c>
      <c r="K31" s="45">
        <v>99234.9</v>
      </c>
      <c r="L31" s="45">
        <v>26.8</v>
      </c>
      <c r="M31" s="46">
        <v>57.2</v>
      </c>
    </row>
    <row r="32" spans="1:13" x14ac:dyDescent="0.35">
      <c r="A32" s="6">
        <v>25</v>
      </c>
      <c r="B32" s="44">
        <v>7.6199999999999998E-4</v>
      </c>
      <c r="C32" s="44">
        <v>7.6099999999999996E-4</v>
      </c>
      <c r="D32" s="45">
        <v>98332.2</v>
      </c>
      <c r="E32" s="45">
        <v>74.900000000000006</v>
      </c>
      <c r="F32" s="46">
        <v>52.05</v>
      </c>
      <c r="G32" s="6" t="s">
        <v>9</v>
      </c>
      <c r="H32" s="6">
        <v>25</v>
      </c>
      <c r="I32" s="44">
        <v>1.8200000000000001E-4</v>
      </c>
      <c r="J32" s="44">
        <v>1.8200000000000001E-4</v>
      </c>
      <c r="K32" s="45">
        <v>99208</v>
      </c>
      <c r="L32" s="45">
        <v>18.100000000000001</v>
      </c>
      <c r="M32" s="46">
        <v>56.22</v>
      </c>
    </row>
    <row r="33" spans="1:13" x14ac:dyDescent="0.35">
      <c r="A33" s="6">
        <v>26</v>
      </c>
      <c r="B33" s="44">
        <v>1.041E-3</v>
      </c>
      <c r="C33" s="44">
        <v>1.041E-3</v>
      </c>
      <c r="D33" s="45">
        <v>98257.3</v>
      </c>
      <c r="E33" s="45">
        <v>102.3</v>
      </c>
      <c r="F33" s="46">
        <v>51.09</v>
      </c>
      <c r="G33" s="6" t="s">
        <v>9</v>
      </c>
      <c r="H33" s="6">
        <v>26</v>
      </c>
      <c r="I33" s="44">
        <v>1.8599999999999999E-4</v>
      </c>
      <c r="J33" s="44">
        <v>1.8599999999999999E-4</v>
      </c>
      <c r="K33" s="45">
        <v>99190</v>
      </c>
      <c r="L33" s="45">
        <v>18.399999999999999</v>
      </c>
      <c r="M33" s="46">
        <v>55.23</v>
      </c>
    </row>
    <row r="34" spans="1:13" x14ac:dyDescent="0.35">
      <c r="A34" s="6">
        <v>27</v>
      </c>
      <c r="B34" s="44">
        <v>7.2900000000000005E-4</v>
      </c>
      <c r="C34" s="44">
        <v>7.2900000000000005E-4</v>
      </c>
      <c r="D34" s="45">
        <v>98155.1</v>
      </c>
      <c r="E34" s="45">
        <v>71.5</v>
      </c>
      <c r="F34" s="46">
        <v>50.14</v>
      </c>
      <c r="G34" s="6" t="s">
        <v>9</v>
      </c>
      <c r="H34" s="6">
        <v>27</v>
      </c>
      <c r="I34" s="44">
        <v>4.5199999999999998E-4</v>
      </c>
      <c r="J34" s="44">
        <v>4.5199999999999998E-4</v>
      </c>
      <c r="K34" s="45">
        <v>99171.5</v>
      </c>
      <c r="L34" s="45">
        <v>44.8</v>
      </c>
      <c r="M34" s="46">
        <v>54.24</v>
      </c>
    </row>
    <row r="35" spans="1:13" x14ac:dyDescent="0.35">
      <c r="A35" s="6">
        <v>28</v>
      </c>
      <c r="B35" s="44">
        <v>1.0020000000000001E-3</v>
      </c>
      <c r="C35" s="44">
        <v>1.0020000000000001E-3</v>
      </c>
      <c r="D35" s="45">
        <v>98083.5</v>
      </c>
      <c r="E35" s="45">
        <v>98.3</v>
      </c>
      <c r="F35" s="46">
        <v>49.17</v>
      </c>
      <c r="G35" s="6" t="s">
        <v>9</v>
      </c>
      <c r="H35" s="6">
        <v>28</v>
      </c>
      <c r="I35" s="44">
        <v>4.4700000000000002E-4</v>
      </c>
      <c r="J35" s="44">
        <v>4.4700000000000002E-4</v>
      </c>
      <c r="K35" s="45">
        <v>99126.7</v>
      </c>
      <c r="L35" s="45">
        <v>44.3</v>
      </c>
      <c r="M35" s="46">
        <v>53.26</v>
      </c>
    </row>
    <row r="36" spans="1:13" x14ac:dyDescent="0.35">
      <c r="A36" s="6">
        <v>29</v>
      </c>
      <c r="B36" s="44">
        <v>7.8700000000000005E-4</v>
      </c>
      <c r="C36" s="44">
        <v>7.8700000000000005E-4</v>
      </c>
      <c r="D36" s="45">
        <v>97985.3</v>
      </c>
      <c r="E36" s="45">
        <v>77.099999999999994</v>
      </c>
      <c r="F36" s="46">
        <v>48.22</v>
      </c>
      <c r="G36" s="6" t="s">
        <v>9</v>
      </c>
      <c r="H36" s="6">
        <v>29</v>
      </c>
      <c r="I36" s="44">
        <v>3.4299999999999999E-4</v>
      </c>
      <c r="J36" s="44">
        <v>3.4299999999999999E-4</v>
      </c>
      <c r="K36" s="45">
        <v>99082.4</v>
      </c>
      <c r="L36" s="45">
        <v>34</v>
      </c>
      <c r="M36" s="46">
        <v>52.29</v>
      </c>
    </row>
    <row r="37" spans="1:13" x14ac:dyDescent="0.35">
      <c r="A37" s="6">
        <v>30</v>
      </c>
      <c r="B37" s="44">
        <v>3.3E-4</v>
      </c>
      <c r="C37" s="44">
        <v>3.3E-4</v>
      </c>
      <c r="D37" s="45">
        <v>97908.2</v>
      </c>
      <c r="E37" s="45">
        <v>32.299999999999997</v>
      </c>
      <c r="F37" s="46">
        <v>47.26</v>
      </c>
      <c r="G37" s="6" t="s">
        <v>9</v>
      </c>
      <c r="H37" s="6">
        <v>30</v>
      </c>
      <c r="I37" s="44">
        <v>6.4700000000000001E-4</v>
      </c>
      <c r="J37" s="44">
        <v>6.4700000000000001E-4</v>
      </c>
      <c r="K37" s="45">
        <v>99048.5</v>
      </c>
      <c r="L37" s="45">
        <v>64.099999999999994</v>
      </c>
      <c r="M37" s="46">
        <v>51.3</v>
      </c>
    </row>
    <row r="38" spans="1:13" x14ac:dyDescent="0.35">
      <c r="A38" s="6">
        <v>31</v>
      </c>
      <c r="B38" s="44">
        <v>6.5600000000000001E-4</v>
      </c>
      <c r="C38" s="44">
        <v>6.5600000000000001E-4</v>
      </c>
      <c r="D38" s="45">
        <v>97875.9</v>
      </c>
      <c r="E38" s="45">
        <v>64.2</v>
      </c>
      <c r="F38" s="46">
        <v>46.28</v>
      </c>
      <c r="G38" s="6" t="s">
        <v>9</v>
      </c>
      <c r="H38" s="6">
        <v>31</v>
      </c>
      <c r="I38" s="44">
        <v>6.4499999999999996E-4</v>
      </c>
      <c r="J38" s="44">
        <v>6.4499999999999996E-4</v>
      </c>
      <c r="K38" s="45">
        <v>98984.4</v>
      </c>
      <c r="L38" s="45">
        <v>63.8</v>
      </c>
      <c r="M38" s="46">
        <v>50.34</v>
      </c>
    </row>
    <row r="39" spans="1:13" x14ac:dyDescent="0.35">
      <c r="A39" s="6">
        <v>32</v>
      </c>
      <c r="B39" s="44">
        <v>6.4199999999999999E-4</v>
      </c>
      <c r="C39" s="44">
        <v>6.4199999999999999E-4</v>
      </c>
      <c r="D39" s="45">
        <v>97811.8</v>
      </c>
      <c r="E39" s="45">
        <v>62.8</v>
      </c>
      <c r="F39" s="46">
        <v>45.31</v>
      </c>
      <c r="G39" s="6" t="s">
        <v>9</v>
      </c>
      <c r="H39" s="6">
        <v>32</v>
      </c>
      <c r="I39" s="44">
        <v>6.9700000000000003E-4</v>
      </c>
      <c r="J39" s="44">
        <v>6.9700000000000003E-4</v>
      </c>
      <c r="K39" s="45">
        <v>98920.6</v>
      </c>
      <c r="L39" s="45">
        <v>68.900000000000006</v>
      </c>
      <c r="M39" s="46">
        <v>49.37</v>
      </c>
    </row>
    <row r="40" spans="1:13" x14ac:dyDescent="0.35">
      <c r="A40" s="6">
        <v>33</v>
      </c>
      <c r="B40" s="44">
        <v>1.0399999999999999E-3</v>
      </c>
      <c r="C40" s="44">
        <v>1.0399999999999999E-3</v>
      </c>
      <c r="D40" s="45">
        <v>97749</v>
      </c>
      <c r="E40" s="45">
        <v>101.6</v>
      </c>
      <c r="F40" s="46">
        <v>44.34</v>
      </c>
      <c r="G40" s="6" t="s">
        <v>9</v>
      </c>
      <c r="H40" s="6">
        <v>33</v>
      </c>
      <c r="I40" s="44">
        <v>2.33E-4</v>
      </c>
      <c r="J40" s="44">
        <v>2.33E-4</v>
      </c>
      <c r="K40" s="45">
        <v>98851.7</v>
      </c>
      <c r="L40" s="45">
        <v>23</v>
      </c>
      <c r="M40" s="46">
        <v>48.4</v>
      </c>
    </row>
    <row r="41" spans="1:13" x14ac:dyDescent="0.35">
      <c r="A41" s="6">
        <v>34</v>
      </c>
      <c r="B41" s="44">
        <v>1.1199999999999999E-3</v>
      </c>
      <c r="C41" s="44">
        <v>1.119E-3</v>
      </c>
      <c r="D41" s="45">
        <v>97647.3</v>
      </c>
      <c r="E41" s="45">
        <v>109.3</v>
      </c>
      <c r="F41" s="46">
        <v>43.38</v>
      </c>
      <c r="G41" s="6" t="s">
        <v>9</v>
      </c>
      <c r="H41" s="6">
        <v>34</v>
      </c>
      <c r="I41" s="44">
        <v>4.5600000000000003E-4</v>
      </c>
      <c r="J41" s="44">
        <v>4.5600000000000003E-4</v>
      </c>
      <c r="K41" s="45">
        <v>98828.6</v>
      </c>
      <c r="L41" s="45">
        <v>45</v>
      </c>
      <c r="M41" s="46">
        <v>47.41</v>
      </c>
    </row>
    <row r="42" spans="1:13" x14ac:dyDescent="0.35">
      <c r="A42" s="6">
        <v>35</v>
      </c>
      <c r="B42" s="44">
        <v>1.5590000000000001E-3</v>
      </c>
      <c r="C42" s="44">
        <v>1.557E-3</v>
      </c>
      <c r="D42" s="45">
        <v>97538</v>
      </c>
      <c r="E42" s="45">
        <v>151.9</v>
      </c>
      <c r="F42" s="46">
        <v>42.43</v>
      </c>
      <c r="G42" s="6" t="s">
        <v>9</v>
      </c>
      <c r="H42" s="6">
        <v>35</v>
      </c>
      <c r="I42" s="44">
        <v>4.5300000000000001E-4</v>
      </c>
      <c r="J42" s="44">
        <v>4.5199999999999998E-4</v>
      </c>
      <c r="K42" s="45">
        <v>98783.6</v>
      </c>
      <c r="L42" s="45">
        <v>44.7</v>
      </c>
      <c r="M42" s="46">
        <v>46.44</v>
      </c>
    </row>
    <row r="43" spans="1:13" x14ac:dyDescent="0.35">
      <c r="A43" s="6">
        <v>36</v>
      </c>
      <c r="B43" s="44">
        <v>1.0120000000000001E-3</v>
      </c>
      <c r="C43" s="44">
        <v>1.0120000000000001E-3</v>
      </c>
      <c r="D43" s="45">
        <v>97386.1</v>
      </c>
      <c r="E43" s="45">
        <v>98.5</v>
      </c>
      <c r="F43" s="46">
        <v>41.49</v>
      </c>
      <c r="G43" s="6" t="s">
        <v>9</v>
      </c>
      <c r="H43" s="6">
        <v>36</v>
      </c>
      <c r="I43" s="44">
        <v>3.7500000000000001E-4</v>
      </c>
      <c r="J43" s="44">
        <v>3.7500000000000001E-4</v>
      </c>
      <c r="K43" s="45">
        <v>98738.9</v>
      </c>
      <c r="L43" s="45">
        <v>37</v>
      </c>
      <c r="M43" s="46">
        <v>45.46</v>
      </c>
    </row>
    <row r="44" spans="1:13" x14ac:dyDescent="0.35">
      <c r="A44" s="6">
        <v>37</v>
      </c>
      <c r="B44" s="44">
        <v>1.604E-3</v>
      </c>
      <c r="C44" s="44">
        <v>1.6019999999999999E-3</v>
      </c>
      <c r="D44" s="45">
        <v>97287.6</v>
      </c>
      <c r="E44" s="45">
        <v>155.9</v>
      </c>
      <c r="F44" s="46">
        <v>40.54</v>
      </c>
      <c r="G44" s="6" t="s">
        <v>9</v>
      </c>
      <c r="H44" s="6">
        <v>37</v>
      </c>
      <c r="I44" s="44">
        <v>7.4899999999999999E-4</v>
      </c>
      <c r="J44" s="44">
        <v>7.4899999999999999E-4</v>
      </c>
      <c r="K44" s="45">
        <v>98701.8</v>
      </c>
      <c r="L44" s="45">
        <v>73.900000000000006</v>
      </c>
      <c r="M44" s="46">
        <v>44.47</v>
      </c>
    </row>
    <row r="45" spans="1:13" x14ac:dyDescent="0.35">
      <c r="A45" s="6">
        <v>38</v>
      </c>
      <c r="B45" s="44">
        <v>1.441E-3</v>
      </c>
      <c r="C45" s="44">
        <v>1.4400000000000001E-3</v>
      </c>
      <c r="D45" s="45">
        <v>97131.7</v>
      </c>
      <c r="E45" s="45">
        <v>139.9</v>
      </c>
      <c r="F45" s="46">
        <v>39.6</v>
      </c>
      <c r="G45" s="6" t="s">
        <v>9</v>
      </c>
      <c r="H45" s="6">
        <v>38</v>
      </c>
      <c r="I45" s="44">
        <v>6.6100000000000002E-4</v>
      </c>
      <c r="J45" s="44">
        <v>6.6100000000000002E-4</v>
      </c>
      <c r="K45" s="45">
        <v>98627.9</v>
      </c>
      <c r="L45" s="45">
        <v>65.2</v>
      </c>
      <c r="M45" s="46">
        <v>43.51</v>
      </c>
    </row>
    <row r="46" spans="1:13" x14ac:dyDescent="0.35">
      <c r="A46" s="6">
        <v>39</v>
      </c>
      <c r="B46" s="44">
        <v>1.1509999999999999E-3</v>
      </c>
      <c r="C46" s="44">
        <v>1.1509999999999999E-3</v>
      </c>
      <c r="D46" s="45">
        <v>96991.8</v>
      </c>
      <c r="E46" s="45">
        <v>111.6</v>
      </c>
      <c r="F46" s="46">
        <v>38.659999999999997</v>
      </c>
      <c r="G46" s="6" t="s">
        <v>9</v>
      </c>
      <c r="H46" s="6">
        <v>39</v>
      </c>
      <c r="I46" s="44">
        <v>1.0380000000000001E-3</v>
      </c>
      <c r="J46" s="44">
        <v>1.0369999999999999E-3</v>
      </c>
      <c r="K46" s="45">
        <v>98562.7</v>
      </c>
      <c r="L46" s="45">
        <v>102.3</v>
      </c>
      <c r="M46" s="46">
        <v>42.53</v>
      </c>
    </row>
    <row r="47" spans="1:13" x14ac:dyDescent="0.35">
      <c r="A47" s="6">
        <v>40</v>
      </c>
      <c r="B47" s="44">
        <v>1.4189999999999999E-3</v>
      </c>
      <c r="C47" s="44">
        <v>1.418E-3</v>
      </c>
      <c r="D47" s="45">
        <v>96880.2</v>
      </c>
      <c r="E47" s="45">
        <v>137.4</v>
      </c>
      <c r="F47" s="46">
        <v>37.700000000000003</v>
      </c>
      <c r="G47" s="6" t="s">
        <v>9</v>
      </c>
      <c r="H47" s="6">
        <v>40</v>
      </c>
      <c r="I47" s="44">
        <v>1.2340000000000001E-3</v>
      </c>
      <c r="J47" s="44">
        <v>1.2329999999999999E-3</v>
      </c>
      <c r="K47" s="45">
        <v>98460.5</v>
      </c>
      <c r="L47" s="45">
        <v>121.4</v>
      </c>
      <c r="M47" s="46">
        <v>41.58</v>
      </c>
    </row>
    <row r="48" spans="1:13" x14ac:dyDescent="0.35">
      <c r="A48" s="6">
        <v>41</v>
      </c>
      <c r="B48" s="44">
        <v>1.56E-3</v>
      </c>
      <c r="C48" s="44">
        <v>1.5579999999999999E-3</v>
      </c>
      <c r="D48" s="45">
        <v>96742.8</v>
      </c>
      <c r="E48" s="45">
        <v>150.80000000000001</v>
      </c>
      <c r="F48" s="46">
        <v>36.75</v>
      </c>
      <c r="G48" s="6" t="s">
        <v>9</v>
      </c>
      <c r="H48" s="6">
        <v>41</v>
      </c>
      <c r="I48" s="44">
        <v>1.1659999999999999E-3</v>
      </c>
      <c r="J48" s="44">
        <v>1.165E-3</v>
      </c>
      <c r="K48" s="45">
        <v>98339.1</v>
      </c>
      <c r="L48" s="45">
        <v>114.6</v>
      </c>
      <c r="M48" s="46">
        <v>40.630000000000003</v>
      </c>
    </row>
    <row r="49" spans="1:13" x14ac:dyDescent="0.35">
      <c r="A49" s="6">
        <v>42</v>
      </c>
      <c r="B49" s="44">
        <v>2.3640000000000002E-3</v>
      </c>
      <c r="C49" s="44">
        <v>2.3609999999999998E-3</v>
      </c>
      <c r="D49" s="45">
        <v>96592</v>
      </c>
      <c r="E49" s="45">
        <v>228.1</v>
      </c>
      <c r="F49" s="46">
        <v>35.81</v>
      </c>
      <c r="G49" s="6" t="s">
        <v>9</v>
      </c>
      <c r="H49" s="6">
        <v>42</v>
      </c>
      <c r="I49" s="44">
        <v>1.2600000000000001E-3</v>
      </c>
      <c r="J49" s="44">
        <v>1.2589999999999999E-3</v>
      </c>
      <c r="K49" s="45">
        <v>98224.5</v>
      </c>
      <c r="L49" s="45">
        <v>123.7</v>
      </c>
      <c r="M49" s="46">
        <v>39.68</v>
      </c>
    </row>
    <row r="50" spans="1:13" x14ac:dyDescent="0.35">
      <c r="A50" s="6">
        <v>43</v>
      </c>
      <c r="B50" s="44">
        <v>1.2620000000000001E-3</v>
      </c>
      <c r="C50" s="44">
        <v>1.261E-3</v>
      </c>
      <c r="D50" s="45">
        <v>96363.9</v>
      </c>
      <c r="E50" s="45">
        <v>121.5</v>
      </c>
      <c r="F50" s="46">
        <v>34.89</v>
      </c>
      <c r="G50" s="6" t="s">
        <v>9</v>
      </c>
      <c r="H50" s="6">
        <v>43</v>
      </c>
      <c r="I50" s="44">
        <v>1.8710000000000001E-3</v>
      </c>
      <c r="J50" s="44">
        <v>1.8699999999999999E-3</v>
      </c>
      <c r="K50" s="45">
        <v>98100.800000000003</v>
      </c>
      <c r="L50" s="45">
        <v>183.4</v>
      </c>
      <c r="M50" s="46">
        <v>38.72</v>
      </c>
    </row>
    <row r="51" spans="1:13" x14ac:dyDescent="0.35">
      <c r="A51" s="6">
        <v>44</v>
      </c>
      <c r="B51" s="44">
        <v>2.4750000000000002E-3</v>
      </c>
      <c r="C51" s="44">
        <v>2.4719999999999998E-3</v>
      </c>
      <c r="D51" s="45">
        <v>96242.4</v>
      </c>
      <c r="E51" s="45">
        <v>238</v>
      </c>
      <c r="F51" s="46">
        <v>33.94</v>
      </c>
      <c r="G51" s="6" t="s">
        <v>9</v>
      </c>
      <c r="H51" s="6">
        <v>44</v>
      </c>
      <c r="I51" s="44">
        <v>1.5900000000000001E-3</v>
      </c>
      <c r="J51" s="44">
        <v>1.5889999999999999E-3</v>
      </c>
      <c r="K51" s="45">
        <v>97917.4</v>
      </c>
      <c r="L51" s="45">
        <v>155.6</v>
      </c>
      <c r="M51" s="46">
        <v>37.799999999999997</v>
      </c>
    </row>
    <row r="52" spans="1:13" x14ac:dyDescent="0.35">
      <c r="A52" s="6">
        <v>45</v>
      </c>
      <c r="B52" s="44">
        <v>1.8439999999999999E-3</v>
      </c>
      <c r="C52" s="44">
        <v>1.8420000000000001E-3</v>
      </c>
      <c r="D52" s="45">
        <v>96004.4</v>
      </c>
      <c r="E52" s="45">
        <v>176.8</v>
      </c>
      <c r="F52" s="46">
        <v>33.020000000000003</v>
      </c>
      <c r="G52" s="6" t="s">
        <v>9</v>
      </c>
      <c r="H52" s="6">
        <v>45</v>
      </c>
      <c r="I52" s="44">
        <v>1.4400000000000001E-3</v>
      </c>
      <c r="J52" s="44">
        <v>1.439E-3</v>
      </c>
      <c r="K52" s="45">
        <v>97761.8</v>
      </c>
      <c r="L52" s="45">
        <v>140.6</v>
      </c>
      <c r="M52" s="46">
        <v>36.86</v>
      </c>
    </row>
    <row r="53" spans="1:13" x14ac:dyDescent="0.35">
      <c r="A53" s="6">
        <v>46</v>
      </c>
      <c r="B53" s="44">
        <v>2.274E-3</v>
      </c>
      <c r="C53" s="44">
        <v>2.2720000000000001E-3</v>
      </c>
      <c r="D53" s="45">
        <v>95827.6</v>
      </c>
      <c r="E53" s="45">
        <v>217.7</v>
      </c>
      <c r="F53" s="46">
        <v>32.08</v>
      </c>
      <c r="G53" s="6" t="s">
        <v>9</v>
      </c>
      <c r="H53" s="6">
        <v>46</v>
      </c>
      <c r="I53" s="44">
        <v>1.4109999999999999E-3</v>
      </c>
      <c r="J53" s="44">
        <v>1.41E-3</v>
      </c>
      <c r="K53" s="45">
        <v>97621.2</v>
      </c>
      <c r="L53" s="45">
        <v>137.69999999999999</v>
      </c>
      <c r="M53" s="46">
        <v>35.909999999999997</v>
      </c>
    </row>
    <row r="54" spans="1:13" x14ac:dyDescent="0.35">
      <c r="A54" s="6">
        <v>47</v>
      </c>
      <c r="B54" s="44">
        <v>2.6679999999999998E-3</v>
      </c>
      <c r="C54" s="44">
        <v>2.6640000000000001E-3</v>
      </c>
      <c r="D54" s="45">
        <v>95609.9</v>
      </c>
      <c r="E54" s="45">
        <v>254.7</v>
      </c>
      <c r="F54" s="46">
        <v>31.15</v>
      </c>
      <c r="G54" s="6" t="s">
        <v>9</v>
      </c>
      <c r="H54" s="6">
        <v>47</v>
      </c>
      <c r="I54" s="44">
        <v>2.761E-3</v>
      </c>
      <c r="J54" s="44">
        <v>2.758E-3</v>
      </c>
      <c r="K54" s="45">
        <v>97483.5</v>
      </c>
      <c r="L54" s="45">
        <v>268.8</v>
      </c>
      <c r="M54" s="46">
        <v>34.96</v>
      </c>
    </row>
    <row r="55" spans="1:13" x14ac:dyDescent="0.35">
      <c r="A55" s="6">
        <v>48</v>
      </c>
      <c r="B55" s="44">
        <v>3.1970000000000002E-3</v>
      </c>
      <c r="C55" s="44">
        <v>3.192E-3</v>
      </c>
      <c r="D55" s="45">
        <v>95355.199999999997</v>
      </c>
      <c r="E55" s="45">
        <v>304.3</v>
      </c>
      <c r="F55" s="46">
        <v>30.23</v>
      </c>
      <c r="G55" s="6" t="s">
        <v>9</v>
      </c>
      <c r="H55" s="6">
        <v>48</v>
      </c>
      <c r="I55" s="44">
        <v>2.0709999999999999E-3</v>
      </c>
      <c r="J55" s="44">
        <v>2.0690000000000001E-3</v>
      </c>
      <c r="K55" s="45">
        <v>97214.7</v>
      </c>
      <c r="L55" s="45">
        <v>201.2</v>
      </c>
      <c r="M55" s="46">
        <v>34.049999999999997</v>
      </c>
    </row>
    <row r="56" spans="1:13" x14ac:dyDescent="0.35">
      <c r="A56" s="6">
        <v>49</v>
      </c>
      <c r="B56" s="44">
        <v>3.8270000000000001E-3</v>
      </c>
      <c r="C56" s="44">
        <v>3.8189999999999999E-3</v>
      </c>
      <c r="D56" s="45">
        <v>95050.8</v>
      </c>
      <c r="E56" s="45">
        <v>363</v>
      </c>
      <c r="F56" s="46">
        <v>29.33</v>
      </c>
      <c r="G56" s="6" t="s">
        <v>9</v>
      </c>
      <c r="H56" s="6">
        <v>49</v>
      </c>
      <c r="I56" s="44">
        <v>2.0860000000000002E-3</v>
      </c>
      <c r="J56" s="44">
        <v>2.0830000000000002E-3</v>
      </c>
      <c r="K56" s="45">
        <v>97013.5</v>
      </c>
      <c r="L56" s="45">
        <v>202.1</v>
      </c>
      <c r="M56" s="46">
        <v>33.119999999999997</v>
      </c>
    </row>
    <row r="57" spans="1:13" x14ac:dyDescent="0.35">
      <c r="A57" s="6">
        <v>50</v>
      </c>
      <c r="B57" s="44">
        <v>4.3140000000000001E-3</v>
      </c>
      <c r="C57" s="44">
        <v>4.3049999999999998E-3</v>
      </c>
      <c r="D57" s="45">
        <v>94687.8</v>
      </c>
      <c r="E57" s="45">
        <v>407.6</v>
      </c>
      <c r="F57" s="46">
        <v>28.44</v>
      </c>
      <c r="G57" s="6" t="s">
        <v>9</v>
      </c>
      <c r="H57" s="6">
        <v>50</v>
      </c>
      <c r="I57" s="44">
        <v>2.9659999999999999E-3</v>
      </c>
      <c r="J57" s="44">
        <v>2.9619999999999998E-3</v>
      </c>
      <c r="K57" s="45">
        <v>96811.4</v>
      </c>
      <c r="L57" s="45">
        <v>286.7</v>
      </c>
      <c r="M57" s="46">
        <v>32.19</v>
      </c>
    </row>
    <row r="58" spans="1:13" x14ac:dyDescent="0.35">
      <c r="A58" s="6">
        <v>51</v>
      </c>
      <c r="B58" s="44">
        <v>2.892E-3</v>
      </c>
      <c r="C58" s="44">
        <v>2.8869999999999998E-3</v>
      </c>
      <c r="D58" s="45">
        <v>94280.2</v>
      </c>
      <c r="E58" s="45">
        <v>272.2</v>
      </c>
      <c r="F58" s="46">
        <v>27.56</v>
      </c>
      <c r="G58" s="6" t="s">
        <v>9</v>
      </c>
      <c r="H58" s="6">
        <v>51</v>
      </c>
      <c r="I58" s="44">
        <v>2.483E-3</v>
      </c>
      <c r="J58" s="44">
        <v>2.48E-3</v>
      </c>
      <c r="K58" s="45">
        <v>96524.7</v>
      </c>
      <c r="L58" s="45">
        <v>239.4</v>
      </c>
      <c r="M58" s="46">
        <v>31.29</v>
      </c>
    </row>
    <row r="59" spans="1:13" x14ac:dyDescent="0.35">
      <c r="A59" s="6">
        <v>52</v>
      </c>
      <c r="B59" s="44">
        <v>4.7390000000000002E-3</v>
      </c>
      <c r="C59" s="44">
        <v>4.7280000000000004E-3</v>
      </c>
      <c r="D59" s="45">
        <v>94007.9</v>
      </c>
      <c r="E59" s="45">
        <v>444.5</v>
      </c>
      <c r="F59" s="46">
        <v>26.64</v>
      </c>
      <c r="G59" s="6" t="s">
        <v>9</v>
      </c>
      <c r="H59" s="6">
        <v>52</v>
      </c>
      <c r="I59" s="44">
        <v>3.6979999999999999E-3</v>
      </c>
      <c r="J59" s="44">
        <v>3.692E-3</v>
      </c>
      <c r="K59" s="45">
        <v>96285.3</v>
      </c>
      <c r="L59" s="45">
        <v>355.4</v>
      </c>
      <c r="M59" s="46">
        <v>30.36</v>
      </c>
    </row>
    <row r="60" spans="1:13" x14ac:dyDescent="0.35">
      <c r="A60" s="6">
        <v>53</v>
      </c>
      <c r="B60" s="44">
        <v>4.3480000000000003E-3</v>
      </c>
      <c r="C60" s="44">
        <v>4.339E-3</v>
      </c>
      <c r="D60" s="45">
        <v>93563.5</v>
      </c>
      <c r="E60" s="45">
        <v>406</v>
      </c>
      <c r="F60" s="46">
        <v>25.76</v>
      </c>
      <c r="G60" s="6" t="s">
        <v>9</v>
      </c>
      <c r="H60" s="6">
        <v>53</v>
      </c>
      <c r="I60" s="44">
        <v>4.0200000000000001E-3</v>
      </c>
      <c r="J60" s="44">
        <v>4.0119999999999999E-3</v>
      </c>
      <c r="K60" s="45">
        <v>95929.8</v>
      </c>
      <c r="L60" s="45">
        <v>384.9</v>
      </c>
      <c r="M60" s="46">
        <v>29.47</v>
      </c>
    </row>
    <row r="61" spans="1:13" x14ac:dyDescent="0.35">
      <c r="A61" s="6">
        <v>54</v>
      </c>
      <c r="B61" s="44">
        <v>5.5079999999999999E-3</v>
      </c>
      <c r="C61" s="44">
        <v>5.4929999999999996E-3</v>
      </c>
      <c r="D61" s="45">
        <v>93157.5</v>
      </c>
      <c r="E61" s="45">
        <v>511.7</v>
      </c>
      <c r="F61" s="46">
        <v>24.87</v>
      </c>
      <c r="G61" s="6" t="s">
        <v>9</v>
      </c>
      <c r="H61" s="6">
        <v>54</v>
      </c>
      <c r="I61" s="44">
        <v>1.9469999999999999E-3</v>
      </c>
      <c r="J61" s="44">
        <v>1.9449999999999999E-3</v>
      </c>
      <c r="K61" s="45">
        <v>95545</v>
      </c>
      <c r="L61" s="45">
        <v>185.8</v>
      </c>
      <c r="M61" s="46">
        <v>28.59</v>
      </c>
    </row>
    <row r="62" spans="1:13" x14ac:dyDescent="0.35">
      <c r="A62" s="6">
        <v>55</v>
      </c>
      <c r="B62" s="44">
        <v>5.391E-3</v>
      </c>
      <c r="C62" s="44">
        <v>5.3759999999999997E-3</v>
      </c>
      <c r="D62" s="45">
        <v>92645.8</v>
      </c>
      <c r="E62" s="45">
        <v>498.1</v>
      </c>
      <c r="F62" s="46">
        <v>24.01</v>
      </c>
      <c r="G62" s="6" t="s">
        <v>9</v>
      </c>
      <c r="H62" s="6">
        <v>55</v>
      </c>
      <c r="I62" s="44">
        <v>4.0229999999999997E-3</v>
      </c>
      <c r="J62" s="44">
        <v>4.0150000000000003E-3</v>
      </c>
      <c r="K62" s="45">
        <v>95359.1</v>
      </c>
      <c r="L62" s="45">
        <v>382.9</v>
      </c>
      <c r="M62" s="46">
        <v>27.64</v>
      </c>
    </row>
    <row r="63" spans="1:13" x14ac:dyDescent="0.35">
      <c r="A63" s="6">
        <v>56</v>
      </c>
      <c r="B63" s="44">
        <v>6.0610000000000004E-3</v>
      </c>
      <c r="C63" s="44">
        <v>6.0429999999999998E-3</v>
      </c>
      <c r="D63" s="45">
        <v>92147.7</v>
      </c>
      <c r="E63" s="45">
        <v>556.79999999999995</v>
      </c>
      <c r="F63" s="46">
        <v>23.13</v>
      </c>
      <c r="G63" s="6" t="s">
        <v>9</v>
      </c>
      <c r="H63" s="6">
        <v>56</v>
      </c>
      <c r="I63" s="44">
        <v>4.2069999999999998E-3</v>
      </c>
      <c r="J63" s="44">
        <v>4.1980000000000003E-3</v>
      </c>
      <c r="K63" s="45">
        <v>94976.3</v>
      </c>
      <c r="L63" s="45">
        <v>398.7</v>
      </c>
      <c r="M63" s="46">
        <v>26.75</v>
      </c>
    </row>
    <row r="64" spans="1:13" x14ac:dyDescent="0.35">
      <c r="A64" s="6">
        <v>57</v>
      </c>
      <c r="B64" s="44">
        <v>7.9729999999999992E-3</v>
      </c>
      <c r="C64" s="44">
        <v>7.9410000000000001E-3</v>
      </c>
      <c r="D64" s="45">
        <v>91590.9</v>
      </c>
      <c r="E64" s="45">
        <v>727.3</v>
      </c>
      <c r="F64" s="46">
        <v>22.27</v>
      </c>
      <c r="G64" s="6" t="s">
        <v>9</v>
      </c>
      <c r="H64" s="6">
        <v>57</v>
      </c>
      <c r="I64" s="44">
        <v>4.8250000000000003E-3</v>
      </c>
      <c r="J64" s="44">
        <v>4.8129999999999996E-3</v>
      </c>
      <c r="K64" s="45">
        <v>94577.5</v>
      </c>
      <c r="L64" s="45">
        <v>455.2</v>
      </c>
      <c r="M64" s="46">
        <v>25.86</v>
      </c>
    </row>
    <row r="65" spans="1:13" x14ac:dyDescent="0.35">
      <c r="A65" s="6">
        <v>58</v>
      </c>
      <c r="B65" s="44">
        <v>8.8819999999999993E-3</v>
      </c>
      <c r="C65" s="44">
        <v>8.8430000000000002E-3</v>
      </c>
      <c r="D65" s="45">
        <v>90863.6</v>
      </c>
      <c r="E65" s="45">
        <v>803.5</v>
      </c>
      <c r="F65" s="46">
        <v>21.45</v>
      </c>
      <c r="G65" s="6" t="s">
        <v>9</v>
      </c>
      <c r="H65" s="6">
        <v>58</v>
      </c>
      <c r="I65" s="44">
        <v>5.9150000000000001E-3</v>
      </c>
      <c r="J65" s="44">
        <v>5.8979999999999996E-3</v>
      </c>
      <c r="K65" s="45">
        <v>94122.3</v>
      </c>
      <c r="L65" s="45">
        <v>555.1</v>
      </c>
      <c r="M65" s="46">
        <v>24.99</v>
      </c>
    </row>
    <row r="66" spans="1:13" x14ac:dyDescent="0.35">
      <c r="A66" s="6">
        <v>59</v>
      </c>
      <c r="B66" s="44">
        <v>1.001E-2</v>
      </c>
      <c r="C66" s="44">
        <v>9.9600000000000001E-3</v>
      </c>
      <c r="D66" s="45">
        <v>90060.1</v>
      </c>
      <c r="E66" s="45">
        <v>897</v>
      </c>
      <c r="F66" s="46">
        <v>20.63</v>
      </c>
      <c r="G66" s="6" t="s">
        <v>9</v>
      </c>
      <c r="H66" s="6">
        <v>59</v>
      </c>
      <c r="I66" s="44">
        <v>6.3350000000000004E-3</v>
      </c>
      <c r="J66" s="44">
        <v>6.3150000000000003E-3</v>
      </c>
      <c r="K66" s="45">
        <v>93567.2</v>
      </c>
      <c r="L66" s="45">
        <v>590.79999999999995</v>
      </c>
      <c r="M66" s="46">
        <v>24.13</v>
      </c>
    </row>
    <row r="67" spans="1:13" x14ac:dyDescent="0.35">
      <c r="A67" s="6">
        <v>60</v>
      </c>
      <c r="B67" s="44">
        <v>1.2083999999999999E-2</v>
      </c>
      <c r="C67" s="44">
        <v>1.2011000000000001E-2</v>
      </c>
      <c r="D67" s="45">
        <v>89163.1</v>
      </c>
      <c r="E67" s="45">
        <v>1071</v>
      </c>
      <c r="F67" s="46">
        <v>19.84</v>
      </c>
      <c r="G67" s="6" t="s">
        <v>9</v>
      </c>
      <c r="H67" s="6">
        <v>60</v>
      </c>
      <c r="I67" s="44">
        <v>4.4489999999999998E-3</v>
      </c>
      <c r="J67" s="44">
        <v>4.4390000000000002E-3</v>
      </c>
      <c r="K67" s="45">
        <v>92976.4</v>
      </c>
      <c r="L67" s="45">
        <v>412.7</v>
      </c>
      <c r="M67" s="46">
        <v>23.28</v>
      </c>
    </row>
    <row r="68" spans="1:13" x14ac:dyDescent="0.35">
      <c r="A68" s="6">
        <v>61</v>
      </c>
      <c r="B68" s="44">
        <v>1.1212E-2</v>
      </c>
      <c r="C68" s="44">
        <v>1.1148999999999999E-2</v>
      </c>
      <c r="D68" s="45">
        <v>88092.1</v>
      </c>
      <c r="E68" s="45">
        <v>982.1</v>
      </c>
      <c r="F68" s="46">
        <v>19.07</v>
      </c>
      <c r="G68" s="6" t="s">
        <v>9</v>
      </c>
      <c r="H68" s="6">
        <v>61</v>
      </c>
      <c r="I68" s="44">
        <v>7.0720000000000002E-3</v>
      </c>
      <c r="J68" s="44">
        <v>7.0470000000000003E-3</v>
      </c>
      <c r="K68" s="45">
        <v>92563.7</v>
      </c>
      <c r="L68" s="45">
        <v>652.29999999999995</v>
      </c>
      <c r="M68" s="46">
        <v>22.38</v>
      </c>
    </row>
    <row r="69" spans="1:13" x14ac:dyDescent="0.35">
      <c r="A69" s="6">
        <v>62</v>
      </c>
      <c r="B69" s="44">
        <v>1.2324999999999999E-2</v>
      </c>
      <c r="C69" s="44">
        <v>1.2248999999999999E-2</v>
      </c>
      <c r="D69" s="45">
        <v>87110</v>
      </c>
      <c r="E69" s="45">
        <v>1067</v>
      </c>
      <c r="F69" s="46">
        <v>18.28</v>
      </c>
      <c r="G69" s="6" t="s">
        <v>9</v>
      </c>
      <c r="H69" s="6">
        <v>62</v>
      </c>
      <c r="I69" s="44">
        <v>7.7530000000000003E-3</v>
      </c>
      <c r="J69" s="44">
        <v>7.7229999999999998E-3</v>
      </c>
      <c r="K69" s="45">
        <v>91911.3</v>
      </c>
      <c r="L69" s="45">
        <v>709.8</v>
      </c>
      <c r="M69" s="46">
        <v>21.54</v>
      </c>
    </row>
    <row r="70" spans="1:13" x14ac:dyDescent="0.35">
      <c r="A70" s="6">
        <v>63</v>
      </c>
      <c r="B70" s="44">
        <v>1.2855E-2</v>
      </c>
      <c r="C70" s="44">
        <v>1.2773E-2</v>
      </c>
      <c r="D70" s="45">
        <v>86042.9</v>
      </c>
      <c r="E70" s="45">
        <v>1099</v>
      </c>
      <c r="F70" s="46">
        <v>17.5</v>
      </c>
      <c r="G70" s="6" t="s">
        <v>9</v>
      </c>
      <c r="H70" s="6">
        <v>63</v>
      </c>
      <c r="I70" s="44">
        <v>7.9469999999999992E-3</v>
      </c>
      <c r="J70" s="44">
        <v>7.9159999999999994E-3</v>
      </c>
      <c r="K70" s="45">
        <v>91201.5</v>
      </c>
      <c r="L70" s="45">
        <v>721.9</v>
      </c>
      <c r="M70" s="46">
        <v>20.7</v>
      </c>
    </row>
    <row r="71" spans="1:13" x14ac:dyDescent="0.35">
      <c r="A71" s="6">
        <v>64</v>
      </c>
      <c r="B71" s="44">
        <v>1.3781E-2</v>
      </c>
      <c r="C71" s="44">
        <v>1.3687E-2</v>
      </c>
      <c r="D71" s="45">
        <v>84943.9</v>
      </c>
      <c r="E71" s="45">
        <v>1162.5999999999999</v>
      </c>
      <c r="F71" s="46">
        <v>16.72</v>
      </c>
      <c r="G71" s="6" t="s">
        <v>9</v>
      </c>
      <c r="H71" s="6">
        <v>64</v>
      </c>
      <c r="I71" s="44">
        <v>8.8730000000000007E-3</v>
      </c>
      <c r="J71" s="44">
        <v>8.8330000000000006E-3</v>
      </c>
      <c r="K71" s="45">
        <v>90479.6</v>
      </c>
      <c r="L71" s="45">
        <v>799.2</v>
      </c>
      <c r="M71" s="46">
        <v>19.86</v>
      </c>
    </row>
    <row r="72" spans="1:13" x14ac:dyDescent="0.35">
      <c r="A72" s="6">
        <v>65</v>
      </c>
      <c r="B72" s="44">
        <v>1.5952000000000001E-2</v>
      </c>
      <c r="C72" s="44">
        <v>1.5826E-2</v>
      </c>
      <c r="D72" s="45">
        <v>83781.2</v>
      </c>
      <c r="E72" s="45">
        <v>1325.9</v>
      </c>
      <c r="F72" s="46">
        <v>15.95</v>
      </c>
      <c r="G72" s="6" t="s">
        <v>9</v>
      </c>
      <c r="H72" s="6">
        <v>65</v>
      </c>
      <c r="I72" s="44">
        <v>9.0069999999999994E-3</v>
      </c>
      <c r="J72" s="44">
        <v>8.966E-3</v>
      </c>
      <c r="K72" s="45">
        <v>89680.3</v>
      </c>
      <c r="L72" s="45">
        <v>804.1</v>
      </c>
      <c r="M72" s="46">
        <v>19.04</v>
      </c>
    </row>
    <row r="73" spans="1:13" x14ac:dyDescent="0.35">
      <c r="A73" s="6">
        <v>66</v>
      </c>
      <c r="B73" s="44">
        <v>2.2138999999999999E-2</v>
      </c>
      <c r="C73" s="44">
        <v>2.1897E-2</v>
      </c>
      <c r="D73" s="45">
        <v>82455.3</v>
      </c>
      <c r="E73" s="45">
        <v>1805.5</v>
      </c>
      <c r="F73" s="46">
        <v>15.19</v>
      </c>
      <c r="G73" s="6" t="s">
        <v>9</v>
      </c>
      <c r="H73" s="6">
        <v>66</v>
      </c>
      <c r="I73" s="44">
        <v>1.3443E-2</v>
      </c>
      <c r="J73" s="44">
        <v>1.3353E-2</v>
      </c>
      <c r="K73" s="45">
        <v>88876.2</v>
      </c>
      <c r="L73" s="45">
        <v>1186.8</v>
      </c>
      <c r="M73" s="46">
        <v>18.2</v>
      </c>
    </row>
    <row r="74" spans="1:13" x14ac:dyDescent="0.35">
      <c r="A74" s="6">
        <v>67</v>
      </c>
      <c r="B74" s="44">
        <v>1.9474999999999999E-2</v>
      </c>
      <c r="C74" s="44">
        <v>1.9288E-2</v>
      </c>
      <c r="D74" s="45">
        <v>80649.8</v>
      </c>
      <c r="E74" s="45">
        <v>1555.5</v>
      </c>
      <c r="F74" s="46">
        <v>14.52</v>
      </c>
      <c r="G74" s="6" t="s">
        <v>9</v>
      </c>
      <c r="H74" s="6">
        <v>67</v>
      </c>
      <c r="I74" s="44">
        <v>1.3414000000000001E-2</v>
      </c>
      <c r="J74" s="44">
        <v>1.3325E-2</v>
      </c>
      <c r="K74" s="45">
        <v>87689.5</v>
      </c>
      <c r="L74" s="45">
        <v>1168.5</v>
      </c>
      <c r="M74" s="46">
        <v>17.440000000000001</v>
      </c>
    </row>
    <row r="75" spans="1:13" x14ac:dyDescent="0.35">
      <c r="A75" s="6">
        <v>68</v>
      </c>
      <c r="B75" s="44">
        <v>2.2594E-2</v>
      </c>
      <c r="C75" s="44">
        <v>2.2342000000000001E-2</v>
      </c>
      <c r="D75" s="45">
        <v>79094.3</v>
      </c>
      <c r="E75" s="45">
        <v>1767.1</v>
      </c>
      <c r="F75" s="46">
        <v>13.8</v>
      </c>
      <c r="G75" s="6" t="s">
        <v>9</v>
      </c>
      <c r="H75" s="6">
        <v>68</v>
      </c>
      <c r="I75" s="44">
        <v>1.3793E-2</v>
      </c>
      <c r="J75" s="44">
        <v>1.3698999999999999E-2</v>
      </c>
      <c r="K75" s="45">
        <v>86521</v>
      </c>
      <c r="L75" s="45">
        <v>1185.2</v>
      </c>
      <c r="M75" s="46">
        <v>16.670000000000002</v>
      </c>
    </row>
    <row r="76" spans="1:13" x14ac:dyDescent="0.35">
      <c r="A76" s="6">
        <v>69</v>
      </c>
      <c r="B76" s="44">
        <v>2.8784000000000001E-2</v>
      </c>
      <c r="C76" s="44">
        <v>2.8375999999999998E-2</v>
      </c>
      <c r="D76" s="45">
        <v>77327.199999999997</v>
      </c>
      <c r="E76" s="45">
        <v>2194.1999999999998</v>
      </c>
      <c r="F76" s="46">
        <v>13.1</v>
      </c>
      <c r="G76" s="6" t="s">
        <v>9</v>
      </c>
      <c r="H76" s="6">
        <v>69</v>
      </c>
      <c r="I76" s="44">
        <v>1.7902999999999999E-2</v>
      </c>
      <c r="J76" s="44">
        <v>1.7743999999999999E-2</v>
      </c>
      <c r="K76" s="45">
        <v>85335.8</v>
      </c>
      <c r="L76" s="45">
        <v>1514.2</v>
      </c>
      <c r="M76" s="46">
        <v>15.9</v>
      </c>
    </row>
    <row r="77" spans="1:13" x14ac:dyDescent="0.35">
      <c r="A77" s="6">
        <v>70</v>
      </c>
      <c r="B77" s="44">
        <v>3.0308999999999999E-2</v>
      </c>
      <c r="C77" s="44">
        <v>2.9856000000000001E-2</v>
      </c>
      <c r="D77" s="45">
        <v>75133</v>
      </c>
      <c r="E77" s="45">
        <v>2243.1999999999998</v>
      </c>
      <c r="F77" s="46">
        <v>12.47</v>
      </c>
      <c r="G77" s="6" t="s">
        <v>9</v>
      </c>
      <c r="H77" s="6">
        <v>70</v>
      </c>
      <c r="I77" s="44">
        <v>1.7849E-2</v>
      </c>
      <c r="J77" s="44">
        <v>1.7690999999999998E-2</v>
      </c>
      <c r="K77" s="45">
        <v>83821.600000000006</v>
      </c>
      <c r="L77" s="45">
        <v>1482.9</v>
      </c>
      <c r="M77" s="46">
        <v>15.18</v>
      </c>
    </row>
    <row r="78" spans="1:13" x14ac:dyDescent="0.35">
      <c r="A78" s="6">
        <v>71</v>
      </c>
      <c r="B78" s="44">
        <v>3.4610000000000002E-2</v>
      </c>
      <c r="C78" s="44">
        <v>3.4021000000000003E-2</v>
      </c>
      <c r="D78" s="45">
        <v>72889.8</v>
      </c>
      <c r="E78" s="45">
        <v>2479.8000000000002</v>
      </c>
      <c r="F78" s="46">
        <v>11.84</v>
      </c>
      <c r="G78" s="6" t="s">
        <v>9</v>
      </c>
      <c r="H78" s="6">
        <v>71</v>
      </c>
      <c r="I78" s="44">
        <v>2.3623999999999999E-2</v>
      </c>
      <c r="J78" s="44">
        <v>2.3349000000000002E-2</v>
      </c>
      <c r="K78" s="45">
        <v>82338.7</v>
      </c>
      <c r="L78" s="45">
        <v>1922.5</v>
      </c>
      <c r="M78" s="46">
        <v>14.44</v>
      </c>
    </row>
    <row r="79" spans="1:13" x14ac:dyDescent="0.35">
      <c r="A79" s="6">
        <v>72</v>
      </c>
      <c r="B79" s="44">
        <v>3.9574999999999999E-2</v>
      </c>
      <c r="C79" s="44">
        <v>3.8807000000000001E-2</v>
      </c>
      <c r="D79" s="45">
        <v>70410</v>
      </c>
      <c r="E79" s="45">
        <v>2732.4</v>
      </c>
      <c r="F79" s="46">
        <v>11.24</v>
      </c>
      <c r="G79" s="6" t="s">
        <v>9</v>
      </c>
      <c r="H79" s="6">
        <v>72</v>
      </c>
      <c r="I79" s="44">
        <v>2.0843E-2</v>
      </c>
      <c r="J79" s="44">
        <v>2.0628000000000001E-2</v>
      </c>
      <c r="K79" s="45">
        <v>80416.2</v>
      </c>
      <c r="L79" s="45">
        <v>1658.8</v>
      </c>
      <c r="M79" s="46">
        <v>13.77</v>
      </c>
    </row>
    <row r="80" spans="1:13" x14ac:dyDescent="0.35">
      <c r="A80" s="6">
        <v>73</v>
      </c>
      <c r="B80" s="44">
        <v>4.5740999999999997E-2</v>
      </c>
      <c r="C80" s="44">
        <v>4.4718000000000001E-2</v>
      </c>
      <c r="D80" s="45">
        <v>67677.600000000006</v>
      </c>
      <c r="E80" s="45">
        <v>3026.4</v>
      </c>
      <c r="F80" s="46">
        <v>10.67</v>
      </c>
      <c r="G80" s="6" t="s">
        <v>9</v>
      </c>
      <c r="H80" s="6">
        <v>73</v>
      </c>
      <c r="I80" s="44">
        <v>2.1419000000000001E-2</v>
      </c>
      <c r="J80" s="44">
        <v>2.1191999999999999E-2</v>
      </c>
      <c r="K80" s="45">
        <v>78757.399999999994</v>
      </c>
      <c r="L80" s="45">
        <v>1669</v>
      </c>
      <c r="M80" s="46">
        <v>13.05</v>
      </c>
    </row>
    <row r="81" spans="1:13" x14ac:dyDescent="0.35">
      <c r="A81" s="6">
        <v>74</v>
      </c>
      <c r="B81" s="44">
        <v>4.1949E-2</v>
      </c>
      <c r="C81" s="44">
        <v>4.1086999999999999E-2</v>
      </c>
      <c r="D81" s="45">
        <v>64651.1</v>
      </c>
      <c r="E81" s="45">
        <v>2656.3</v>
      </c>
      <c r="F81" s="46">
        <v>10.15</v>
      </c>
      <c r="G81" s="6" t="s">
        <v>9</v>
      </c>
      <c r="H81" s="6">
        <v>74</v>
      </c>
      <c r="I81" s="44">
        <v>2.4493999999999998E-2</v>
      </c>
      <c r="J81" s="44">
        <v>2.4197E-2</v>
      </c>
      <c r="K81" s="45">
        <v>77088.399999999994</v>
      </c>
      <c r="L81" s="45">
        <v>1865.3</v>
      </c>
      <c r="M81" s="46">
        <v>12.32</v>
      </c>
    </row>
    <row r="82" spans="1:13" x14ac:dyDescent="0.35">
      <c r="A82" s="6">
        <v>75</v>
      </c>
      <c r="B82" s="44">
        <v>5.0306999999999998E-2</v>
      </c>
      <c r="C82" s="44">
        <v>4.9072999999999999E-2</v>
      </c>
      <c r="D82" s="45">
        <v>61994.8</v>
      </c>
      <c r="E82" s="45">
        <v>3042.3</v>
      </c>
      <c r="F82" s="46">
        <v>9.56</v>
      </c>
      <c r="G82" s="6" t="s">
        <v>9</v>
      </c>
      <c r="H82" s="6">
        <v>75</v>
      </c>
      <c r="I82" s="44">
        <v>3.3249000000000001E-2</v>
      </c>
      <c r="J82" s="44">
        <v>3.2705999999999999E-2</v>
      </c>
      <c r="K82" s="45">
        <v>75223</v>
      </c>
      <c r="L82" s="45">
        <v>2460.1999999999998</v>
      </c>
      <c r="M82" s="46">
        <v>11.62</v>
      </c>
    </row>
    <row r="83" spans="1:13" x14ac:dyDescent="0.35">
      <c r="A83" s="6">
        <v>76</v>
      </c>
      <c r="B83" s="44">
        <v>5.6885999999999999E-2</v>
      </c>
      <c r="C83" s="44">
        <v>5.5312E-2</v>
      </c>
      <c r="D83" s="45">
        <v>58952.6</v>
      </c>
      <c r="E83" s="45">
        <v>3260.8</v>
      </c>
      <c r="F83" s="46">
        <v>9.0299999999999994</v>
      </c>
      <c r="G83" s="6" t="s">
        <v>9</v>
      </c>
      <c r="H83" s="6">
        <v>76</v>
      </c>
      <c r="I83" s="44">
        <v>3.1865999999999998E-2</v>
      </c>
      <c r="J83" s="44">
        <v>3.1366999999999999E-2</v>
      </c>
      <c r="K83" s="45">
        <v>72762.8</v>
      </c>
      <c r="L83" s="45">
        <v>2282.3000000000002</v>
      </c>
      <c r="M83" s="46">
        <v>10.99</v>
      </c>
    </row>
    <row r="84" spans="1:13" x14ac:dyDescent="0.35">
      <c r="A84" s="6">
        <v>77</v>
      </c>
      <c r="B84" s="44">
        <v>5.7716999999999997E-2</v>
      </c>
      <c r="C84" s="44">
        <v>5.6098000000000002E-2</v>
      </c>
      <c r="D84" s="45">
        <v>55691.8</v>
      </c>
      <c r="E84" s="45">
        <v>3124.2</v>
      </c>
      <c r="F84" s="46">
        <v>8.5299999999999994</v>
      </c>
      <c r="G84" s="6" t="s">
        <v>9</v>
      </c>
      <c r="H84" s="6">
        <v>77</v>
      </c>
      <c r="I84" s="44">
        <v>3.9377000000000002E-2</v>
      </c>
      <c r="J84" s="44">
        <v>3.8616999999999999E-2</v>
      </c>
      <c r="K84" s="45">
        <v>70480.5</v>
      </c>
      <c r="L84" s="45">
        <v>2721.7</v>
      </c>
      <c r="M84" s="46">
        <v>10.33</v>
      </c>
    </row>
    <row r="85" spans="1:13" x14ac:dyDescent="0.35">
      <c r="A85" s="6">
        <v>78</v>
      </c>
      <c r="B85" s="44">
        <v>6.7927000000000001E-2</v>
      </c>
      <c r="C85" s="44">
        <v>6.5695000000000003E-2</v>
      </c>
      <c r="D85" s="45">
        <v>52567.6</v>
      </c>
      <c r="E85" s="45">
        <v>3453.4</v>
      </c>
      <c r="F85" s="46">
        <v>8.01</v>
      </c>
      <c r="G85" s="6" t="s">
        <v>9</v>
      </c>
      <c r="H85" s="6">
        <v>78</v>
      </c>
      <c r="I85" s="44">
        <v>4.1487999999999997E-2</v>
      </c>
      <c r="J85" s="44">
        <v>4.0645000000000001E-2</v>
      </c>
      <c r="K85" s="45">
        <v>67758.8</v>
      </c>
      <c r="L85" s="45">
        <v>2754.1</v>
      </c>
      <c r="M85" s="46">
        <v>9.73</v>
      </c>
    </row>
    <row r="86" spans="1:13" x14ac:dyDescent="0.35">
      <c r="A86" s="6">
        <v>79</v>
      </c>
      <c r="B86" s="44">
        <v>7.3483000000000007E-2</v>
      </c>
      <c r="C86" s="44">
        <v>7.0878999999999998E-2</v>
      </c>
      <c r="D86" s="45">
        <v>49114.1</v>
      </c>
      <c r="E86" s="45">
        <v>3481.2</v>
      </c>
      <c r="F86" s="46">
        <v>7.53</v>
      </c>
      <c r="G86" s="6" t="s">
        <v>9</v>
      </c>
      <c r="H86" s="6">
        <v>79</v>
      </c>
      <c r="I86" s="44">
        <v>5.6349000000000003E-2</v>
      </c>
      <c r="J86" s="44">
        <v>5.4805E-2</v>
      </c>
      <c r="K86" s="45">
        <v>65004.7</v>
      </c>
      <c r="L86" s="45">
        <v>3562.6</v>
      </c>
      <c r="M86" s="46">
        <v>9.1199999999999992</v>
      </c>
    </row>
    <row r="87" spans="1:13" x14ac:dyDescent="0.35">
      <c r="A87" s="6">
        <v>80</v>
      </c>
      <c r="B87" s="44">
        <v>7.3303999999999994E-2</v>
      </c>
      <c r="C87" s="44">
        <v>7.0711999999999997E-2</v>
      </c>
      <c r="D87" s="45">
        <v>45632.9</v>
      </c>
      <c r="E87" s="45">
        <v>3226.8</v>
      </c>
      <c r="F87" s="46">
        <v>7.07</v>
      </c>
      <c r="G87" s="6" t="s">
        <v>9</v>
      </c>
      <c r="H87" s="6">
        <v>80</v>
      </c>
      <c r="I87" s="44">
        <v>5.4479E-2</v>
      </c>
      <c r="J87" s="44">
        <v>5.3034999999999999E-2</v>
      </c>
      <c r="K87" s="45">
        <v>61442.1</v>
      </c>
      <c r="L87" s="45">
        <v>3258.6</v>
      </c>
      <c r="M87" s="46">
        <v>8.6199999999999992</v>
      </c>
    </row>
    <row r="88" spans="1:13" x14ac:dyDescent="0.35">
      <c r="A88" s="6">
        <v>81</v>
      </c>
      <c r="B88" s="44">
        <v>9.5365000000000005E-2</v>
      </c>
      <c r="C88" s="44">
        <v>9.1023999999999994E-2</v>
      </c>
      <c r="D88" s="45">
        <v>42406.1</v>
      </c>
      <c r="E88" s="45">
        <v>3860</v>
      </c>
      <c r="F88" s="46">
        <v>6.57</v>
      </c>
      <c r="G88" s="6" t="s">
        <v>9</v>
      </c>
      <c r="H88" s="6">
        <v>81</v>
      </c>
      <c r="I88" s="44">
        <v>5.9344000000000001E-2</v>
      </c>
      <c r="J88" s="44">
        <v>5.7633999999999998E-2</v>
      </c>
      <c r="K88" s="45">
        <v>58183.5</v>
      </c>
      <c r="L88" s="45">
        <v>3353.3</v>
      </c>
      <c r="M88" s="46">
        <v>8.07</v>
      </c>
    </row>
    <row r="89" spans="1:13" x14ac:dyDescent="0.35">
      <c r="A89" s="6">
        <v>82</v>
      </c>
      <c r="B89" s="44">
        <v>9.8434999999999995E-2</v>
      </c>
      <c r="C89" s="44">
        <v>9.3816999999999998E-2</v>
      </c>
      <c r="D89" s="45">
        <v>38546.1</v>
      </c>
      <c r="E89" s="45">
        <v>3616.3</v>
      </c>
      <c r="F89" s="46">
        <v>6.18</v>
      </c>
      <c r="G89" s="6" t="s">
        <v>9</v>
      </c>
      <c r="H89" s="6">
        <v>82</v>
      </c>
      <c r="I89" s="44">
        <v>7.1376999999999996E-2</v>
      </c>
      <c r="J89" s="44">
        <v>6.8917999999999993E-2</v>
      </c>
      <c r="K89" s="45">
        <v>54830.2</v>
      </c>
      <c r="L89" s="45">
        <v>3778.8</v>
      </c>
      <c r="M89" s="46">
        <v>7.54</v>
      </c>
    </row>
    <row r="90" spans="1:13" x14ac:dyDescent="0.35">
      <c r="A90" s="6">
        <v>83</v>
      </c>
      <c r="B90" s="44">
        <v>0.101255</v>
      </c>
      <c r="C90" s="44">
        <v>9.6376000000000003E-2</v>
      </c>
      <c r="D90" s="45">
        <v>34929.800000000003</v>
      </c>
      <c r="E90" s="45">
        <v>3366.4</v>
      </c>
      <c r="F90" s="46">
        <v>5.77</v>
      </c>
      <c r="G90" s="6" t="s">
        <v>9</v>
      </c>
      <c r="H90" s="6">
        <v>83</v>
      </c>
      <c r="I90" s="44">
        <v>7.3098999999999997E-2</v>
      </c>
      <c r="J90" s="44">
        <v>7.0521E-2</v>
      </c>
      <c r="K90" s="45">
        <v>51051.4</v>
      </c>
      <c r="L90" s="45">
        <v>3600.2</v>
      </c>
      <c r="M90" s="46">
        <v>7.06</v>
      </c>
    </row>
    <row r="91" spans="1:13" x14ac:dyDescent="0.35">
      <c r="A91" s="6">
        <v>84</v>
      </c>
      <c r="B91" s="44">
        <v>0.123248</v>
      </c>
      <c r="C91" s="44">
        <v>0.116094</v>
      </c>
      <c r="D91" s="45">
        <v>31563.5</v>
      </c>
      <c r="E91" s="45">
        <v>3664.3</v>
      </c>
      <c r="F91" s="46">
        <v>5.33</v>
      </c>
      <c r="G91" s="6" t="s">
        <v>9</v>
      </c>
      <c r="H91" s="6">
        <v>84</v>
      </c>
      <c r="I91" s="44">
        <v>7.9143000000000005E-2</v>
      </c>
      <c r="J91" s="44">
        <v>7.6131000000000004E-2</v>
      </c>
      <c r="K91" s="45">
        <v>47451.199999999997</v>
      </c>
      <c r="L91" s="45">
        <v>3612.5</v>
      </c>
      <c r="M91" s="46">
        <v>6.56</v>
      </c>
    </row>
    <row r="92" spans="1:13" x14ac:dyDescent="0.35">
      <c r="A92" s="6">
        <v>85</v>
      </c>
      <c r="B92" s="44">
        <v>0.137048</v>
      </c>
      <c r="C92" s="44">
        <v>0.12825900000000001</v>
      </c>
      <c r="D92" s="45">
        <v>27899.1</v>
      </c>
      <c r="E92" s="45">
        <v>3578.3</v>
      </c>
      <c r="F92" s="46">
        <v>4.96</v>
      </c>
      <c r="G92" s="6" t="s">
        <v>9</v>
      </c>
      <c r="H92" s="6">
        <v>85</v>
      </c>
      <c r="I92" s="44">
        <v>9.0364E-2</v>
      </c>
      <c r="J92" s="44">
        <v>8.6457000000000006E-2</v>
      </c>
      <c r="K92" s="45">
        <v>43838.7</v>
      </c>
      <c r="L92" s="45">
        <v>3790.2</v>
      </c>
      <c r="M92" s="46">
        <v>6.05</v>
      </c>
    </row>
    <row r="93" spans="1:13" x14ac:dyDescent="0.35">
      <c r="A93" s="6">
        <v>86</v>
      </c>
      <c r="B93" s="44">
        <v>0.16311400000000001</v>
      </c>
      <c r="C93" s="44">
        <v>0.150814</v>
      </c>
      <c r="D93" s="45">
        <v>24320.799999999999</v>
      </c>
      <c r="E93" s="45">
        <v>3667.9</v>
      </c>
      <c r="F93" s="46">
        <v>4.62</v>
      </c>
      <c r="G93" s="6" t="s">
        <v>9</v>
      </c>
      <c r="H93" s="6">
        <v>86</v>
      </c>
      <c r="I93" s="44">
        <v>0.10462200000000001</v>
      </c>
      <c r="J93" s="44">
        <v>9.9420999999999995E-2</v>
      </c>
      <c r="K93" s="45">
        <v>40048.5</v>
      </c>
      <c r="L93" s="45">
        <v>3981.7</v>
      </c>
      <c r="M93" s="46">
        <v>5.58</v>
      </c>
    </row>
    <row r="94" spans="1:13" x14ac:dyDescent="0.35">
      <c r="A94" s="6">
        <v>87</v>
      </c>
      <c r="B94" s="44">
        <v>0.1532</v>
      </c>
      <c r="C94" s="44">
        <v>0.14230000000000001</v>
      </c>
      <c r="D94" s="45">
        <v>20652.900000000001</v>
      </c>
      <c r="E94" s="45">
        <v>2938.9</v>
      </c>
      <c r="F94" s="46">
        <v>4.3499999999999996</v>
      </c>
      <c r="G94" s="6" t="s">
        <v>9</v>
      </c>
      <c r="H94" s="6">
        <v>87</v>
      </c>
      <c r="I94" s="44">
        <v>0.12867799999999999</v>
      </c>
      <c r="J94" s="44">
        <v>0.12089999999999999</v>
      </c>
      <c r="K94" s="45">
        <v>36066.9</v>
      </c>
      <c r="L94" s="45">
        <v>4360.5</v>
      </c>
      <c r="M94" s="46">
        <v>5.14</v>
      </c>
    </row>
    <row r="95" spans="1:13" x14ac:dyDescent="0.35">
      <c r="A95" s="6">
        <v>88</v>
      </c>
      <c r="B95" s="44">
        <v>0.19925699999999999</v>
      </c>
      <c r="C95" s="44">
        <v>0.181204</v>
      </c>
      <c r="D95" s="45">
        <v>17714</v>
      </c>
      <c r="E95" s="45">
        <v>3209.9</v>
      </c>
      <c r="F95" s="46">
        <v>3.99</v>
      </c>
      <c r="G95" s="6" t="s">
        <v>9</v>
      </c>
      <c r="H95" s="6">
        <v>88</v>
      </c>
      <c r="I95" s="44">
        <v>0.142927</v>
      </c>
      <c r="J95" s="44">
        <v>0.13339400000000001</v>
      </c>
      <c r="K95" s="45">
        <v>31706.400000000001</v>
      </c>
      <c r="L95" s="45">
        <v>4229.3999999999996</v>
      </c>
      <c r="M95" s="46">
        <v>4.78</v>
      </c>
    </row>
    <row r="96" spans="1:13" x14ac:dyDescent="0.35">
      <c r="A96" s="6">
        <v>89</v>
      </c>
      <c r="B96" s="44">
        <v>0.20647099999999999</v>
      </c>
      <c r="C96" s="44">
        <v>0.18715100000000001</v>
      </c>
      <c r="D96" s="45">
        <v>14504.1</v>
      </c>
      <c r="E96" s="45">
        <v>2714.5</v>
      </c>
      <c r="F96" s="46">
        <v>3.76</v>
      </c>
      <c r="G96" s="6" t="s">
        <v>9</v>
      </c>
      <c r="H96" s="6">
        <v>89</v>
      </c>
      <c r="I96" s="44">
        <v>0.16378300000000001</v>
      </c>
      <c r="J96" s="44">
        <v>0.15138599999999999</v>
      </c>
      <c r="K96" s="45">
        <v>27477</v>
      </c>
      <c r="L96" s="45">
        <v>4159.6000000000004</v>
      </c>
      <c r="M96" s="46">
        <v>4.4400000000000004</v>
      </c>
    </row>
    <row r="97" spans="1:13" x14ac:dyDescent="0.35">
      <c r="A97" s="6">
        <v>90</v>
      </c>
      <c r="B97" s="44">
        <v>0.20599300000000001</v>
      </c>
      <c r="C97" s="44">
        <v>0.18675700000000001</v>
      </c>
      <c r="D97" s="45">
        <v>11789.7</v>
      </c>
      <c r="E97" s="45">
        <v>2201.8000000000002</v>
      </c>
      <c r="F97" s="46">
        <v>3.51</v>
      </c>
      <c r="G97" s="6" t="s">
        <v>9</v>
      </c>
      <c r="H97" s="6">
        <v>90</v>
      </c>
      <c r="I97" s="44">
        <v>0.18035000000000001</v>
      </c>
      <c r="J97" s="44">
        <v>0.165432</v>
      </c>
      <c r="K97" s="45">
        <v>23317.3</v>
      </c>
      <c r="L97" s="45">
        <v>3857.4</v>
      </c>
      <c r="M97" s="46">
        <v>4.1399999999999997</v>
      </c>
    </row>
    <row r="98" spans="1:13" x14ac:dyDescent="0.35">
      <c r="A98" s="6">
        <v>91</v>
      </c>
      <c r="B98" s="44">
        <v>0.25396800000000003</v>
      </c>
      <c r="C98" s="44">
        <v>0.225352</v>
      </c>
      <c r="D98" s="45">
        <v>9587.9</v>
      </c>
      <c r="E98" s="45">
        <v>2160.6</v>
      </c>
      <c r="F98" s="46">
        <v>3.2</v>
      </c>
      <c r="G98" s="6" t="s">
        <v>9</v>
      </c>
      <c r="H98" s="6">
        <v>91</v>
      </c>
      <c r="I98" s="44">
        <v>0.18739600000000001</v>
      </c>
      <c r="J98" s="44">
        <v>0.17134199999999999</v>
      </c>
      <c r="K98" s="45">
        <v>19459.900000000001</v>
      </c>
      <c r="L98" s="45">
        <v>3334.3</v>
      </c>
      <c r="M98" s="46">
        <v>3.86</v>
      </c>
    </row>
    <row r="99" spans="1:13" x14ac:dyDescent="0.35">
      <c r="A99" s="6">
        <v>92</v>
      </c>
      <c r="B99" s="44">
        <v>0.28089900000000001</v>
      </c>
      <c r="C99" s="44">
        <v>0.246305</v>
      </c>
      <c r="D99" s="45">
        <v>7427.2</v>
      </c>
      <c r="E99" s="45">
        <v>1829.4</v>
      </c>
      <c r="F99" s="46">
        <v>2.99</v>
      </c>
      <c r="G99" s="6" t="s">
        <v>9</v>
      </c>
      <c r="H99" s="6">
        <v>92</v>
      </c>
      <c r="I99" s="44">
        <v>0.22115399999999999</v>
      </c>
      <c r="J99" s="44">
        <v>0.19913400000000001</v>
      </c>
      <c r="K99" s="45">
        <v>16125.6</v>
      </c>
      <c r="L99" s="45">
        <v>3211.2</v>
      </c>
      <c r="M99" s="46">
        <v>3.56</v>
      </c>
    </row>
    <row r="100" spans="1:13" x14ac:dyDescent="0.35">
      <c r="A100" s="6">
        <v>93</v>
      </c>
      <c r="B100" s="44">
        <v>0.26519300000000001</v>
      </c>
      <c r="C100" s="44">
        <v>0.23414599999999999</v>
      </c>
      <c r="D100" s="45">
        <v>5597.9</v>
      </c>
      <c r="E100" s="45">
        <v>1310.7</v>
      </c>
      <c r="F100" s="46">
        <v>2.8</v>
      </c>
      <c r="G100" s="6" t="s">
        <v>9</v>
      </c>
      <c r="H100" s="6">
        <v>93</v>
      </c>
      <c r="I100" s="44">
        <v>0.22341900000000001</v>
      </c>
      <c r="J100" s="44">
        <v>0.20096900000000001</v>
      </c>
      <c r="K100" s="45">
        <v>12914.4</v>
      </c>
      <c r="L100" s="45">
        <v>2595.4</v>
      </c>
      <c r="M100" s="46">
        <v>3.32</v>
      </c>
    </row>
    <row r="101" spans="1:13" x14ac:dyDescent="0.35">
      <c r="A101" s="6">
        <v>94</v>
      </c>
      <c r="B101" s="44">
        <v>0.27388499999999999</v>
      </c>
      <c r="C101" s="44">
        <v>0.240896</v>
      </c>
      <c r="D101" s="45">
        <v>4287.1000000000004</v>
      </c>
      <c r="E101" s="45">
        <v>1032.8</v>
      </c>
      <c r="F101" s="46">
        <v>2.5</v>
      </c>
      <c r="G101" s="6" t="s">
        <v>9</v>
      </c>
      <c r="H101" s="6">
        <v>94</v>
      </c>
      <c r="I101" s="44">
        <v>0.28544799999999998</v>
      </c>
      <c r="J101" s="44">
        <v>0.24979599999999999</v>
      </c>
      <c r="K101" s="45">
        <v>10319</v>
      </c>
      <c r="L101" s="45">
        <v>2577.6999999999998</v>
      </c>
      <c r="M101" s="46">
        <v>3.02</v>
      </c>
    </row>
    <row r="102" spans="1:13" x14ac:dyDescent="0.35">
      <c r="A102" s="6">
        <v>95</v>
      </c>
      <c r="B102" s="44">
        <v>0.382353</v>
      </c>
      <c r="C102" s="44">
        <v>0.320988</v>
      </c>
      <c r="D102" s="45">
        <v>3254.4</v>
      </c>
      <c r="E102" s="45">
        <v>1044.5999999999999</v>
      </c>
      <c r="F102" s="46">
        <v>2.13</v>
      </c>
      <c r="G102" s="6" t="s">
        <v>9</v>
      </c>
      <c r="H102" s="6">
        <v>95</v>
      </c>
      <c r="I102" s="44">
        <v>0.29116900000000001</v>
      </c>
      <c r="J102" s="44">
        <v>0.25416699999999998</v>
      </c>
      <c r="K102" s="45">
        <v>7741.4</v>
      </c>
      <c r="L102" s="45">
        <v>1967.6</v>
      </c>
      <c r="M102" s="46">
        <v>2.87</v>
      </c>
    </row>
    <row r="103" spans="1:13" x14ac:dyDescent="0.35">
      <c r="A103" s="6">
        <v>96</v>
      </c>
      <c r="B103" s="44">
        <v>0.42105300000000001</v>
      </c>
      <c r="C103" s="44">
        <v>0.34782600000000002</v>
      </c>
      <c r="D103" s="45">
        <v>2209.8000000000002</v>
      </c>
      <c r="E103" s="45">
        <v>768.6</v>
      </c>
      <c r="F103" s="46">
        <v>1.91</v>
      </c>
      <c r="G103" s="6" t="s">
        <v>9</v>
      </c>
      <c r="H103" s="6">
        <v>96</v>
      </c>
      <c r="I103" s="44">
        <v>0.306338</v>
      </c>
      <c r="J103" s="44">
        <v>0.26564900000000002</v>
      </c>
      <c r="K103" s="45">
        <v>5773.8</v>
      </c>
      <c r="L103" s="45">
        <v>1533.8</v>
      </c>
      <c r="M103" s="46">
        <v>2.67</v>
      </c>
    </row>
    <row r="104" spans="1:13" x14ac:dyDescent="0.35">
      <c r="A104" s="6">
        <v>97</v>
      </c>
      <c r="B104" s="44">
        <v>0.65384600000000004</v>
      </c>
      <c r="C104" s="44">
        <v>0.49275400000000003</v>
      </c>
      <c r="D104" s="45">
        <v>1441.2</v>
      </c>
      <c r="E104" s="45">
        <v>710.1</v>
      </c>
      <c r="F104" s="46">
        <v>1.66</v>
      </c>
      <c r="G104" s="6" t="s">
        <v>9</v>
      </c>
      <c r="H104" s="6">
        <v>97</v>
      </c>
      <c r="I104" s="44">
        <v>0.39361699999999999</v>
      </c>
      <c r="J104" s="44">
        <v>0.32888899999999999</v>
      </c>
      <c r="K104" s="45">
        <v>4240</v>
      </c>
      <c r="L104" s="45">
        <v>1394.5</v>
      </c>
      <c r="M104" s="46">
        <v>2.46</v>
      </c>
    </row>
    <row r="105" spans="1:13" x14ac:dyDescent="0.35">
      <c r="A105" s="6">
        <v>98</v>
      </c>
      <c r="B105" s="44">
        <v>0.35714299999999999</v>
      </c>
      <c r="C105" s="44">
        <v>0.30303000000000002</v>
      </c>
      <c r="D105" s="45">
        <v>731</v>
      </c>
      <c r="E105" s="45">
        <v>221.5</v>
      </c>
      <c r="F105" s="46">
        <v>1.78</v>
      </c>
      <c r="G105" s="6" t="s">
        <v>9</v>
      </c>
      <c r="H105" s="6">
        <v>98</v>
      </c>
      <c r="I105" s="44">
        <v>0.42735000000000001</v>
      </c>
      <c r="J105" s="44">
        <v>0.35211300000000001</v>
      </c>
      <c r="K105" s="45">
        <v>2845.5</v>
      </c>
      <c r="L105" s="45">
        <v>1001.9</v>
      </c>
      <c r="M105" s="46">
        <v>2.42</v>
      </c>
    </row>
    <row r="106" spans="1:13" x14ac:dyDescent="0.35">
      <c r="A106" s="6">
        <v>99</v>
      </c>
      <c r="B106" s="44">
        <v>0.85714299999999999</v>
      </c>
      <c r="C106" s="44">
        <v>0.6</v>
      </c>
      <c r="D106" s="45">
        <v>509.5</v>
      </c>
      <c r="E106" s="45">
        <v>305.7</v>
      </c>
      <c r="F106" s="46">
        <v>1.34</v>
      </c>
      <c r="G106" s="6" t="s">
        <v>9</v>
      </c>
      <c r="H106" s="6">
        <v>99</v>
      </c>
      <c r="I106" s="44">
        <v>0.31521700000000002</v>
      </c>
      <c r="J106" s="44">
        <v>0.27229999999999999</v>
      </c>
      <c r="K106" s="45">
        <v>1843.6</v>
      </c>
      <c r="L106" s="45">
        <v>502</v>
      </c>
      <c r="M106" s="46">
        <v>2.46</v>
      </c>
    </row>
    <row r="107" spans="1:13" x14ac:dyDescent="0.35">
      <c r="A107" s="6">
        <v>100</v>
      </c>
      <c r="B107" s="6">
        <v>0.83333299999999999</v>
      </c>
      <c r="C107" s="6">
        <v>0.58823499999999995</v>
      </c>
      <c r="D107" s="6">
        <v>203.8</v>
      </c>
      <c r="E107" s="6">
        <v>119.9</v>
      </c>
      <c r="F107" s="6">
        <v>1.61</v>
      </c>
      <c r="G107" s="6" t="s">
        <v>9</v>
      </c>
      <c r="H107" s="6">
        <v>100</v>
      </c>
      <c r="I107" s="6">
        <v>0.53061199999999997</v>
      </c>
      <c r="J107" s="6">
        <v>0.41935499999999998</v>
      </c>
      <c r="K107" s="6">
        <v>1341.6</v>
      </c>
      <c r="L107" s="6">
        <v>562.6</v>
      </c>
      <c r="M107" s="6">
        <v>2.19</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4.8009999999999997E-3</v>
      </c>
      <c r="C7" s="44">
        <v>4.7889999999999999E-3</v>
      </c>
      <c r="D7" s="45">
        <v>100000</v>
      </c>
      <c r="E7" s="45">
        <v>478.9</v>
      </c>
      <c r="F7" s="46">
        <v>75.44</v>
      </c>
      <c r="G7" s="6" t="s">
        <v>9</v>
      </c>
      <c r="H7" s="6">
        <v>0</v>
      </c>
      <c r="I7" s="44">
        <v>4.5770000000000003E-3</v>
      </c>
      <c r="J7" s="44">
        <v>4.5669999999999999E-3</v>
      </c>
      <c r="K7" s="45">
        <v>100000</v>
      </c>
      <c r="L7" s="45">
        <v>456.7</v>
      </c>
      <c r="M7" s="46">
        <v>80.290000000000006</v>
      </c>
    </row>
    <row r="8" spans="1:13" x14ac:dyDescent="0.35">
      <c r="A8" s="6">
        <v>1</v>
      </c>
      <c r="B8" s="44">
        <v>5.4199999999999995E-4</v>
      </c>
      <c r="C8" s="44">
        <v>5.4199999999999995E-4</v>
      </c>
      <c r="D8" s="45">
        <v>99521.1</v>
      </c>
      <c r="E8" s="45">
        <v>53.9</v>
      </c>
      <c r="F8" s="46">
        <v>74.81</v>
      </c>
      <c r="G8" s="6" t="s">
        <v>9</v>
      </c>
      <c r="H8" s="6">
        <v>1</v>
      </c>
      <c r="I8" s="44">
        <v>3.8499999999999998E-4</v>
      </c>
      <c r="J8" s="44">
        <v>3.8499999999999998E-4</v>
      </c>
      <c r="K8" s="45">
        <v>99543.3</v>
      </c>
      <c r="L8" s="45">
        <v>38.4</v>
      </c>
      <c r="M8" s="46">
        <v>79.66</v>
      </c>
    </row>
    <row r="9" spans="1:13" x14ac:dyDescent="0.35">
      <c r="A9" s="6">
        <v>2</v>
      </c>
      <c r="B9" s="44">
        <v>4.3300000000000001E-4</v>
      </c>
      <c r="C9" s="44">
        <v>4.3300000000000001E-4</v>
      </c>
      <c r="D9" s="45">
        <v>99467.1</v>
      </c>
      <c r="E9" s="45">
        <v>43.1</v>
      </c>
      <c r="F9" s="46">
        <v>73.849999999999994</v>
      </c>
      <c r="G9" s="6" t="s">
        <v>9</v>
      </c>
      <c r="H9" s="6">
        <v>2</v>
      </c>
      <c r="I9" s="44">
        <v>1.85E-4</v>
      </c>
      <c r="J9" s="44">
        <v>1.85E-4</v>
      </c>
      <c r="K9" s="45">
        <v>99504.9</v>
      </c>
      <c r="L9" s="45">
        <v>18.399999999999999</v>
      </c>
      <c r="M9" s="46">
        <v>78.69</v>
      </c>
    </row>
    <row r="10" spans="1:13" x14ac:dyDescent="0.35">
      <c r="A10" s="6">
        <v>3</v>
      </c>
      <c r="B10" s="44">
        <v>3.3199999999999999E-4</v>
      </c>
      <c r="C10" s="44">
        <v>3.3199999999999999E-4</v>
      </c>
      <c r="D10" s="45">
        <v>99424.1</v>
      </c>
      <c r="E10" s="45">
        <v>33</v>
      </c>
      <c r="F10" s="46">
        <v>72.88</v>
      </c>
      <c r="G10" s="6" t="s">
        <v>9</v>
      </c>
      <c r="H10" s="6">
        <v>3</v>
      </c>
      <c r="I10" s="44">
        <v>8.7999999999999998E-5</v>
      </c>
      <c r="J10" s="44">
        <v>8.7999999999999998E-5</v>
      </c>
      <c r="K10" s="45">
        <v>99486.5</v>
      </c>
      <c r="L10" s="45">
        <v>8.6999999999999993</v>
      </c>
      <c r="M10" s="46">
        <v>77.7</v>
      </c>
    </row>
    <row r="11" spans="1:13" x14ac:dyDescent="0.35">
      <c r="A11" s="6">
        <v>4</v>
      </c>
      <c r="B11" s="44">
        <v>3.3199999999999999E-4</v>
      </c>
      <c r="C11" s="44">
        <v>3.3199999999999999E-4</v>
      </c>
      <c r="D11" s="45">
        <v>99391</v>
      </c>
      <c r="E11" s="45">
        <v>33</v>
      </c>
      <c r="F11" s="46">
        <v>71.900000000000006</v>
      </c>
      <c r="G11" s="6" t="s">
        <v>9</v>
      </c>
      <c r="H11" s="6">
        <v>4</v>
      </c>
      <c r="I11" s="44">
        <v>8.7000000000000001E-5</v>
      </c>
      <c r="J11" s="44">
        <v>8.7000000000000001E-5</v>
      </c>
      <c r="K11" s="45">
        <v>99477.8</v>
      </c>
      <c r="L11" s="45">
        <v>8.6</v>
      </c>
      <c r="M11" s="46">
        <v>76.709999999999994</v>
      </c>
    </row>
    <row r="12" spans="1:13" x14ac:dyDescent="0.35">
      <c r="A12" s="6">
        <v>5</v>
      </c>
      <c r="B12" s="44">
        <v>1.6100000000000001E-4</v>
      </c>
      <c r="C12" s="44">
        <v>1.6100000000000001E-4</v>
      </c>
      <c r="D12" s="45">
        <v>99358.1</v>
      </c>
      <c r="E12" s="45">
        <v>16</v>
      </c>
      <c r="F12" s="46">
        <v>70.930000000000007</v>
      </c>
      <c r="G12" s="6" t="s">
        <v>9</v>
      </c>
      <c r="H12" s="6">
        <v>5</v>
      </c>
      <c r="I12" s="44">
        <v>0</v>
      </c>
      <c r="J12" s="44">
        <v>0</v>
      </c>
      <c r="K12" s="45">
        <v>99469.1</v>
      </c>
      <c r="L12" s="45">
        <v>0</v>
      </c>
      <c r="M12" s="46">
        <v>75.72</v>
      </c>
    </row>
    <row r="13" spans="1:13" x14ac:dyDescent="0.35">
      <c r="A13" s="6">
        <v>6</v>
      </c>
      <c r="B13" s="44">
        <v>0</v>
      </c>
      <c r="C13" s="44">
        <v>0</v>
      </c>
      <c r="D13" s="45">
        <v>99342</v>
      </c>
      <c r="E13" s="45">
        <v>0</v>
      </c>
      <c r="F13" s="46">
        <v>69.94</v>
      </c>
      <c r="G13" s="6" t="s">
        <v>9</v>
      </c>
      <c r="H13" s="6">
        <v>6</v>
      </c>
      <c r="I13" s="44">
        <v>1.7699999999999999E-4</v>
      </c>
      <c r="J13" s="44">
        <v>1.7699999999999999E-4</v>
      </c>
      <c r="K13" s="45">
        <v>99469.1</v>
      </c>
      <c r="L13" s="45">
        <v>17.600000000000001</v>
      </c>
      <c r="M13" s="46">
        <v>74.72</v>
      </c>
    </row>
    <row r="14" spans="1:13" x14ac:dyDescent="0.35">
      <c r="A14" s="6">
        <v>7</v>
      </c>
      <c r="B14" s="44">
        <v>8.0000000000000007E-5</v>
      </c>
      <c r="C14" s="44">
        <v>8.0000000000000007E-5</v>
      </c>
      <c r="D14" s="45">
        <v>99342</v>
      </c>
      <c r="E14" s="45">
        <v>8</v>
      </c>
      <c r="F14" s="46">
        <v>68.94</v>
      </c>
      <c r="G14" s="6" t="s">
        <v>9</v>
      </c>
      <c r="H14" s="6">
        <v>7</v>
      </c>
      <c r="I14" s="44">
        <v>1.7100000000000001E-4</v>
      </c>
      <c r="J14" s="44">
        <v>1.7100000000000001E-4</v>
      </c>
      <c r="K14" s="45">
        <v>99451.5</v>
      </c>
      <c r="L14" s="45">
        <v>17</v>
      </c>
      <c r="M14" s="46">
        <v>73.73</v>
      </c>
    </row>
    <row r="15" spans="1:13" x14ac:dyDescent="0.35">
      <c r="A15" s="6">
        <v>8</v>
      </c>
      <c r="B15" s="44">
        <v>2.43E-4</v>
      </c>
      <c r="C15" s="44">
        <v>2.43E-4</v>
      </c>
      <c r="D15" s="45">
        <v>99334.1</v>
      </c>
      <c r="E15" s="45">
        <v>24.1</v>
      </c>
      <c r="F15" s="46">
        <v>67.94</v>
      </c>
      <c r="G15" s="6" t="s">
        <v>9</v>
      </c>
      <c r="H15" s="6">
        <v>8</v>
      </c>
      <c r="I15" s="44">
        <v>8.2999999999999998E-5</v>
      </c>
      <c r="J15" s="44">
        <v>8.2999999999999998E-5</v>
      </c>
      <c r="K15" s="45">
        <v>99434.6</v>
      </c>
      <c r="L15" s="45">
        <v>8.1999999999999993</v>
      </c>
      <c r="M15" s="46">
        <v>72.739999999999995</v>
      </c>
    </row>
    <row r="16" spans="1:13" x14ac:dyDescent="0.35">
      <c r="A16" s="6">
        <v>9</v>
      </c>
      <c r="B16" s="44">
        <v>2.3800000000000001E-4</v>
      </c>
      <c r="C16" s="44">
        <v>2.3800000000000001E-4</v>
      </c>
      <c r="D16" s="45">
        <v>99310</v>
      </c>
      <c r="E16" s="45">
        <v>23.7</v>
      </c>
      <c r="F16" s="46">
        <v>66.959999999999994</v>
      </c>
      <c r="G16" s="6" t="s">
        <v>9</v>
      </c>
      <c r="H16" s="6">
        <v>9</v>
      </c>
      <c r="I16" s="44">
        <v>8.2999999999999998E-5</v>
      </c>
      <c r="J16" s="44">
        <v>8.2999999999999998E-5</v>
      </c>
      <c r="K16" s="45">
        <v>99426.3</v>
      </c>
      <c r="L16" s="45">
        <v>8.1999999999999993</v>
      </c>
      <c r="M16" s="46">
        <v>71.75</v>
      </c>
    </row>
    <row r="17" spans="1:13" x14ac:dyDescent="0.35">
      <c r="A17" s="6">
        <v>10</v>
      </c>
      <c r="B17" s="44">
        <v>7.6000000000000004E-5</v>
      </c>
      <c r="C17" s="44">
        <v>7.6000000000000004E-5</v>
      </c>
      <c r="D17" s="45">
        <v>99286.3</v>
      </c>
      <c r="E17" s="45">
        <v>7.5</v>
      </c>
      <c r="F17" s="46">
        <v>65.98</v>
      </c>
      <c r="G17" s="6" t="s">
        <v>9</v>
      </c>
      <c r="H17" s="6">
        <v>10</v>
      </c>
      <c r="I17" s="44">
        <v>8.0000000000000007E-5</v>
      </c>
      <c r="J17" s="44">
        <v>8.0000000000000007E-5</v>
      </c>
      <c r="K17" s="45">
        <v>99418.1</v>
      </c>
      <c r="L17" s="45">
        <v>8</v>
      </c>
      <c r="M17" s="46">
        <v>70.75</v>
      </c>
    </row>
    <row r="18" spans="1:13" x14ac:dyDescent="0.35">
      <c r="A18" s="6">
        <v>11</v>
      </c>
      <c r="B18" s="44">
        <v>1.4999999999999999E-4</v>
      </c>
      <c r="C18" s="44">
        <v>1.4999999999999999E-4</v>
      </c>
      <c r="D18" s="45">
        <v>99278.8</v>
      </c>
      <c r="E18" s="45">
        <v>14.9</v>
      </c>
      <c r="F18" s="46">
        <v>64.98</v>
      </c>
      <c r="G18" s="6" t="s">
        <v>9</v>
      </c>
      <c r="H18" s="6">
        <v>11</v>
      </c>
      <c r="I18" s="44">
        <v>0</v>
      </c>
      <c r="J18" s="44">
        <v>0</v>
      </c>
      <c r="K18" s="45">
        <v>99410.2</v>
      </c>
      <c r="L18" s="45">
        <v>0</v>
      </c>
      <c r="M18" s="46">
        <v>69.760000000000005</v>
      </c>
    </row>
    <row r="19" spans="1:13" x14ac:dyDescent="0.35">
      <c r="A19" s="6">
        <v>12</v>
      </c>
      <c r="B19" s="44">
        <v>7.4999999999999993E-5</v>
      </c>
      <c r="C19" s="44">
        <v>7.4999999999999993E-5</v>
      </c>
      <c r="D19" s="45">
        <v>99263.9</v>
      </c>
      <c r="E19" s="45">
        <v>7.4</v>
      </c>
      <c r="F19" s="46">
        <v>63.99</v>
      </c>
      <c r="G19" s="6" t="s">
        <v>9</v>
      </c>
      <c r="H19" s="6">
        <v>12</v>
      </c>
      <c r="I19" s="44">
        <v>7.7999999999999999E-5</v>
      </c>
      <c r="J19" s="44">
        <v>7.7999999999999999E-5</v>
      </c>
      <c r="K19" s="45">
        <v>99410.2</v>
      </c>
      <c r="L19" s="45">
        <v>7.8</v>
      </c>
      <c r="M19" s="46">
        <v>68.760000000000005</v>
      </c>
    </row>
    <row r="20" spans="1:13" x14ac:dyDescent="0.35">
      <c r="A20" s="6">
        <v>13</v>
      </c>
      <c r="B20" s="44">
        <v>2.2100000000000001E-4</v>
      </c>
      <c r="C20" s="44">
        <v>2.2100000000000001E-4</v>
      </c>
      <c r="D20" s="45">
        <v>99256.5</v>
      </c>
      <c r="E20" s="45">
        <v>22</v>
      </c>
      <c r="F20" s="46">
        <v>63</v>
      </c>
      <c r="G20" s="6" t="s">
        <v>9</v>
      </c>
      <c r="H20" s="6">
        <v>13</v>
      </c>
      <c r="I20" s="44">
        <v>2.3499999999999999E-4</v>
      </c>
      <c r="J20" s="44">
        <v>2.3499999999999999E-4</v>
      </c>
      <c r="K20" s="45">
        <v>99402.4</v>
      </c>
      <c r="L20" s="45">
        <v>23.3</v>
      </c>
      <c r="M20" s="46">
        <v>67.77</v>
      </c>
    </row>
    <row r="21" spans="1:13" x14ac:dyDescent="0.35">
      <c r="A21" s="6">
        <v>14</v>
      </c>
      <c r="B21" s="44">
        <v>5.1099999999999995E-4</v>
      </c>
      <c r="C21" s="44">
        <v>5.1000000000000004E-4</v>
      </c>
      <c r="D21" s="45">
        <v>99234.5</v>
      </c>
      <c r="E21" s="45">
        <v>50.7</v>
      </c>
      <c r="F21" s="46">
        <v>62.01</v>
      </c>
      <c r="G21" s="6" t="s">
        <v>9</v>
      </c>
      <c r="H21" s="6">
        <v>14</v>
      </c>
      <c r="I21" s="44">
        <v>0</v>
      </c>
      <c r="J21" s="44">
        <v>0</v>
      </c>
      <c r="K21" s="45">
        <v>99379</v>
      </c>
      <c r="L21" s="45">
        <v>0</v>
      </c>
      <c r="M21" s="46">
        <v>66.78</v>
      </c>
    </row>
    <row r="22" spans="1:13" x14ac:dyDescent="0.35">
      <c r="A22" s="6">
        <v>15</v>
      </c>
      <c r="B22" s="44">
        <v>5.0000000000000001E-4</v>
      </c>
      <c r="C22" s="44">
        <v>5.0000000000000001E-4</v>
      </c>
      <c r="D22" s="45">
        <v>99183.8</v>
      </c>
      <c r="E22" s="45">
        <v>49.6</v>
      </c>
      <c r="F22" s="46">
        <v>61.04</v>
      </c>
      <c r="G22" s="6" t="s">
        <v>9</v>
      </c>
      <c r="H22" s="6">
        <v>15</v>
      </c>
      <c r="I22" s="44">
        <v>3.0299999999999999E-4</v>
      </c>
      <c r="J22" s="44">
        <v>3.0299999999999999E-4</v>
      </c>
      <c r="K22" s="45">
        <v>99379</v>
      </c>
      <c r="L22" s="45">
        <v>30.1</v>
      </c>
      <c r="M22" s="46">
        <v>65.78</v>
      </c>
    </row>
    <row r="23" spans="1:13" x14ac:dyDescent="0.35">
      <c r="A23" s="6">
        <v>16</v>
      </c>
      <c r="B23" s="44">
        <v>2.8699999999999998E-4</v>
      </c>
      <c r="C23" s="44">
        <v>2.8699999999999998E-4</v>
      </c>
      <c r="D23" s="45">
        <v>99134.2</v>
      </c>
      <c r="E23" s="45">
        <v>28.4</v>
      </c>
      <c r="F23" s="46">
        <v>60.07</v>
      </c>
      <c r="G23" s="6" t="s">
        <v>9</v>
      </c>
      <c r="H23" s="6">
        <v>16</v>
      </c>
      <c r="I23" s="44">
        <v>7.4999999999999993E-5</v>
      </c>
      <c r="J23" s="44">
        <v>7.4999999999999993E-5</v>
      </c>
      <c r="K23" s="45">
        <v>99349</v>
      </c>
      <c r="L23" s="45">
        <v>7.5</v>
      </c>
      <c r="M23" s="46">
        <v>64.8</v>
      </c>
    </row>
    <row r="24" spans="1:13" x14ac:dyDescent="0.35">
      <c r="A24" s="6">
        <v>17</v>
      </c>
      <c r="B24" s="44">
        <v>6.4300000000000002E-4</v>
      </c>
      <c r="C24" s="44">
        <v>6.4300000000000002E-4</v>
      </c>
      <c r="D24" s="45">
        <v>99105.8</v>
      </c>
      <c r="E24" s="45">
        <v>63.7</v>
      </c>
      <c r="F24" s="46">
        <v>59.09</v>
      </c>
      <c r="G24" s="6" t="s">
        <v>9</v>
      </c>
      <c r="H24" s="6">
        <v>17</v>
      </c>
      <c r="I24" s="44">
        <v>7.4999999999999993E-5</v>
      </c>
      <c r="J24" s="44">
        <v>7.4999999999999993E-5</v>
      </c>
      <c r="K24" s="45">
        <v>99341.5</v>
      </c>
      <c r="L24" s="45">
        <v>7.5</v>
      </c>
      <c r="M24" s="46">
        <v>63.81</v>
      </c>
    </row>
    <row r="25" spans="1:13" x14ac:dyDescent="0.35">
      <c r="A25" s="6">
        <v>18</v>
      </c>
      <c r="B25" s="44">
        <v>1.3519999999999999E-3</v>
      </c>
      <c r="C25" s="44">
        <v>1.351E-3</v>
      </c>
      <c r="D25" s="45">
        <v>99042.1</v>
      </c>
      <c r="E25" s="45">
        <v>133.80000000000001</v>
      </c>
      <c r="F25" s="46">
        <v>58.13</v>
      </c>
      <c r="G25" s="6" t="s">
        <v>9</v>
      </c>
      <c r="H25" s="6">
        <v>18</v>
      </c>
      <c r="I25" s="44">
        <v>7.7999999999999999E-5</v>
      </c>
      <c r="J25" s="44">
        <v>7.7999999999999999E-5</v>
      </c>
      <c r="K25" s="45">
        <v>99334</v>
      </c>
      <c r="L25" s="45">
        <v>7.7</v>
      </c>
      <c r="M25" s="46">
        <v>62.81</v>
      </c>
    </row>
    <row r="26" spans="1:13" x14ac:dyDescent="0.35">
      <c r="A26" s="6">
        <v>19</v>
      </c>
      <c r="B26" s="44">
        <v>7.67E-4</v>
      </c>
      <c r="C26" s="44">
        <v>7.67E-4</v>
      </c>
      <c r="D26" s="45">
        <v>98908.3</v>
      </c>
      <c r="E26" s="45">
        <v>75.900000000000006</v>
      </c>
      <c r="F26" s="46">
        <v>57.2</v>
      </c>
      <c r="G26" s="6" t="s">
        <v>9</v>
      </c>
      <c r="H26" s="6">
        <v>19</v>
      </c>
      <c r="I26" s="44">
        <v>0</v>
      </c>
      <c r="J26" s="44">
        <v>0</v>
      </c>
      <c r="K26" s="45">
        <v>99326.3</v>
      </c>
      <c r="L26" s="45">
        <v>0</v>
      </c>
      <c r="M26" s="46">
        <v>61.82</v>
      </c>
    </row>
    <row r="27" spans="1:13" x14ac:dyDescent="0.35">
      <c r="A27" s="6">
        <v>20</v>
      </c>
      <c r="B27" s="44">
        <v>7.0600000000000003E-4</v>
      </c>
      <c r="C27" s="44">
        <v>7.0600000000000003E-4</v>
      </c>
      <c r="D27" s="45">
        <v>98832.4</v>
      </c>
      <c r="E27" s="45">
        <v>69.8</v>
      </c>
      <c r="F27" s="46">
        <v>56.25</v>
      </c>
      <c r="G27" s="6" t="s">
        <v>9</v>
      </c>
      <c r="H27" s="6">
        <v>20</v>
      </c>
      <c r="I27" s="44">
        <v>8.0500000000000005E-4</v>
      </c>
      <c r="J27" s="44">
        <v>8.0500000000000005E-4</v>
      </c>
      <c r="K27" s="45">
        <v>99326.3</v>
      </c>
      <c r="L27" s="45">
        <v>79.900000000000006</v>
      </c>
      <c r="M27" s="46">
        <v>60.82</v>
      </c>
    </row>
    <row r="28" spans="1:13" x14ac:dyDescent="0.35">
      <c r="A28" s="6">
        <v>21</v>
      </c>
      <c r="B28" s="44">
        <v>1.392E-3</v>
      </c>
      <c r="C28" s="44">
        <v>1.3910000000000001E-3</v>
      </c>
      <c r="D28" s="45">
        <v>98762.6</v>
      </c>
      <c r="E28" s="45">
        <v>137.4</v>
      </c>
      <c r="F28" s="46">
        <v>55.29</v>
      </c>
      <c r="G28" s="6" t="s">
        <v>9</v>
      </c>
      <c r="H28" s="6">
        <v>21</v>
      </c>
      <c r="I28" s="44">
        <v>1.7799999999999999E-4</v>
      </c>
      <c r="J28" s="44">
        <v>1.7799999999999999E-4</v>
      </c>
      <c r="K28" s="45">
        <v>99246.3</v>
      </c>
      <c r="L28" s="45">
        <v>17.600000000000001</v>
      </c>
      <c r="M28" s="46">
        <v>59.86</v>
      </c>
    </row>
    <row r="29" spans="1:13" x14ac:dyDescent="0.35">
      <c r="A29" s="6">
        <v>22</v>
      </c>
      <c r="B29" s="44">
        <v>8.6899999999999998E-4</v>
      </c>
      <c r="C29" s="44">
        <v>8.6899999999999998E-4</v>
      </c>
      <c r="D29" s="45">
        <v>98625.2</v>
      </c>
      <c r="E29" s="45">
        <v>85.7</v>
      </c>
      <c r="F29" s="46">
        <v>54.36</v>
      </c>
      <c r="G29" s="6" t="s">
        <v>9</v>
      </c>
      <c r="H29" s="6">
        <v>22</v>
      </c>
      <c r="I29" s="44">
        <v>7.2400000000000003E-4</v>
      </c>
      <c r="J29" s="44">
        <v>7.2300000000000001E-4</v>
      </c>
      <c r="K29" s="45">
        <v>99228.7</v>
      </c>
      <c r="L29" s="45">
        <v>71.8</v>
      </c>
      <c r="M29" s="46">
        <v>58.87</v>
      </c>
    </row>
    <row r="30" spans="1:13" x14ac:dyDescent="0.35">
      <c r="A30" s="6">
        <v>23</v>
      </c>
      <c r="B30" s="44">
        <v>1.1869999999999999E-3</v>
      </c>
      <c r="C30" s="44">
        <v>1.186E-3</v>
      </c>
      <c r="D30" s="45">
        <v>98539.5</v>
      </c>
      <c r="E30" s="45">
        <v>116.9</v>
      </c>
      <c r="F30" s="46">
        <v>53.41</v>
      </c>
      <c r="G30" s="6" t="s">
        <v>9</v>
      </c>
      <c r="H30" s="6">
        <v>23</v>
      </c>
      <c r="I30" s="44">
        <v>1.8100000000000001E-4</v>
      </c>
      <c r="J30" s="44">
        <v>1.8100000000000001E-4</v>
      </c>
      <c r="K30" s="45">
        <v>99156.9</v>
      </c>
      <c r="L30" s="45">
        <v>18</v>
      </c>
      <c r="M30" s="46">
        <v>57.92</v>
      </c>
    </row>
    <row r="31" spans="1:13" x14ac:dyDescent="0.35">
      <c r="A31" s="6">
        <v>24</v>
      </c>
      <c r="B31" s="44">
        <v>6.7100000000000005E-4</v>
      </c>
      <c r="C31" s="44">
        <v>6.7100000000000005E-4</v>
      </c>
      <c r="D31" s="45">
        <v>98422.7</v>
      </c>
      <c r="E31" s="45">
        <v>66</v>
      </c>
      <c r="F31" s="46">
        <v>52.47</v>
      </c>
      <c r="G31" s="6" t="s">
        <v>9</v>
      </c>
      <c r="H31" s="6">
        <v>24</v>
      </c>
      <c r="I31" s="44">
        <v>2.7599999999999999E-4</v>
      </c>
      <c r="J31" s="44">
        <v>2.7599999999999999E-4</v>
      </c>
      <c r="K31" s="45">
        <v>99138.9</v>
      </c>
      <c r="L31" s="45">
        <v>27.3</v>
      </c>
      <c r="M31" s="46">
        <v>56.93</v>
      </c>
    </row>
    <row r="32" spans="1:13" x14ac:dyDescent="0.35">
      <c r="A32" s="6">
        <v>25</v>
      </c>
      <c r="B32" s="44">
        <v>1.621E-3</v>
      </c>
      <c r="C32" s="44">
        <v>1.6199999999999999E-3</v>
      </c>
      <c r="D32" s="45">
        <v>98356.7</v>
      </c>
      <c r="E32" s="45">
        <v>159.30000000000001</v>
      </c>
      <c r="F32" s="46">
        <v>51.51</v>
      </c>
      <c r="G32" s="6" t="s">
        <v>9</v>
      </c>
      <c r="H32" s="6">
        <v>25</v>
      </c>
      <c r="I32" s="44">
        <v>3.7599999999999998E-4</v>
      </c>
      <c r="J32" s="44">
        <v>3.7599999999999998E-4</v>
      </c>
      <c r="K32" s="45">
        <v>99111.6</v>
      </c>
      <c r="L32" s="45">
        <v>37.200000000000003</v>
      </c>
      <c r="M32" s="46">
        <v>55.94</v>
      </c>
    </row>
    <row r="33" spans="1:13" x14ac:dyDescent="0.35">
      <c r="A33" s="6">
        <v>26</v>
      </c>
      <c r="B33" s="44">
        <v>1.279E-3</v>
      </c>
      <c r="C33" s="44">
        <v>1.279E-3</v>
      </c>
      <c r="D33" s="45">
        <v>98197.4</v>
      </c>
      <c r="E33" s="45">
        <v>125.5</v>
      </c>
      <c r="F33" s="46">
        <v>50.59</v>
      </c>
      <c r="G33" s="6" t="s">
        <v>9</v>
      </c>
      <c r="H33" s="6">
        <v>26</v>
      </c>
      <c r="I33" s="44">
        <v>1.8200000000000001E-4</v>
      </c>
      <c r="J33" s="44">
        <v>1.8200000000000001E-4</v>
      </c>
      <c r="K33" s="45">
        <v>99074.3</v>
      </c>
      <c r="L33" s="45">
        <v>18</v>
      </c>
      <c r="M33" s="46">
        <v>54.96</v>
      </c>
    </row>
    <row r="34" spans="1:13" x14ac:dyDescent="0.35">
      <c r="A34" s="6">
        <v>27</v>
      </c>
      <c r="B34" s="44">
        <v>1.47E-3</v>
      </c>
      <c r="C34" s="44">
        <v>1.469E-3</v>
      </c>
      <c r="D34" s="45">
        <v>98071.8</v>
      </c>
      <c r="E34" s="45">
        <v>144.1</v>
      </c>
      <c r="F34" s="46">
        <v>49.65</v>
      </c>
      <c r="G34" s="6" t="s">
        <v>9</v>
      </c>
      <c r="H34" s="6">
        <v>27</v>
      </c>
      <c r="I34" s="44">
        <v>5.4100000000000003E-4</v>
      </c>
      <c r="J34" s="44">
        <v>5.4100000000000003E-4</v>
      </c>
      <c r="K34" s="45">
        <v>99056.4</v>
      </c>
      <c r="L34" s="45">
        <v>53.6</v>
      </c>
      <c r="M34" s="46">
        <v>53.97</v>
      </c>
    </row>
    <row r="35" spans="1:13" x14ac:dyDescent="0.35">
      <c r="A35" s="6">
        <v>28</v>
      </c>
      <c r="B35" s="44">
        <v>1.1509999999999999E-3</v>
      </c>
      <c r="C35" s="44">
        <v>1.15E-3</v>
      </c>
      <c r="D35" s="45">
        <v>97927.7</v>
      </c>
      <c r="E35" s="45">
        <v>112.7</v>
      </c>
      <c r="F35" s="46">
        <v>48.73</v>
      </c>
      <c r="G35" s="6" t="s">
        <v>9</v>
      </c>
      <c r="H35" s="6">
        <v>28</v>
      </c>
      <c r="I35" s="44">
        <v>1.73E-4</v>
      </c>
      <c r="J35" s="44">
        <v>1.73E-4</v>
      </c>
      <c r="K35" s="45">
        <v>99002.8</v>
      </c>
      <c r="L35" s="45">
        <v>17.100000000000001</v>
      </c>
      <c r="M35" s="46">
        <v>53</v>
      </c>
    </row>
    <row r="36" spans="1:13" x14ac:dyDescent="0.35">
      <c r="A36" s="6">
        <v>29</v>
      </c>
      <c r="B36" s="44">
        <v>1.0790000000000001E-3</v>
      </c>
      <c r="C36" s="44">
        <v>1.078E-3</v>
      </c>
      <c r="D36" s="45">
        <v>97815.1</v>
      </c>
      <c r="E36" s="45">
        <v>105.4</v>
      </c>
      <c r="F36" s="46">
        <v>47.78</v>
      </c>
      <c r="G36" s="6" t="s">
        <v>9</v>
      </c>
      <c r="H36" s="6">
        <v>29</v>
      </c>
      <c r="I36" s="44">
        <v>5.6999999999999998E-4</v>
      </c>
      <c r="J36" s="44">
        <v>5.6999999999999998E-4</v>
      </c>
      <c r="K36" s="45">
        <v>98985.7</v>
      </c>
      <c r="L36" s="45">
        <v>56.4</v>
      </c>
      <c r="M36" s="46">
        <v>52.01</v>
      </c>
    </row>
    <row r="37" spans="1:13" x14ac:dyDescent="0.35">
      <c r="A37" s="6">
        <v>30</v>
      </c>
      <c r="B37" s="44">
        <v>1.067E-3</v>
      </c>
      <c r="C37" s="44">
        <v>1.067E-3</v>
      </c>
      <c r="D37" s="45">
        <v>97709.6</v>
      </c>
      <c r="E37" s="45">
        <v>104.2</v>
      </c>
      <c r="F37" s="46">
        <v>46.83</v>
      </c>
      <c r="G37" s="6" t="s">
        <v>9</v>
      </c>
      <c r="H37" s="6">
        <v>30</v>
      </c>
      <c r="I37" s="44">
        <v>5.6499999999999996E-4</v>
      </c>
      <c r="J37" s="44">
        <v>5.6499999999999996E-4</v>
      </c>
      <c r="K37" s="45">
        <v>98929.2</v>
      </c>
      <c r="L37" s="45">
        <v>55.9</v>
      </c>
      <c r="M37" s="46">
        <v>51.04</v>
      </c>
    </row>
    <row r="38" spans="1:13" x14ac:dyDescent="0.35">
      <c r="A38" s="6">
        <v>31</v>
      </c>
      <c r="B38" s="44">
        <v>8.0400000000000003E-4</v>
      </c>
      <c r="C38" s="44">
        <v>8.0400000000000003E-4</v>
      </c>
      <c r="D38" s="45">
        <v>97605.4</v>
      </c>
      <c r="E38" s="45">
        <v>78.400000000000006</v>
      </c>
      <c r="F38" s="46">
        <v>45.88</v>
      </c>
      <c r="G38" s="6" t="s">
        <v>9</v>
      </c>
      <c r="H38" s="6">
        <v>31</v>
      </c>
      <c r="I38" s="44">
        <v>6.2200000000000005E-4</v>
      </c>
      <c r="J38" s="44">
        <v>6.2100000000000002E-4</v>
      </c>
      <c r="K38" s="45">
        <v>98873.4</v>
      </c>
      <c r="L38" s="45">
        <v>61.4</v>
      </c>
      <c r="M38" s="46">
        <v>50.07</v>
      </c>
    </row>
    <row r="39" spans="1:13" x14ac:dyDescent="0.35">
      <c r="A39" s="6">
        <v>32</v>
      </c>
      <c r="B39" s="44">
        <v>1.201E-3</v>
      </c>
      <c r="C39" s="44">
        <v>1.201E-3</v>
      </c>
      <c r="D39" s="45">
        <v>97527</v>
      </c>
      <c r="E39" s="45">
        <v>117.1</v>
      </c>
      <c r="F39" s="46">
        <v>44.92</v>
      </c>
      <c r="G39" s="6" t="s">
        <v>9</v>
      </c>
      <c r="H39" s="6">
        <v>32</v>
      </c>
      <c r="I39" s="44">
        <v>3.9100000000000002E-4</v>
      </c>
      <c r="J39" s="44">
        <v>3.9100000000000002E-4</v>
      </c>
      <c r="K39" s="45">
        <v>98811.9</v>
      </c>
      <c r="L39" s="45">
        <v>38.6</v>
      </c>
      <c r="M39" s="46">
        <v>49.1</v>
      </c>
    </row>
    <row r="40" spans="1:13" x14ac:dyDescent="0.35">
      <c r="A40" s="6">
        <v>33</v>
      </c>
      <c r="B40" s="44">
        <v>6.4099999999999997E-4</v>
      </c>
      <c r="C40" s="44">
        <v>6.4099999999999997E-4</v>
      </c>
      <c r="D40" s="45">
        <v>97409.9</v>
      </c>
      <c r="E40" s="45">
        <v>62.4</v>
      </c>
      <c r="F40" s="46">
        <v>43.97</v>
      </c>
      <c r="G40" s="6" t="s">
        <v>9</v>
      </c>
      <c r="H40" s="6">
        <v>33</v>
      </c>
      <c r="I40" s="44">
        <v>5.3399999999999997E-4</v>
      </c>
      <c r="J40" s="44">
        <v>5.3399999999999997E-4</v>
      </c>
      <c r="K40" s="45">
        <v>98773.3</v>
      </c>
      <c r="L40" s="45">
        <v>52.8</v>
      </c>
      <c r="M40" s="46">
        <v>48.12</v>
      </c>
    </row>
    <row r="41" spans="1:13" x14ac:dyDescent="0.35">
      <c r="A41" s="6">
        <v>34</v>
      </c>
      <c r="B41" s="44">
        <v>1.1770000000000001E-3</v>
      </c>
      <c r="C41" s="44">
        <v>1.176E-3</v>
      </c>
      <c r="D41" s="45">
        <v>97347.4</v>
      </c>
      <c r="E41" s="45">
        <v>114.5</v>
      </c>
      <c r="F41" s="46">
        <v>43</v>
      </c>
      <c r="G41" s="6" t="s">
        <v>9</v>
      </c>
      <c r="H41" s="6">
        <v>34</v>
      </c>
      <c r="I41" s="44">
        <v>6.0599999999999998E-4</v>
      </c>
      <c r="J41" s="44">
        <v>6.0499999999999996E-4</v>
      </c>
      <c r="K41" s="45">
        <v>98720.6</v>
      </c>
      <c r="L41" s="45">
        <v>59.8</v>
      </c>
      <c r="M41" s="46">
        <v>47.14</v>
      </c>
    </row>
    <row r="42" spans="1:13" x14ac:dyDescent="0.35">
      <c r="A42" s="6">
        <v>35</v>
      </c>
      <c r="B42" s="44">
        <v>7.8299999999999995E-4</v>
      </c>
      <c r="C42" s="44">
        <v>7.8299999999999995E-4</v>
      </c>
      <c r="D42" s="45">
        <v>97233</v>
      </c>
      <c r="E42" s="45">
        <v>76.099999999999994</v>
      </c>
      <c r="F42" s="46">
        <v>42.05</v>
      </c>
      <c r="G42" s="6" t="s">
        <v>9</v>
      </c>
      <c r="H42" s="6">
        <v>35</v>
      </c>
      <c r="I42" s="44">
        <v>5.2499999999999997E-4</v>
      </c>
      <c r="J42" s="44">
        <v>5.2499999999999997E-4</v>
      </c>
      <c r="K42" s="45">
        <v>98660.800000000003</v>
      </c>
      <c r="L42" s="45">
        <v>51.8</v>
      </c>
      <c r="M42" s="46">
        <v>46.17</v>
      </c>
    </row>
    <row r="43" spans="1:13" x14ac:dyDescent="0.35">
      <c r="A43" s="6">
        <v>36</v>
      </c>
      <c r="B43" s="44">
        <v>1.2960000000000001E-3</v>
      </c>
      <c r="C43" s="44">
        <v>1.2949999999999999E-3</v>
      </c>
      <c r="D43" s="45">
        <v>97156.800000000003</v>
      </c>
      <c r="E43" s="45">
        <v>125.8</v>
      </c>
      <c r="F43" s="46">
        <v>41.08</v>
      </c>
      <c r="G43" s="6" t="s">
        <v>9</v>
      </c>
      <c r="H43" s="6">
        <v>36</v>
      </c>
      <c r="I43" s="44">
        <v>3.01E-4</v>
      </c>
      <c r="J43" s="44">
        <v>3.01E-4</v>
      </c>
      <c r="K43" s="45">
        <v>98609</v>
      </c>
      <c r="L43" s="45">
        <v>29.6</v>
      </c>
      <c r="M43" s="46">
        <v>45.2</v>
      </c>
    </row>
    <row r="44" spans="1:13" x14ac:dyDescent="0.35">
      <c r="A44" s="6">
        <v>37</v>
      </c>
      <c r="B44" s="44">
        <v>1.369E-3</v>
      </c>
      <c r="C44" s="44">
        <v>1.369E-3</v>
      </c>
      <c r="D44" s="45">
        <v>97031</v>
      </c>
      <c r="E44" s="45">
        <v>132.80000000000001</v>
      </c>
      <c r="F44" s="46">
        <v>40.14</v>
      </c>
      <c r="G44" s="6" t="s">
        <v>9</v>
      </c>
      <c r="H44" s="6">
        <v>37</v>
      </c>
      <c r="I44" s="44">
        <v>5.9000000000000003E-4</v>
      </c>
      <c r="J44" s="44">
        <v>5.8900000000000001E-4</v>
      </c>
      <c r="K44" s="45">
        <v>98579.4</v>
      </c>
      <c r="L44" s="45">
        <v>58.1</v>
      </c>
      <c r="M44" s="46">
        <v>44.21</v>
      </c>
    </row>
    <row r="45" spans="1:13" x14ac:dyDescent="0.35">
      <c r="A45" s="6">
        <v>38</v>
      </c>
      <c r="B45" s="44">
        <v>1.3060000000000001E-3</v>
      </c>
      <c r="C45" s="44">
        <v>1.305E-3</v>
      </c>
      <c r="D45" s="45">
        <v>96898.2</v>
      </c>
      <c r="E45" s="45">
        <v>126.5</v>
      </c>
      <c r="F45" s="46">
        <v>39.19</v>
      </c>
      <c r="G45" s="6" t="s">
        <v>9</v>
      </c>
      <c r="H45" s="6">
        <v>38</v>
      </c>
      <c r="I45" s="44">
        <v>8.1400000000000005E-4</v>
      </c>
      <c r="J45" s="44">
        <v>8.1300000000000003E-4</v>
      </c>
      <c r="K45" s="45">
        <v>98521.3</v>
      </c>
      <c r="L45" s="45">
        <v>80.099999999999994</v>
      </c>
      <c r="M45" s="46">
        <v>43.24</v>
      </c>
    </row>
    <row r="46" spans="1:13" x14ac:dyDescent="0.35">
      <c r="A46" s="6">
        <v>39</v>
      </c>
      <c r="B46" s="44">
        <v>1.8140000000000001E-3</v>
      </c>
      <c r="C46" s="44">
        <v>1.812E-3</v>
      </c>
      <c r="D46" s="45">
        <v>96771.8</v>
      </c>
      <c r="E46" s="45">
        <v>175.4</v>
      </c>
      <c r="F46" s="46">
        <v>38.24</v>
      </c>
      <c r="G46" s="6" t="s">
        <v>9</v>
      </c>
      <c r="H46" s="6">
        <v>39</v>
      </c>
      <c r="I46" s="44">
        <v>1.0809999999999999E-3</v>
      </c>
      <c r="J46" s="44">
        <v>1.0809999999999999E-3</v>
      </c>
      <c r="K46" s="45">
        <v>98441.2</v>
      </c>
      <c r="L46" s="45">
        <v>106.4</v>
      </c>
      <c r="M46" s="46">
        <v>42.27</v>
      </c>
    </row>
    <row r="47" spans="1:13" x14ac:dyDescent="0.35">
      <c r="A47" s="6">
        <v>40</v>
      </c>
      <c r="B47" s="44">
        <v>2.4650000000000002E-3</v>
      </c>
      <c r="C47" s="44">
        <v>2.4620000000000002E-3</v>
      </c>
      <c r="D47" s="45">
        <v>96596.4</v>
      </c>
      <c r="E47" s="45">
        <v>237.8</v>
      </c>
      <c r="F47" s="46">
        <v>37.31</v>
      </c>
      <c r="G47" s="6" t="s">
        <v>9</v>
      </c>
      <c r="H47" s="6">
        <v>40</v>
      </c>
      <c r="I47" s="44">
        <v>1.165E-3</v>
      </c>
      <c r="J47" s="44">
        <v>1.1640000000000001E-3</v>
      </c>
      <c r="K47" s="45">
        <v>98334.8</v>
      </c>
      <c r="L47" s="45">
        <v>114.5</v>
      </c>
      <c r="M47" s="46">
        <v>41.32</v>
      </c>
    </row>
    <row r="48" spans="1:13" x14ac:dyDescent="0.35">
      <c r="A48" s="6">
        <v>41</v>
      </c>
      <c r="B48" s="44">
        <v>1.5479999999999999E-3</v>
      </c>
      <c r="C48" s="44">
        <v>1.547E-3</v>
      </c>
      <c r="D48" s="45">
        <v>96358.6</v>
      </c>
      <c r="E48" s="45">
        <v>149.1</v>
      </c>
      <c r="F48" s="46">
        <v>36.4</v>
      </c>
      <c r="G48" s="6" t="s">
        <v>9</v>
      </c>
      <c r="H48" s="6">
        <v>41</v>
      </c>
      <c r="I48" s="44">
        <v>1.3370000000000001E-3</v>
      </c>
      <c r="J48" s="44">
        <v>1.3370000000000001E-3</v>
      </c>
      <c r="K48" s="45">
        <v>98220.3</v>
      </c>
      <c r="L48" s="45">
        <v>131.30000000000001</v>
      </c>
      <c r="M48" s="46">
        <v>40.36</v>
      </c>
    </row>
    <row r="49" spans="1:13" x14ac:dyDescent="0.35">
      <c r="A49" s="6">
        <v>42</v>
      </c>
      <c r="B49" s="44">
        <v>2.0149999999999999E-3</v>
      </c>
      <c r="C49" s="44">
        <v>2.013E-3</v>
      </c>
      <c r="D49" s="45">
        <v>96209.5</v>
      </c>
      <c r="E49" s="45">
        <v>193.6</v>
      </c>
      <c r="F49" s="46">
        <v>35.46</v>
      </c>
      <c r="G49" s="6" t="s">
        <v>9</v>
      </c>
      <c r="H49" s="6">
        <v>42</v>
      </c>
      <c r="I49" s="44">
        <v>1.544E-3</v>
      </c>
      <c r="J49" s="44">
        <v>1.5430000000000001E-3</v>
      </c>
      <c r="K49" s="45">
        <v>98089</v>
      </c>
      <c r="L49" s="45">
        <v>151.30000000000001</v>
      </c>
      <c r="M49" s="46">
        <v>39.42</v>
      </c>
    </row>
    <row r="50" spans="1:13" x14ac:dyDescent="0.35">
      <c r="A50" s="6">
        <v>43</v>
      </c>
      <c r="B50" s="44">
        <v>1.944E-3</v>
      </c>
      <c r="C50" s="44">
        <v>1.9419999999999999E-3</v>
      </c>
      <c r="D50" s="45">
        <v>96015.9</v>
      </c>
      <c r="E50" s="45">
        <v>186.5</v>
      </c>
      <c r="F50" s="46">
        <v>34.53</v>
      </c>
      <c r="G50" s="6" t="s">
        <v>9</v>
      </c>
      <c r="H50" s="6">
        <v>43</v>
      </c>
      <c r="I50" s="44">
        <v>1.335E-3</v>
      </c>
      <c r="J50" s="44">
        <v>1.3339999999999999E-3</v>
      </c>
      <c r="K50" s="45">
        <v>97937.7</v>
      </c>
      <c r="L50" s="45">
        <v>130.69999999999999</v>
      </c>
      <c r="M50" s="46">
        <v>38.479999999999997</v>
      </c>
    </row>
    <row r="51" spans="1:13" x14ac:dyDescent="0.35">
      <c r="A51" s="6">
        <v>44</v>
      </c>
      <c r="B51" s="44">
        <v>2.2829999999999999E-3</v>
      </c>
      <c r="C51" s="44">
        <v>2.281E-3</v>
      </c>
      <c r="D51" s="45">
        <v>95829.4</v>
      </c>
      <c r="E51" s="45">
        <v>218.5</v>
      </c>
      <c r="F51" s="46">
        <v>33.590000000000003</v>
      </c>
      <c r="G51" s="6" t="s">
        <v>9</v>
      </c>
      <c r="H51" s="6">
        <v>44</v>
      </c>
      <c r="I51" s="44">
        <v>1.0970000000000001E-3</v>
      </c>
      <c r="J51" s="44">
        <v>1.0970000000000001E-3</v>
      </c>
      <c r="K51" s="45">
        <v>97807</v>
      </c>
      <c r="L51" s="45">
        <v>107.3</v>
      </c>
      <c r="M51" s="46">
        <v>37.53</v>
      </c>
    </row>
    <row r="52" spans="1:13" x14ac:dyDescent="0.35">
      <c r="A52" s="6">
        <v>45</v>
      </c>
      <c r="B52" s="44">
        <v>2.7230000000000002E-3</v>
      </c>
      <c r="C52" s="44">
        <v>2.7190000000000001E-3</v>
      </c>
      <c r="D52" s="45">
        <v>95610.9</v>
      </c>
      <c r="E52" s="45">
        <v>260</v>
      </c>
      <c r="F52" s="46">
        <v>32.67</v>
      </c>
      <c r="G52" s="6" t="s">
        <v>9</v>
      </c>
      <c r="H52" s="6">
        <v>45</v>
      </c>
      <c r="I52" s="44">
        <v>1.9369999999999999E-3</v>
      </c>
      <c r="J52" s="44">
        <v>1.9350000000000001E-3</v>
      </c>
      <c r="K52" s="45">
        <v>97699.8</v>
      </c>
      <c r="L52" s="45">
        <v>189.1</v>
      </c>
      <c r="M52" s="46">
        <v>36.57</v>
      </c>
    </row>
    <row r="53" spans="1:13" x14ac:dyDescent="0.35">
      <c r="A53" s="6">
        <v>46</v>
      </c>
      <c r="B53" s="44">
        <v>2.751E-3</v>
      </c>
      <c r="C53" s="44">
        <v>2.7469999999999999E-3</v>
      </c>
      <c r="D53" s="45">
        <v>95350.9</v>
      </c>
      <c r="E53" s="45">
        <v>261.89999999999998</v>
      </c>
      <c r="F53" s="46">
        <v>31.76</v>
      </c>
      <c r="G53" s="6" t="s">
        <v>9</v>
      </c>
      <c r="H53" s="6">
        <v>46</v>
      </c>
      <c r="I53" s="44">
        <v>2.6689999999999999E-3</v>
      </c>
      <c r="J53" s="44">
        <v>2.6649999999999998E-3</v>
      </c>
      <c r="K53" s="45">
        <v>97510.7</v>
      </c>
      <c r="L53" s="45">
        <v>259.89999999999998</v>
      </c>
      <c r="M53" s="46">
        <v>35.64</v>
      </c>
    </row>
    <row r="54" spans="1:13" x14ac:dyDescent="0.35">
      <c r="A54" s="6">
        <v>47</v>
      </c>
      <c r="B54" s="44">
        <v>3.5850000000000001E-3</v>
      </c>
      <c r="C54" s="44">
        <v>3.578E-3</v>
      </c>
      <c r="D54" s="45">
        <v>95089</v>
      </c>
      <c r="E54" s="45">
        <v>340.2</v>
      </c>
      <c r="F54" s="46">
        <v>30.84</v>
      </c>
      <c r="G54" s="6" t="s">
        <v>9</v>
      </c>
      <c r="H54" s="6">
        <v>47</v>
      </c>
      <c r="I54" s="44">
        <v>1.872E-3</v>
      </c>
      <c r="J54" s="44">
        <v>1.8699999999999999E-3</v>
      </c>
      <c r="K54" s="45">
        <v>97250.8</v>
      </c>
      <c r="L54" s="45">
        <v>181.9</v>
      </c>
      <c r="M54" s="46">
        <v>34.729999999999997</v>
      </c>
    </row>
    <row r="55" spans="1:13" x14ac:dyDescent="0.35">
      <c r="A55" s="6">
        <v>48</v>
      </c>
      <c r="B55" s="44">
        <v>3.8149999999999998E-3</v>
      </c>
      <c r="C55" s="44">
        <v>3.8080000000000002E-3</v>
      </c>
      <c r="D55" s="45">
        <v>94748.7</v>
      </c>
      <c r="E55" s="45">
        <v>360.8</v>
      </c>
      <c r="F55" s="46">
        <v>29.95</v>
      </c>
      <c r="G55" s="6" t="s">
        <v>9</v>
      </c>
      <c r="H55" s="6">
        <v>48</v>
      </c>
      <c r="I55" s="44">
        <v>1.9849999999999998E-3</v>
      </c>
      <c r="J55" s="44">
        <v>1.983E-3</v>
      </c>
      <c r="K55" s="45">
        <v>97068.9</v>
      </c>
      <c r="L55" s="45">
        <v>192.5</v>
      </c>
      <c r="M55" s="46">
        <v>33.799999999999997</v>
      </c>
    </row>
    <row r="56" spans="1:13" x14ac:dyDescent="0.35">
      <c r="A56" s="6">
        <v>49</v>
      </c>
      <c r="B56" s="44">
        <v>3.614E-3</v>
      </c>
      <c r="C56" s="44">
        <v>3.607E-3</v>
      </c>
      <c r="D56" s="45">
        <v>94387.9</v>
      </c>
      <c r="E56" s="45">
        <v>340.5</v>
      </c>
      <c r="F56" s="46">
        <v>29.06</v>
      </c>
      <c r="G56" s="6" t="s">
        <v>9</v>
      </c>
      <c r="H56" s="6">
        <v>49</v>
      </c>
      <c r="I56" s="44">
        <v>2.2629999999999998E-3</v>
      </c>
      <c r="J56" s="44">
        <v>2.261E-3</v>
      </c>
      <c r="K56" s="45">
        <v>96876.4</v>
      </c>
      <c r="L56" s="45">
        <v>219</v>
      </c>
      <c r="M56" s="46">
        <v>32.86</v>
      </c>
    </row>
    <row r="57" spans="1:13" x14ac:dyDescent="0.35">
      <c r="A57" s="6">
        <v>50</v>
      </c>
      <c r="B57" s="44">
        <v>4.4279999999999996E-3</v>
      </c>
      <c r="C57" s="44">
        <v>4.4180000000000001E-3</v>
      </c>
      <c r="D57" s="45">
        <v>94047.4</v>
      </c>
      <c r="E57" s="45">
        <v>415.5</v>
      </c>
      <c r="F57" s="46">
        <v>28.17</v>
      </c>
      <c r="G57" s="6" t="s">
        <v>9</v>
      </c>
      <c r="H57" s="6">
        <v>50</v>
      </c>
      <c r="I57" s="44">
        <v>2.0669999999999998E-3</v>
      </c>
      <c r="J57" s="44">
        <v>2.065E-3</v>
      </c>
      <c r="K57" s="45">
        <v>96657.4</v>
      </c>
      <c r="L57" s="45">
        <v>199.6</v>
      </c>
      <c r="M57" s="46">
        <v>31.94</v>
      </c>
    </row>
    <row r="58" spans="1:13" x14ac:dyDescent="0.35">
      <c r="A58" s="6">
        <v>51</v>
      </c>
      <c r="B58" s="44">
        <v>5.0379999999999999E-3</v>
      </c>
      <c r="C58" s="44">
        <v>5.025E-3</v>
      </c>
      <c r="D58" s="45">
        <v>93631.9</v>
      </c>
      <c r="E58" s="45">
        <v>470.5</v>
      </c>
      <c r="F58" s="46">
        <v>27.29</v>
      </c>
      <c r="G58" s="6" t="s">
        <v>9</v>
      </c>
      <c r="H58" s="6">
        <v>51</v>
      </c>
      <c r="I58" s="44">
        <v>2.8670000000000002E-3</v>
      </c>
      <c r="J58" s="44">
        <v>2.8630000000000001E-3</v>
      </c>
      <c r="K58" s="45">
        <v>96457.8</v>
      </c>
      <c r="L58" s="45">
        <v>276.2</v>
      </c>
      <c r="M58" s="46">
        <v>31</v>
      </c>
    </row>
    <row r="59" spans="1:13" x14ac:dyDescent="0.35">
      <c r="A59" s="6">
        <v>52</v>
      </c>
      <c r="B59" s="44">
        <v>4.9610000000000001E-3</v>
      </c>
      <c r="C59" s="44">
        <v>4.9480000000000001E-3</v>
      </c>
      <c r="D59" s="45">
        <v>93161.4</v>
      </c>
      <c r="E59" s="45">
        <v>461</v>
      </c>
      <c r="F59" s="46">
        <v>26.42</v>
      </c>
      <c r="G59" s="6" t="s">
        <v>9</v>
      </c>
      <c r="H59" s="6">
        <v>52</v>
      </c>
      <c r="I59" s="44">
        <v>2.5049999999999998E-3</v>
      </c>
      <c r="J59" s="44">
        <v>2.5010000000000002E-3</v>
      </c>
      <c r="K59" s="45">
        <v>96181.6</v>
      </c>
      <c r="L59" s="45">
        <v>240.6</v>
      </c>
      <c r="M59" s="46">
        <v>30.09</v>
      </c>
    </row>
    <row r="60" spans="1:13" x14ac:dyDescent="0.35">
      <c r="A60" s="6">
        <v>53</v>
      </c>
      <c r="B60" s="44">
        <v>4.8700000000000002E-3</v>
      </c>
      <c r="C60" s="44">
        <v>4.8580000000000003E-3</v>
      </c>
      <c r="D60" s="45">
        <v>92700.4</v>
      </c>
      <c r="E60" s="45">
        <v>450.4</v>
      </c>
      <c r="F60" s="46">
        <v>25.55</v>
      </c>
      <c r="G60" s="6" t="s">
        <v>9</v>
      </c>
      <c r="H60" s="6">
        <v>53</v>
      </c>
      <c r="I60" s="44">
        <v>3.4780000000000002E-3</v>
      </c>
      <c r="J60" s="44">
        <v>3.4719999999999998E-3</v>
      </c>
      <c r="K60" s="45">
        <v>95941</v>
      </c>
      <c r="L60" s="45">
        <v>333.1</v>
      </c>
      <c r="M60" s="46">
        <v>29.16</v>
      </c>
    </row>
    <row r="61" spans="1:13" x14ac:dyDescent="0.35">
      <c r="A61" s="6">
        <v>54</v>
      </c>
      <c r="B61" s="44">
        <v>6.3220000000000004E-3</v>
      </c>
      <c r="C61" s="44">
        <v>6.3020000000000003E-3</v>
      </c>
      <c r="D61" s="45">
        <v>92250</v>
      </c>
      <c r="E61" s="45">
        <v>581.29999999999995</v>
      </c>
      <c r="F61" s="46">
        <v>24.68</v>
      </c>
      <c r="G61" s="6" t="s">
        <v>9</v>
      </c>
      <c r="H61" s="6">
        <v>54</v>
      </c>
      <c r="I61" s="44">
        <v>3.8080000000000002E-3</v>
      </c>
      <c r="J61" s="44">
        <v>3.8E-3</v>
      </c>
      <c r="K61" s="45">
        <v>95608</v>
      </c>
      <c r="L61" s="45">
        <v>363.3</v>
      </c>
      <c r="M61" s="46">
        <v>28.26</v>
      </c>
    </row>
    <row r="62" spans="1:13" x14ac:dyDescent="0.35">
      <c r="A62" s="6">
        <v>55</v>
      </c>
      <c r="B62" s="44">
        <v>7.8729999999999998E-3</v>
      </c>
      <c r="C62" s="44">
        <v>7.842E-3</v>
      </c>
      <c r="D62" s="45">
        <v>91668.7</v>
      </c>
      <c r="E62" s="45">
        <v>718.9</v>
      </c>
      <c r="F62" s="46">
        <v>23.83</v>
      </c>
      <c r="G62" s="6" t="s">
        <v>9</v>
      </c>
      <c r="H62" s="6">
        <v>55</v>
      </c>
      <c r="I62" s="44">
        <v>4.4850000000000003E-3</v>
      </c>
      <c r="J62" s="44">
        <v>4.4749999999999998E-3</v>
      </c>
      <c r="K62" s="45">
        <v>95244.6</v>
      </c>
      <c r="L62" s="45">
        <v>426.2</v>
      </c>
      <c r="M62" s="46">
        <v>27.37</v>
      </c>
    </row>
    <row r="63" spans="1:13" x14ac:dyDescent="0.35">
      <c r="A63" s="6">
        <v>56</v>
      </c>
      <c r="B63" s="44">
        <v>6.8430000000000001E-3</v>
      </c>
      <c r="C63" s="44">
        <v>6.8199999999999997E-3</v>
      </c>
      <c r="D63" s="45">
        <v>90949.8</v>
      </c>
      <c r="E63" s="45">
        <v>620.29999999999995</v>
      </c>
      <c r="F63" s="46">
        <v>23.01</v>
      </c>
      <c r="G63" s="6" t="s">
        <v>9</v>
      </c>
      <c r="H63" s="6">
        <v>56</v>
      </c>
      <c r="I63" s="44">
        <v>4.065E-3</v>
      </c>
      <c r="J63" s="44">
        <v>4.0569999999999998E-3</v>
      </c>
      <c r="K63" s="45">
        <v>94818.4</v>
      </c>
      <c r="L63" s="45">
        <v>384.7</v>
      </c>
      <c r="M63" s="46">
        <v>26.49</v>
      </c>
    </row>
    <row r="64" spans="1:13" x14ac:dyDescent="0.35">
      <c r="A64" s="6">
        <v>57</v>
      </c>
      <c r="B64" s="44">
        <v>7.5919999999999998E-3</v>
      </c>
      <c r="C64" s="44">
        <v>7.5630000000000003E-3</v>
      </c>
      <c r="D64" s="45">
        <v>90329.5</v>
      </c>
      <c r="E64" s="45">
        <v>683.2</v>
      </c>
      <c r="F64" s="46">
        <v>22.17</v>
      </c>
      <c r="G64" s="6" t="s">
        <v>9</v>
      </c>
      <c r="H64" s="6">
        <v>57</v>
      </c>
      <c r="I64" s="44">
        <v>5.6950000000000004E-3</v>
      </c>
      <c r="J64" s="44">
        <v>5.679E-3</v>
      </c>
      <c r="K64" s="45">
        <v>94433.8</v>
      </c>
      <c r="L64" s="45">
        <v>536.29999999999995</v>
      </c>
      <c r="M64" s="46">
        <v>25.6</v>
      </c>
    </row>
    <row r="65" spans="1:13" x14ac:dyDescent="0.35">
      <c r="A65" s="6">
        <v>58</v>
      </c>
      <c r="B65" s="44">
        <v>8.9440000000000006E-3</v>
      </c>
      <c r="C65" s="44">
        <v>8.9040000000000005E-3</v>
      </c>
      <c r="D65" s="45">
        <v>89646.3</v>
      </c>
      <c r="E65" s="45">
        <v>798.2</v>
      </c>
      <c r="F65" s="46">
        <v>21.33</v>
      </c>
      <c r="G65" s="6" t="s">
        <v>9</v>
      </c>
      <c r="H65" s="6">
        <v>58</v>
      </c>
      <c r="I65" s="44">
        <v>5.3480000000000003E-3</v>
      </c>
      <c r="J65" s="44">
        <v>5.3330000000000001E-3</v>
      </c>
      <c r="K65" s="45">
        <v>93897.5</v>
      </c>
      <c r="L65" s="45">
        <v>500.8</v>
      </c>
      <c r="M65" s="46">
        <v>24.74</v>
      </c>
    </row>
    <row r="66" spans="1:13" x14ac:dyDescent="0.35">
      <c r="A66" s="6">
        <v>59</v>
      </c>
      <c r="B66" s="44">
        <v>1.1866E-2</v>
      </c>
      <c r="C66" s="44">
        <v>1.1795999999999999E-2</v>
      </c>
      <c r="D66" s="45">
        <v>88848.1</v>
      </c>
      <c r="E66" s="45">
        <v>1048</v>
      </c>
      <c r="F66" s="46">
        <v>20.52</v>
      </c>
      <c r="G66" s="6" t="s">
        <v>9</v>
      </c>
      <c r="H66" s="6">
        <v>59</v>
      </c>
      <c r="I66" s="44">
        <v>6.594E-3</v>
      </c>
      <c r="J66" s="44">
        <v>6.5719999999999997E-3</v>
      </c>
      <c r="K66" s="45">
        <v>93396.7</v>
      </c>
      <c r="L66" s="45">
        <v>613.79999999999995</v>
      </c>
      <c r="M66" s="46">
        <v>23.87</v>
      </c>
    </row>
    <row r="67" spans="1:13" x14ac:dyDescent="0.35">
      <c r="A67" s="6">
        <v>60</v>
      </c>
      <c r="B67" s="44">
        <v>1.1256E-2</v>
      </c>
      <c r="C67" s="44">
        <v>1.1193E-2</v>
      </c>
      <c r="D67" s="45">
        <v>87800.1</v>
      </c>
      <c r="E67" s="45">
        <v>982.7</v>
      </c>
      <c r="F67" s="46">
        <v>19.760000000000002</v>
      </c>
      <c r="G67" s="6" t="s">
        <v>9</v>
      </c>
      <c r="H67" s="6">
        <v>60</v>
      </c>
      <c r="I67" s="44">
        <v>7.1710000000000003E-3</v>
      </c>
      <c r="J67" s="44">
        <v>7.1450000000000003E-3</v>
      </c>
      <c r="K67" s="45">
        <v>92782.9</v>
      </c>
      <c r="L67" s="45">
        <v>662.9</v>
      </c>
      <c r="M67" s="46">
        <v>23.02</v>
      </c>
    </row>
    <row r="68" spans="1:13" x14ac:dyDescent="0.35">
      <c r="A68" s="6">
        <v>61</v>
      </c>
      <c r="B68" s="44">
        <v>1.4028000000000001E-2</v>
      </c>
      <c r="C68" s="44">
        <v>1.393E-2</v>
      </c>
      <c r="D68" s="45">
        <v>86817.4</v>
      </c>
      <c r="E68" s="45">
        <v>1209.4000000000001</v>
      </c>
      <c r="F68" s="46">
        <v>18.98</v>
      </c>
      <c r="G68" s="6" t="s">
        <v>9</v>
      </c>
      <c r="H68" s="6">
        <v>61</v>
      </c>
      <c r="I68" s="44">
        <v>7.3130000000000001E-3</v>
      </c>
      <c r="J68" s="44">
        <v>7.2859999999999999E-3</v>
      </c>
      <c r="K68" s="45">
        <v>92120</v>
      </c>
      <c r="L68" s="45">
        <v>671.2</v>
      </c>
      <c r="M68" s="46">
        <v>22.19</v>
      </c>
    </row>
    <row r="69" spans="1:13" x14ac:dyDescent="0.35">
      <c r="A69" s="6">
        <v>62</v>
      </c>
      <c r="B69" s="44">
        <v>1.3703999999999999E-2</v>
      </c>
      <c r="C69" s="44">
        <v>1.3611E-2</v>
      </c>
      <c r="D69" s="45">
        <v>85608</v>
      </c>
      <c r="E69" s="45">
        <v>1165.2</v>
      </c>
      <c r="F69" s="46">
        <v>18.239999999999998</v>
      </c>
      <c r="G69" s="6" t="s">
        <v>9</v>
      </c>
      <c r="H69" s="6">
        <v>62</v>
      </c>
      <c r="I69" s="44">
        <v>8.8079999999999999E-3</v>
      </c>
      <c r="J69" s="44">
        <v>8.7690000000000008E-3</v>
      </c>
      <c r="K69" s="45">
        <v>91448.8</v>
      </c>
      <c r="L69" s="45">
        <v>801.9</v>
      </c>
      <c r="M69" s="46">
        <v>21.34</v>
      </c>
    </row>
    <row r="70" spans="1:13" x14ac:dyDescent="0.35">
      <c r="A70" s="6">
        <v>63</v>
      </c>
      <c r="B70" s="44">
        <v>1.5468000000000001E-2</v>
      </c>
      <c r="C70" s="44">
        <v>1.5349E-2</v>
      </c>
      <c r="D70" s="45">
        <v>84442.8</v>
      </c>
      <c r="E70" s="45">
        <v>1296.0999999999999</v>
      </c>
      <c r="F70" s="46">
        <v>17.48</v>
      </c>
      <c r="G70" s="6" t="s">
        <v>9</v>
      </c>
      <c r="H70" s="6">
        <v>63</v>
      </c>
      <c r="I70" s="44">
        <v>8.6820000000000005E-3</v>
      </c>
      <c r="J70" s="44">
        <v>8.6449999999999999E-3</v>
      </c>
      <c r="K70" s="45">
        <v>90646.9</v>
      </c>
      <c r="L70" s="45">
        <v>783.6</v>
      </c>
      <c r="M70" s="46">
        <v>20.53</v>
      </c>
    </row>
    <row r="71" spans="1:13" x14ac:dyDescent="0.35">
      <c r="A71" s="6">
        <v>64</v>
      </c>
      <c r="B71" s="44">
        <v>1.5980000000000001E-2</v>
      </c>
      <c r="C71" s="44">
        <v>1.5854E-2</v>
      </c>
      <c r="D71" s="45">
        <v>83146.7</v>
      </c>
      <c r="E71" s="45">
        <v>1318.2</v>
      </c>
      <c r="F71" s="46">
        <v>16.75</v>
      </c>
      <c r="G71" s="6" t="s">
        <v>9</v>
      </c>
      <c r="H71" s="6">
        <v>64</v>
      </c>
      <c r="I71" s="44">
        <v>8.659E-3</v>
      </c>
      <c r="J71" s="44">
        <v>8.6210000000000002E-3</v>
      </c>
      <c r="K71" s="45">
        <v>89863.3</v>
      </c>
      <c r="L71" s="45">
        <v>774.7</v>
      </c>
      <c r="M71" s="46">
        <v>19.7</v>
      </c>
    </row>
    <row r="72" spans="1:13" x14ac:dyDescent="0.35">
      <c r="A72" s="6">
        <v>65</v>
      </c>
      <c r="B72" s="44">
        <v>1.8953999999999999E-2</v>
      </c>
      <c r="C72" s="44">
        <v>1.8776000000000001E-2</v>
      </c>
      <c r="D72" s="45">
        <v>81828.5</v>
      </c>
      <c r="E72" s="45">
        <v>1536.4</v>
      </c>
      <c r="F72" s="46">
        <v>16.010000000000002</v>
      </c>
      <c r="G72" s="6" t="s">
        <v>9</v>
      </c>
      <c r="H72" s="6">
        <v>65</v>
      </c>
      <c r="I72" s="44">
        <v>1.0633999999999999E-2</v>
      </c>
      <c r="J72" s="44">
        <v>1.0578000000000001E-2</v>
      </c>
      <c r="K72" s="45">
        <v>89088.5</v>
      </c>
      <c r="L72" s="45">
        <v>942.4</v>
      </c>
      <c r="M72" s="46">
        <v>18.87</v>
      </c>
    </row>
    <row r="73" spans="1:13" x14ac:dyDescent="0.35">
      <c r="A73" s="6">
        <v>66</v>
      </c>
      <c r="B73" s="44">
        <v>2.1403999999999999E-2</v>
      </c>
      <c r="C73" s="44">
        <v>2.1177999999999999E-2</v>
      </c>
      <c r="D73" s="45">
        <v>80292.100000000006</v>
      </c>
      <c r="E73" s="45">
        <v>1700.4</v>
      </c>
      <c r="F73" s="46">
        <v>15.31</v>
      </c>
      <c r="G73" s="6" t="s">
        <v>9</v>
      </c>
      <c r="H73" s="6">
        <v>66</v>
      </c>
      <c r="I73" s="44">
        <v>1.171E-2</v>
      </c>
      <c r="J73" s="44">
        <v>1.1642E-2</v>
      </c>
      <c r="K73" s="45">
        <v>88146.2</v>
      </c>
      <c r="L73" s="45">
        <v>1026.2</v>
      </c>
      <c r="M73" s="46">
        <v>18.07</v>
      </c>
    </row>
    <row r="74" spans="1:13" x14ac:dyDescent="0.35">
      <c r="A74" s="6">
        <v>67</v>
      </c>
      <c r="B74" s="44">
        <v>2.2353000000000001E-2</v>
      </c>
      <c r="C74" s="44">
        <v>2.2106000000000001E-2</v>
      </c>
      <c r="D74" s="45">
        <v>78591.7</v>
      </c>
      <c r="E74" s="45">
        <v>1737.3</v>
      </c>
      <c r="F74" s="46">
        <v>14.63</v>
      </c>
      <c r="G74" s="6" t="s">
        <v>9</v>
      </c>
      <c r="H74" s="6">
        <v>67</v>
      </c>
      <c r="I74" s="44">
        <v>1.448E-2</v>
      </c>
      <c r="J74" s="44">
        <v>1.4376E-2</v>
      </c>
      <c r="K74" s="45">
        <v>87120</v>
      </c>
      <c r="L74" s="45">
        <v>1252.4000000000001</v>
      </c>
      <c r="M74" s="46">
        <v>17.27</v>
      </c>
    </row>
    <row r="75" spans="1:13" x14ac:dyDescent="0.35">
      <c r="A75" s="6">
        <v>68</v>
      </c>
      <c r="B75" s="44">
        <v>2.2665999999999999E-2</v>
      </c>
      <c r="C75" s="44">
        <v>2.2412000000000001E-2</v>
      </c>
      <c r="D75" s="45">
        <v>76854.3</v>
      </c>
      <c r="E75" s="45">
        <v>1722.4</v>
      </c>
      <c r="F75" s="46">
        <v>13.95</v>
      </c>
      <c r="G75" s="6" t="s">
        <v>9</v>
      </c>
      <c r="H75" s="6">
        <v>68</v>
      </c>
      <c r="I75" s="44">
        <v>1.4515999999999999E-2</v>
      </c>
      <c r="J75" s="44">
        <v>1.4411999999999999E-2</v>
      </c>
      <c r="K75" s="45">
        <v>85867.5</v>
      </c>
      <c r="L75" s="45">
        <v>1237.5</v>
      </c>
      <c r="M75" s="46">
        <v>16.52</v>
      </c>
    </row>
    <row r="76" spans="1:13" x14ac:dyDescent="0.35">
      <c r="A76" s="6">
        <v>69</v>
      </c>
      <c r="B76" s="44">
        <v>2.5423999999999999E-2</v>
      </c>
      <c r="C76" s="44">
        <v>2.5104999999999999E-2</v>
      </c>
      <c r="D76" s="45">
        <v>75131.899999999994</v>
      </c>
      <c r="E76" s="45">
        <v>1886.2</v>
      </c>
      <c r="F76" s="46">
        <v>13.25</v>
      </c>
      <c r="G76" s="6" t="s">
        <v>9</v>
      </c>
      <c r="H76" s="6">
        <v>69</v>
      </c>
      <c r="I76" s="44">
        <v>1.5932999999999999E-2</v>
      </c>
      <c r="J76" s="44">
        <v>1.5807000000000002E-2</v>
      </c>
      <c r="K76" s="45">
        <v>84630</v>
      </c>
      <c r="L76" s="45">
        <v>1337.8</v>
      </c>
      <c r="M76" s="46">
        <v>15.75</v>
      </c>
    </row>
    <row r="77" spans="1:13" x14ac:dyDescent="0.35">
      <c r="A77" s="6">
        <v>70</v>
      </c>
      <c r="B77" s="44">
        <v>2.8368000000000001E-2</v>
      </c>
      <c r="C77" s="44">
        <v>2.7970999999999999E-2</v>
      </c>
      <c r="D77" s="45">
        <v>73245.7</v>
      </c>
      <c r="E77" s="45">
        <v>2048.6999999999998</v>
      </c>
      <c r="F77" s="46">
        <v>12.58</v>
      </c>
      <c r="G77" s="6" t="s">
        <v>9</v>
      </c>
      <c r="H77" s="6">
        <v>70</v>
      </c>
      <c r="I77" s="44">
        <v>1.7000000000000001E-2</v>
      </c>
      <c r="J77" s="44">
        <v>1.6855999999999999E-2</v>
      </c>
      <c r="K77" s="45">
        <v>83292.2</v>
      </c>
      <c r="L77" s="45">
        <v>1404</v>
      </c>
      <c r="M77" s="46">
        <v>15</v>
      </c>
    </row>
    <row r="78" spans="1:13" x14ac:dyDescent="0.35">
      <c r="A78" s="6">
        <v>71</v>
      </c>
      <c r="B78" s="44">
        <v>3.1447999999999997E-2</v>
      </c>
      <c r="C78" s="44">
        <v>3.0960999999999999E-2</v>
      </c>
      <c r="D78" s="45">
        <v>71197</v>
      </c>
      <c r="E78" s="45">
        <v>2204.3000000000002</v>
      </c>
      <c r="F78" s="46">
        <v>11.93</v>
      </c>
      <c r="G78" s="6" t="s">
        <v>9</v>
      </c>
      <c r="H78" s="6">
        <v>71</v>
      </c>
      <c r="I78" s="44">
        <v>2.1956E-2</v>
      </c>
      <c r="J78" s="44">
        <v>2.1717E-2</v>
      </c>
      <c r="K78" s="45">
        <v>81888.2</v>
      </c>
      <c r="L78" s="45">
        <v>1778.4</v>
      </c>
      <c r="M78" s="46">
        <v>14.25</v>
      </c>
    </row>
    <row r="79" spans="1:13" x14ac:dyDescent="0.35">
      <c r="A79" s="6">
        <v>72</v>
      </c>
      <c r="B79" s="44">
        <v>3.7152999999999999E-2</v>
      </c>
      <c r="C79" s="44">
        <v>3.6475E-2</v>
      </c>
      <c r="D79" s="45">
        <v>68992.7</v>
      </c>
      <c r="E79" s="45">
        <v>2516.5</v>
      </c>
      <c r="F79" s="46">
        <v>11.3</v>
      </c>
      <c r="G79" s="6" t="s">
        <v>9</v>
      </c>
      <c r="H79" s="6">
        <v>72</v>
      </c>
      <c r="I79" s="44">
        <v>2.4289999999999999E-2</v>
      </c>
      <c r="J79" s="44">
        <v>2.3998999999999999E-2</v>
      </c>
      <c r="K79" s="45">
        <v>80109.899999999994</v>
      </c>
      <c r="L79" s="45">
        <v>1922.5</v>
      </c>
      <c r="M79" s="46">
        <v>13.55</v>
      </c>
    </row>
    <row r="80" spans="1:13" x14ac:dyDescent="0.35">
      <c r="A80" s="6">
        <v>73</v>
      </c>
      <c r="B80" s="44">
        <v>4.1482999999999999E-2</v>
      </c>
      <c r="C80" s="44">
        <v>4.0640000000000003E-2</v>
      </c>
      <c r="D80" s="45">
        <v>66476.100000000006</v>
      </c>
      <c r="E80" s="45">
        <v>2701.6</v>
      </c>
      <c r="F80" s="46">
        <v>10.7</v>
      </c>
      <c r="G80" s="6" t="s">
        <v>9</v>
      </c>
      <c r="H80" s="6">
        <v>73</v>
      </c>
      <c r="I80" s="44">
        <v>1.9774E-2</v>
      </c>
      <c r="J80" s="44">
        <v>1.958E-2</v>
      </c>
      <c r="K80" s="45">
        <v>78187.3</v>
      </c>
      <c r="L80" s="45">
        <v>1530.9</v>
      </c>
      <c r="M80" s="46">
        <v>12.87</v>
      </c>
    </row>
    <row r="81" spans="1:13" x14ac:dyDescent="0.35">
      <c r="A81" s="6">
        <v>74</v>
      </c>
      <c r="B81" s="44">
        <v>4.8807999999999997E-2</v>
      </c>
      <c r="C81" s="44">
        <v>4.7645E-2</v>
      </c>
      <c r="D81" s="45">
        <v>63774.5</v>
      </c>
      <c r="E81" s="45">
        <v>3038.5</v>
      </c>
      <c r="F81" s="46">
        <v>10.14</v>
      </c>
      <c r="G81" s="6" t="s">
        <v>9</v>
      </c>
      <c r="H81" s="6">
        <v>74</v>
      </c>
      <c r="I81" s="44">
        <v>3.1859999999999999E-2</v>
      </c>
      <c r="J81" s="44">
        <v>3.1359999999999999E-2</v>
      </c>
      <c r="K81" s="45">
        <v>76656.399999999994</v>
      </c>
      <c r="L81" s="45">
        <v>2403.9</v>
      </c>
      <c r="M81" s="46">
        <v>12.12</v>
      </c>
    </row>
    <row r="82" spans="1:13" x14ac:dyDescent="0.35">
      <c r="A82" s="6">
        <v>75</v>
      </c>
      <c r="B82" s="44">
        <v>4.6564000000000001E-2</v>
      </c>
      <c r="C82" s="44">
        <v>4.5504999999999997E-2</v>
      </c>
      <c r="D82" s="45">
        <v>60736</v>
      </c>
      <c r="E82" s="45">
        <v>2763.8</v>
      </c>
      <c r="F82" s="46">
        <v>9.6199999999999992</v>
      </c>
      <c r="G82" s="6" t="s">
        <v>9</v>
      </c>
      <c r="H82" s="6">
        <v>75</v>
      </c>
      <c r="I82" s="44">
        <v>2.894E-2</v>
      </c>
      <c r="J82" s="44">
        <v>2.8528000000000001E-2</v>
      </c>
      <c r="K82" s="45">
        <v>74252.5</v>
      </c>
      <c r="L82" s="45">
        <v>2118.3000000000002</v>
      </c>
      <c r="M82" s="46">
        <v>11.5</v>
      </c>
    </row>
    <row r="83" spans="1:13" x14ac:dyDescent="0.35">
      <c r="A83" s="6">
        <v>76</v>
      </c>
      <c r="B83" s="44">
        <v>5.6190999999999998E-2</v>
      </c>
      <c r="C83" s="44">
        <v>5.4655000000000002E-2</v>
      </c>
      <c r="D83" s="45">
        <v>57972.2</v>
      </c>
      <c r="E83" s="45">
        <v>3168.5</v>
      </c>
      <c r="F83" s="46">
        <v>9.0500000000000007</v>
      </c>
      <c r="G83" s="6" t="s">
        <v>9</v>
      </c>
      <c r="H83" s="6">
        <v>76</v>
      </c>
      <c r="I83" s="44">
        <v>3.3604000000000002E-2</v>
      </c>
      <c r="J83" s="44">
        <v>3.3048000000000001E-2</v>
      </c>
      <c r="K83" s="45">
        <v>72134.2</v>
      </c>
      <c r="L83" s="45">
        <v>2383.9</v>
      </c>
      <c r="M83" s="46">
        <v>10.82</v>
      </c>
    </row>
    <row r="84" spans="1:13" x14ac:dyDescent="0.35">
      <c r="A84" s="6">
        <v>77</v>
      </c>
      <c r="B84" s="44">
        <v>5.1887999999999997E-2</v>
      </c>
      <c r="C84" s="44">
        <v>5.0576000000000003E-2</v>
      </c>
      <c r="D84" s="45">
        <v>54803.7</v>
      </c>
      <c r="E84" s="45">
        <v>2771.7</v>
      </c>
      <c r="F84" s="46">
        <v>8.5500000000000007</v>
      </c>
      <c r="G84" s="6" t="s">
        <v>9</v>
      </c>
      <c r="H84" s="6">
        <v>77</v>
      </c>
      <c r="I84" s="44">
        <v>3.6198000000000001E-2</v>
      </c>
      <c r="J84" s="44">
        <v>3.5555000000000003E-2</v>
      </c>
      <c r="K84" s="45">
        <v>69750.3</v>
      </c>
      <c r="L84" s="45">
        <v>2480</v>
      </c>
      <c r="M84" s="46">
        <v>10.17</v>
      </c>
    </row>
    <row r="85" spans="1:13" x14ac:dyDescent="0.35">
      <c r="A85" s="6">
        <v>78</v>
      </c>
      <c r="B85" s="44">
        <v>7.4883000000000005E-2</v>
      </c>
      <c r="C85" s="44">
        <v>7.2180999999999995E-2</v>
      </c>
      <c r="D85" s="45">
        <v>52032</v>
      </c>
      <c r="E85" s="45">
        <v>3755.7</v>
      </c>
      <c r="F85" s="46">
        <v>7.98</v>
      </c>
      <c r="G85" s="6" t="s">
        <v>9</v>
      </c>
      <c r="H85" s="6">
        <v>78</v>
      </c>
      <c r="I85" s="44">
        <v>4.4999999999999998E-2</v>
      </c>
      <c r="J85" s="44">
        <v>4.4010000000000001E-2</v>
      </c>
      <c r="K85" s="45">
        <v>67270.3</v>
      </c>
      <c r="L85" s="45">
        <v>2960.6</v>
      </c>
      <c r="M85" s="46">
        <v>9.5299999999999994</v>
      </c>
    </row>
    <row r="86" spans="1:13" x14ac:dyDescent="0.35">
      <c r="A86" s="6">
        <v>79</v>
      </c>
      <c r="B86" s="44">
        <v>7.6923000000000005E-2</v>
      </c>
      <c r="C86" s="44">
        <v>7.4074000000000001E-2</v>
      </c>
      <c r="D86" s="45">
        <v>48276.3</v>
      </c>
      <c r="E86" s="45">
        <v>3576</v>
      </c>
      <c r="F86" s="46">
        <v>7.56</v>
      </c>
      <c r="G86" s="6" t="s">
        <v>9</v>
      </c>
      <c r="H86" s="6">
        <v>79</v>
      </c>
      <c r="I86" s="44">
        <v>4.9943000000000001E-2</v>
      </c>
      <c r="J86" s="44">
        <v>4.8725999999999998E-2</v>
      </c>
      <c r="K86" s="45">
        <v>64309.8</v>
      </c>
      <c r="L86" s="45">
        <v>3133.5</v>
      </c>
      <c r="M86" s="46">
        <v>8.94</v>
      </c>
    </row>
    <row r="87" spans="1:13" x14ac:dyDescent="0.35">
      <c r="A87" s="6">
        <v>80</v>
      </c>
      <c r="B87" s="44">
        <v>8.9556999999999998E-2</v>
      </c>
      <c r="C87" s="44">
        <v>8.5719000000000004E-2</v>
      </c>
      <c r="D87" s="45">
        <v>44700.2</v>
      </c>
      <c r="E87" s="45">
        <v>3831.7</v>
      </c>
      <c r="F87" s="46">
        <v>7.12</v>
      </c>
      <c r="G87" s="6" t="s">
        <v>9</v>
      </c>
      <c r="H87" s="6">
        <v>80</v>
      </c>
      <c r="I87" s="44">
        <v>5.8464000000000002E-2</v>
      </c>
      <c r="J87" s="44">
        <v>5.6804E-2</v>
      </c>
      <c r="K87" s="45">
        <v>61176.2</v>
      </c>
      <c r="L87" s="45">
        <v>3475</v>
      </c>
      <c r="M87" s="46">
        <v>8.3800000000000008</v>
      </c>
    </row>
    <row r="88" spans="1:13" x14ac:dyDescent="0.35">
      <c r="A88" s="6">
        <v>81</v>
      </c>
      <c r="B88" s="44">
        <v>9.0568999999999997E-2</v>
      </c>
      <c r="C88" s="44">
        <v>8.6645E-2</v>
      </c>
      <c r="D88" s="45">
        <v>40868.6</v>
      </c>
      <c r="E88" s="45">
        <v>3541.1</v>
      </c>
      <c r="F88" s="46">
        <v>6.74</v>
      </c>
      <c r="G88" s="6" t="s">
        <v>9</v>
      </c>
      <c r="H88" s="6">
        <v>81</v>
      </c>
      <c r="I88" s="44">
        <v>6.7518999999999996E-2</v>
      </c>
      <c r="J88" s="44">
        <v>6.5313999999999997E-2</v>
      </c>
      <c r="K88" s="45">
        <v>57701.2</v>
      </c>
      <c r="L88" s="45">
        <v>3768.7</v>
      </c>
      <c r="M88" s="46">
        <v>7.85</v>
      </c>
    </row>
    <row r="89" spans="1:13" x14ac:dyDescent="0.35">
      <c r="A89" s="6">
        <v>82</v>
      </c>
      <c r="B89" s="44">
        <v>8.6386000000000004E-2</v>
      </c>
      <c r="C89" s="44">
        <v>8.2809999999999995E-2</v>
      </c>
      <c r="D89" s="45">
        <v>37327.5</v>
      </c>
      <c r="E89" s="45">
        <v>3091.1</v>
      </c>
      <c r="F89" s="46">
        <v>6.34</v>
      </c>
      <c r="G89" s="6" t="s">
        <v>9</v>
      </c>
      <c r="H89" s="6">
        <v>82</v>
      </c>
      <c r="I89" s="44">
        <v>7.0251999999999995E-2</v>
      </c>
      <c r="J89" s="44">
        <v>6.7867999999999998E-2</v>
      </c>
      <c r="K89" s="45">
        <v>53932.5</v>
      </c>
      <c r="L89" s="45">
        <v>3660.3</v>
      </c>
      <c r="M89" s="46">
        <v>7.36</v>
      </c>
    </row>
    <row r="90" spans="1:13" x14ac:dyDescent="0.35">
      <c r="A90" s="6">
        <v>83</v>
      </c>
      <c r="B90" s="44">
        <v>0.100984</v>
      </c>
      <c r="C90" s="44">
        <v>9.6129999999999993E-2</v>
      </c>
      <c r="D90" s="45">
        <v>34236.400000000001</v>
      </c>
      <c r="E90" s="45">
        <v>3291.2</v>
      </c>
      <c r="F90" s="46">
        <v>5.86</v>
      </c>
      <c r="G90" s="6" t="s">
        <v>9</v>
      </c>
      <c r="H90" s="6">
        <v>83</v>
      </c>
      <c r="I90" s="44">
        <v>7.6636999999999997E-2</v>
      </c>
      <c r="J90" s="44">
        <v>7.3809E-2</v>
      </c>
      <c r="K90" s="45">
        <v>50272.2</v>
      </c>
      <c r="L90" s="45">
        <v>3710.5</v>
      </c>
      <c r="M90" s="46">
        <v>6.86</v>
      </c>
    </row>
    <row r="91" spans="1:13" x14ac:dyDescent="0.35">
      <c r="A91" s="6">
        <v>84</v>
      </c>
      <c r="B91" s="44">
        <v>0.120894</v>
      </c>
      <c r="C91" s="44">
        <v>0.11400200000000001</v>
      </c>
      <c r="D91" s="45">
        <v>30945.3</v>
      </c>
      <c r="E91" s="45">
        <v>3527.8</v>
      </c>
      <c r="F91" s="46">
        <v>5.43</v>
      </c>
      <c r="G91" s="6" t="s">
        <v>9</v>
      </c>
      <c r="H91" s="6">
        <v>84</v>
      </c>
      <c r="I91" s="44">
        <v>9.2752000000000001E-2</v>
      </c>
      <c r="J91" s="44">
        <v>8.8640999999999998E-2</v>
      </c>
      <c r="K91" s="45">
        <v>46561.7</v>
      </c>
      <c r="L91" s="45">
        <v>4127.3</v>
      </c>
      <c r="M91" s="46">
        <v>6.37</v>
      </c>
    </row>
    <row r="92" spans="1:13" x14ac:dyDescent="0.35">
      <c r="A92" s="6">
        <v>85</v>
      </c>
      <c r="B92" s="44">
        <v>0.12954199999999999</v>
      </c>
      <c r="C92" s="44">
        <v>0.12166200000000001</v>
      </c>
      <c r="D92" s="45">
        <v>27417.4</v>
      </c>
      <c r="E92" s="45">
        <v>3335.7</v>
      </c>
      <c r="F92" s="46">
        <v>5.07</v>
      </c>
      <c r="G92" s="6" t="s">
        <v>9</v>
      </c>
      <c r="H92" s="6">
        <v>85</v>
      </c>
      <c r="I92" s="44">
        <v>0.105499</v>
      </c>
      <c r="J92" s="44">
        <v>0.100213</v>
      </c>
      <c r="K92" s="45">
        <v>42434.400000000001</v>
      </c>
      <c r="L92" s="45">
        <v>4252.5</v>
      </c>
      <c r="M92" s="46">
        <v>5.94</v>
      </c>
    </row>
    <row r="93" spans="1:13" x14ac:dyDescent="0.35">
      <c r="A93" s="6">
        <v>86</v>
      </c>
      <c r="B93" s="44">
        <v>0.14588899999999999</v>
      </c>
      <c r="C93" s="44">
        <v>0.13597000000000001</v>
      </c>
      <c r="D93" s="45">
        <v>24081.8</v>
      </c>
      <c r="E93" s="45">
        <v>3274.4</v>
      </c>
      <c r="F93" s="46">
        <v>4.7</v>
      </c>
      <c r="G93" s="6" t="s">
        <v>9</v>
      </c>
      <c r="H93" s="6">
        <v>86</v>
      </c>
      <c r="I93" s="44">
        <v>0.121532</v>
      </c>
      <c r="J93" s="44">
        <v>0.11457000000000001</v>
      </c>
      <c r="K93" s="45">
        <v>38181.9</v>
      </c>
      <c r="L93" s="45">
        <v>4374.5</v>
      </c>
      <c r="M93" s="46">
        <v>5.55</v>
      </c>
    </row>
    <row r="94" spans="1:13" x14ac:dyDescent="0.35">
      <c r="A94" s="6">
        <v>87</v>
      </c>
      <c r="B94" s="44">
        <v>0.18390799999999999</v>
      </c>
      <c r="C94" s="44">
        <v>0.16842099999999999</v>
      </c>
      <c r="D94" s="45">
        <v>20807.400000000001</v>
      </c>
      <c r="E94" s="45">
        <v>3504.4</v>
      </c>
      <c r="F94" s="46">
        <v>4.3600000000000003</v>
      </c>
      <c r="G94" s="6" t="s">
        <v>9</v>
      </c>
      <c r="H94" s="6">
        <v>87</v>
      </c>
      <c r="I94" s="44">
        <v>0.13324900000000001</v>
      </c>
      <c r="J94" s="44">
        <v>0.124926</v>
      </c>
      <c r="K94" s="45">
        <v>33807.4</v>
      </c>
      <c r="L94" s="45">
        <v>4223.3999999999996</v>
      </c>
      <c r="M94" s="46">
        <v>5.2</v>
      </c>
    </row>
    <row r="95" spans="1:13" x14ac:dyDescent="0.35">
      <c r="A95" s="6">
        <v>88</v>
      </c>
      <c r="B95" s="44">
        <v>0.176179</v>
      </c>
      <c r="C95" s="44">
        <v>0.161916</v>
      </c>
      <c r="D95" s="45">
        <v>17303</v>
      </c>
      <c r="E95" s="45">
        <v>2801.6</v>
      </c>
      <c r="F95" s="46">
        <v>4.1399999999999997</v>
      </c>
      <c r="G95" s="6" t="s">
        <v>9</v>
      </c>
      <c r="H95" s="6">
        <v>88</v>
      </c>
      <c r="I95" s="44">
        <v>0.13760600000000001</v>
      </c>
      <c r="J95" s="44">
        <v>0.128747</v>
      </c>
      <c r="K95" s="45">
        <v>29584</v>
      </c>
      <c r="L95" s="45">
        <v>3808.9</v>
      </c>
      <c r="M95" s="46">
        <v>4.87</v>
      </c>
    </row>
    <row r="96" spans="1:13" x14ac:dyDescent="0.35">
      <c r="A96" s="6">
        <v>89</v>
      </c>
      <c r="B96" s="44">
        <v>0.19534899999999999</v>
      </c>
      <c r="C96" s="44">
        <v>0.17796600000000001</v>
      </c>
      <c r="D96" s="45">
        <v>14501.4</v>
      </c>
      <c r="E96" s="45">
        <v>2580.8000000000002</v>
      </c>
      <c r="F96" s="46">
        <v>3.85</v>
      </c>
      <c r="G96" s="6" t="s">
        <v>9</v>
      </c>
      <c r="H96" s="6">
        <v>89</v>
      </c>
      <c r="I96" s="44">
        <v>0.146621</v>
      </c>
      <c r="J96" s="44">
        <v>0.13660600000000001</v>
      </c>
      <c r="K96" s="45">
        <v>25775.200000000001</v>
      </c>
      <c r="L96" s="45">
        <v>3521</v>
      </c>
      <c r="M96" s="46">
        <v>4.5199999999999996</v>
      </c>
    </row>
    <row r="97" spans="1:13" x14ac:dyDescent="0.35">
      <c r="A97" s="6">
        <v>90</v>
      </c>
      <c r="B97" s="44">
        <v>0.207039</v>
      </c>
      <c r="C97" s="44">
        <v>0.18761700000000001</v>
      </c>
      <c r="D97" s="45">
        <v>11920.6</v>
      </c>
      <c r="E97" s="45">
        <v>2236.5</v>
      </c>
      <c r="F97" s="46">
        <v>3.57</v>
      </c>
      <c r="G97" s="6" t="s">
        <v>9</v>
      </c>
      <c r="H97" s="6">
        <v>90</v>
      </c>
      <c r="I97" s="44">
        <v>0.175122</v>
      </c>
      <c r="J97" s="44">
        <v>0.161022</v>
      </c>
      <c r="K97" s="45">
        <v>22254.1</v>
      </c>
      <c r="L97" s="45">
        <v>3583.4</v>
      </c>
      <c r="M97" s="46">
        <v>4.1500000000000004</v>
      </c>
    </row>
    <row r="98" spans="1:13" x14ac:dyDescent="0.35">
      <c r="A98" s="6">
        <v>91</v>
      </c>
      <c r="B98" s="44">
        <v>0.27478799999999998</v>
      </c>
      <c r="C98" s="44">
        <v>0.241594</v>
      </c>
      <c r="D98" s="45">
        <v>9684.1</v>
      </c>
      <c r="E98" s="45">
        <v>2339.6</v>
      </c>
      <c r="F98" s="46">
        <v>3.28</v>
      </c>
      <c r="G98" s="6" t="s">
        <v>9</v>
      </c>
      <c r="H98" s="6">
        <v>91</v>
      </c>
      <c r="I98" s="44">
        <v>0.177504</v>
      </c>
      <c r="J98" s="44">
        <v>0.16303500000000001</v>
      </c>
      <c r="K98" s="45">
        <v>18670.7</v>
      </c>
      <c r="L98" s="45">
        <v>3044</v>
      </c>
      <c r="M98" s="46">
        <v>3.85</v>
      </c>
    </row>
    <row r="99" spans="1:13" x14ac:dyDescent="0.35">
      <c r="A99" s="6">
        <v>92</v>
      </c>
      <c r="B99" s="44">
        <v>0.28286899999999998</v>
      </c>
      <c r="C99" s="44">
        <v>0.24781800000000001</v>
      </c>
      <c r="D99" s="45">
        <v>7344.5</v>
      </c>
      <c r="E99" s="45">
        <v>1820.1</v>
      </c>
      <c r="F99" s="46">
        <v>3.17</v>
      </c>
      <c r="G99" s="6" t="s">
        <v>9</v>
      </c>
      <c r="H99" s="6">
        <v>92</v>
      </c>
      <c r="I99" s="44">
        <v>0.22345100000000001</v>
      </c>
      <c r="J99" s="44">
        <v>0.20099500000000001</v>
      </c>
      <c r="K99" s="45">
        <v>15626.7</v>
      </c>
      <c r="L99" s="45">
        <v>3140.9</v>
      </c>
      <c r="M99" s="46">
        <v>3.51</v>
      </c>
    </row>
    <row r="100" spans="1:13" x14ac:dyDescent="0.35">
      <c r="A100" s="6">
        <v>93</v>
      </c>
      <c r="B100" s="44">
        <v>0.27397300000000002</v>
      </c>
      <c r="C100" s="44">
        <v>0.24096400000000001</v>
      </c>
      <c r="D100" s="45">
        <v>5524.4</v>
      </c>
      <c r="E100" s="45">
        <v>1331.2</v>
      </c>
      <c r="F100" s="46">
        <v>3.05</v>
      </c>
      <c r="G100" s="6" t="s">
        <v>9</v>
      </c>
      <c r="H100" s="6">
        <v>93</v>
      </c>
      <c r="I100" s="44">
        <v>0.24745300000000001</v>
      </c>
      <c r="J100" s="44">
        <v>0.22020700000000001</v>
      </c>
      <c r="K100" s="45">
        <v>12485.8</v>
      </c>
      <c r="L100" s="45">
        <v>2749.5</v>
      </c>
      <c r="M100" s="46">
        <v>3.26</v>
      </c>
    </row>
    <row r="101" spans="1:13" x14ac:dyDescent="0.35">
      <c r="A101" s="6">
        <v>94</v>
      </c>
      <c r="B101" s="44">
        <v>0.31410300000000002</v>
      </c>
      <c r="C101" s="44">
        <v>0.27146799999999999</v>
      </c>
      <c r="D101" s="45">
        <v>4193.2</v>
      </c>
      <c r="E101" s="45">
        <v>1138.3</v>
      </c>
      <c r="F101" s="46">
        <v>2.86</v>
      </c>
      <c r="G101" s="6" t="s">
        <v>9</v>
      </c>
      <c r="H101" s="6">
        <v>94</v>
      </c>
      <c r="I101" s="44">
        <v>0.259459</v>
      </c>
      <c r="J101" s="44">
        <v>0.22966500000000001</v>
      </c>
      <c r="K101" s="45">
        <v>9736.4</v>
      </c>
      <c r="L101" s="45">
        <v>2236.1</v>
      </c>
      <c r="M101" s="46">
        <v>3.04</v>
      </c>
    </row>
    <row r="102" spans="1:13" x14ac:dyDescent="0.35">
      <c r="A102" s="6">
        <v>95</v>
      </c>
      <c r="B102" s="44">
        <v>0.23364499999999999</v>
      </c>
      <c r="C102" s="44">
        <v>0.209205</v>
      </c>
      <c r="D102" s="45">
        <v>3054.9</v>
      </c>
      <c r="E102" s="45">
        <v>639.1</v>
      </c>
      <c r="F102" s="46">
        <v>2.73</v>
      </c>
      <c r="G102" s="6" t="s">
        <v>9</v>
      </c>
      <c r="H102" s="6">
        <v>95</v>
      </c>
      <c r="I102" s="44">
        <v>0.32653100000000002</v>
      </c>
      <c r="J102" s="44">
        <v>0.28070200000000001</v>
      </c>
      <c r="K102" s="45">
        <v>7500.3</v>
      </c>
      <c r="L102" s="45">
        <v>2105.3000000000002</v>
      </c>
      <c r="M102" s="46">
        <v>2.8</v>
      </c>
    </row>
    <row r="103" spans="1:13" x14ac:dyDescent="0.35">
      <c r="A103" s="6">
        <v>96</v>
      </c>
      <c r="B103" s="44">
        <v>0.41509400000000002</v>
      </c>
      <c r="C103" s="44">
        <v>0.34375</v>
      </c>
      <c r="D103" s="45">
        <v>2415.8000000000002</v>
      </c>
      <c r="E103" s="45">
        <v>830.4</v>
      </c>
      <c r="F103" s="46">
        <v>2.3199999999999998</v>
      </c>
      <c r="G103" s="6" t="s">
        <v>9</v>
      </c>
      <c r="H103" s="6">
        <v>96</v>
      </c>
      <c r="I103" s="44">
        <v>0.35955100000000001</v>
      </c>
      <c r="J103" s="44">
        <v>0.30476199999999998</v>
      </c>
      <c r="K103" s="45">
        <v>5394.9</v>
      </c>
      <c r="L103" s="45">
        <v>1644.2</v>
      </c>
      <c r="M103" s="46">
        <v>2.7</v>
      </c>
    </row>
    <row r="104" spans="1:13" x14ac:dyDescent="0.35">
      <c r="A104" s="6">
        <v>97</v>
      </c>
      <c r="B104" s="44">
        <v>0.36585400000000001</v>
      </c>
      <c r="C104" s="44">
        <v>0.309278</v>
      </c>
      <c r="D104" s="45">
        <v>1585.4</v>
      </c>
      <c r="E104" s="45">
        <v>490.3</v>
      </c>
      <c r="F104" s="46">
        <v>2.2799999999999998</v>
      </c>
      <c r="G104" s="6" t="s">
        <v>9</v>
      </c>
      <c r="H104" s="6">
        <v>97</v>
      </c>
      <c r="I104" s="44">
        <v>0.33720899999999998</v>
      </c>
      <c r="J104" s="44">
        <v>0.28855700000000001</v>
      </c>
      <c r="K104" s="45">
        <v>3750.8</v>
      </c>
      <c r="L104" s="45">
        <v>1082.3</v>
      </c>
      <c r="M104" s="46">
        <v>2.67</v>
      </c>
    </row>
    <row r="105" spans="1:13" x14ac:dyDescent="0.35">
      <c r="A105" s="6">
        <v>98</v>
      </c>
      <c r="B105" s="44">
        <v>0.41176499999999999</v>
      </c>
      <c r="C105" s="44">
        <v>0.34146300000000002</v>
      </c>
      <c r="D105" s="45">
        <v>1095</v>
      </c>
      <c r="E105" s="45">
        <v>373.9</v>
      </c>
      <c r="F105" s="46">
        <v>2.08</v>
      </c>
      <c r="G105" s="6" t="s">
        <v>9</v>
      </c>
      <c r="H105" s="6">
        <v>98</v>
      </c>
      <c r="I105" s="44">
        <v>0.30399999999999999</v>
      </c>
      <c r="J105" s="44">
        <v>0.26388899999999998</v>
      </c>
      <c r="K105" s="45">
        <v>2668.4</v>
      </c>
      <c r="L105" s="45">
        <v>704.2</v>
      </c>
      <c r="M105" s="46">
        <v>2.54</v>
      </c>
    </row>
    <row r="106" spans="1:13" x14ac:dyDescent="0.35">
      <c r="A106" s="6">
        <v>99</v>
      </c>
      <c r="B106" s="44">
        <v>0.5</v>
      </c>
      <c r="C106" s="44">
        <v>0.4</v>
      </c>
      <c r="D106" s="45">
        <v>721.1</v>
      </c>
      <c r="E106" s="45">
        <v>288.5</v>
      </c>
      <c r="F106" s="46">
        <v>1.89</v>
      </c>
      <c r="G106" s="6" t="s">
        <v>9</v>
      </c>
      <c r="H106" s="6">
        <v>99</v>
      </c>
      <c r="I106" s="44">
        <v>0.369863</v>
      </c>
      <c r="J106" s="44">
        <v>0.312139</v>
      </c>
      <c r="K106" s="45">
        <v>1964.3</v>
      </c>
      <c r="L106" s="45">
        <v>613.1</v>
      </c>
      <c r="M106" s="46">
        <v>2.2799999999999998</v>
      </c>
    </row>
    <row r="107" spans="1:13" x14ac:dyDescent="0.35">
      <c r="A107" s="6">
        <v>100</v>
      </c>
      <c r="B107" s="6">
        <v>0.5</v>
      </c>
      <c r="C107" s="6">
        <v>0.4</v>
      </c>
      <c r="D107" s="6">
        <v>432.7</v>
      </c>
      <c r="E107" s="6">
        <v>173.1</v>
      </c>
      <c r="F107" s="6">
        <v>1.82</v>
      </c>
      <c r="G107" s="6" t="s">
        <v>9</v>
      </c>
      <c r="H107" s="6">
        <v>100</v>
      </c>
      <c r="I107" s="6">
        <v>0.61363599999999996</v>
      </c>
      <c r="J107" s="6">
        <v>0.46956500000000001</v>
      </c>
      <c r="K107" s="6">
        <v>1351.1</v>
      </c>
      <c r="L107" s="6">
        <v>634.5</v>
      </c>
      <c r="M107" s="6">
        <v>2.08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7.077E-3</v>
      </c>
      <c r="C7" s="44">
        <v>7.0520000000000001E-3</v>
      </c>
      <c r="D7" s="45">
        <v>100000</v>
      </c>
      <c r="E7" s="45">
        <v>705.2</v>
      </c>
      <c r="F7" s="46">
        <v>75.27</v>
      </c>
      <c r="G7" s="6" t="s">
        <v>9</v>
      </c>
      <c r="H7" s="6">
        <v>0</v>
      </c>
      <c r="I7" s="44">
        <v>5.2119999999999996E-3</v>
      </c>
      <c r="J7" s="44">
        <v>5.1980000000000004E-3</v>
      </c>
      <c r="K7" s="45">
        <v>100000</v>
      </c>
      <c r="L7" s="45">
        <v>519.79999999999995</v>
      </c>
      <c r="M7" s="46">
        <v>80.33</v>
      </c>
    </row>
    <row r="8" spans="1:13" x14ac:dyDescent="0.35">
      <c r="A8" s="6">
        <v>1</v>
      </c>
      <c r="B8" s="44">
        <v>2.61E-4</v>
      </c>
      <c r="C8" s="44">
        <v>2.61E-4</v>
      </c>
      <c r="D8" s="45">
        <v>99294.8</v>
      </c>
      <c r="E8" s="45">
        <v>26</v>
      </c>
      <c r="F8" s="46">
        <v>74.8</v>
      </c>
      <c r="G8" s="6" t="s">
        <v>9</v>
      </c>
      <c r="H8" s="6">
        <v>1</v>
      </c>
      <c r="I8" s="44">
        <v>2.7900000000000001E-4</v>
      </c>
      <c r="J8" s="44">
        <v>2.7900000000000001E-4</v>
      </c>
      <c r="K8" s="45">
        <v>99480.2</v>
      </c>
      <c r="L8" s="45">
        <v>27.8</v>
      </c>
      <c r="M8" s="46">
        <v>79.75</v>
      </c>
    </row>
    <row r="9" spans="1:13" x14ac:dyDescent="0.35">
      <c r="A9" s="6">
        <v>2</v>
      </c>
      <c r="B9" s="44">
        <v>2.4899999999999998E-4</v>
      </c>
      <c r="C9" s="44">
        <v>2.4899999999999998E-4</v>
      </c>
      <c r="D9" s="45">
        <v>99268.800000000003</v>
      </c>
      <c r="E9" s="45">
        <v>24.8</v>
      </c>
      <c r="F9" s="46">
        <v>73.819999999999993</v>
      </c>
      <c r="G9" s="6" t="s">
        <v>9</v>
      </c>
      <c r="H9" s="6">
        <v>2</v>
      </c>
      <c r="I9" s="44">
        <v>8.7999999999999998E-5</v>
      </c>
      <c r="J9" s="44">
        <v>8.7999999999999998E-5</v>
      </c>
      <c r="K9" s="45">
        <v>99452.4</v>
      </c>
      <c r="L9" s="45">
        <v>8.8000000000000007</v>
      </c>
      <c r="M9" s="46">
        <v>78.77</v>
      </c>
    </row>
    <row r="10" spans="1:13" x14ac:dyDescent="0.35">
      <c r="A10" s="6">
        <v>3</v>
      </c>
      <c r="B10" s="44">
        <v>8.2999999999999998E-5</v>
      </c>
      <c r="C10" s="44">
        <v>8.2999999999999998E-5</v>
      </c>
      <c r="D10" s="45">
        <v>99244</v>
      </c>
      <c r="E10" s="45">
        <v>8.3000000000000007</v>
      </c>
      <c r="F10" s="46">
        <v>72.84</v>
      </c>
      <c r="G10" s="6" t="s">
        <v>9</v>
      </c>
      <c r="H10" s="6">
        <v>3</v>
      </c>
      <c r="I10" s="44">
        <v>8.7999999999999998E-5</v>
      </c>
      <c r="J10" s="44">
        <v>8.7999999999999998E-5</v>
      </c>
      <c r="K10" s="45">
        <v>99443.7</v>
      </c>
      <c r="L10" s="45">
        <v>8.6999999999999993</v>
      </c>
      <c r="M10" s="46">
        <v>77.78</v>
      </c>
    </row>
    <row r="11" spans="1:13" x14ac:dyDescent="0.35">
      <c r="A11" s="6">
        <v>4</v>
      </c>
      <c r="B11" s="44">
        <v>0</v>
      </c>
      <c r="C11" s="44">
        <v>0</v>
      </c>
      <c r="D11" s="45">
        <v>99235.8</v>
      </c>
      <c r="E11" s="45">
        <v>0</v>
      </c>
      <c r="F11" s="46">
        <v>71.84</v>
      </c>
      <c r="G11" s="6" t="s">
        <v>9</v>
      </c>
      <c r="H11" s="6">
        <v>4</v>
      </c>
      <c r="I11" s="44">
        <v>1.6799999999999999E-4</v>
      </c>
      <c r="J11" s="44">
        <v>1.6799999999999999E-4</v>
      </c>
      <c r="K11" s="45">
        <v>99434.9</v>
      </c>
      <c r="L11" s="45">
        <v>16.7</v>
      </c>
      <c r="M11" s="46">
        <v>76.790000000000006</v>
      </c>
    </row>
    <row r="12" spans="1:13" x14ac:dyDescent="0.35">
      <c r="A12" s="6">
        <v>5</v>
      </c>
      <c r="B12" s="44">
        <v>0</v>
      </c>
      <c r="C12" s="44">
        <v>0</v>
      </c>
      <c r="D12" s="45">
        <v>99235.8</v>
      </c>
      <c r="E12" s="45">
        <v>0</v>
      </c>
      <c r="F12" s="46">
        <v>70.84</v>
      </c>
      <c r="G12" s="6" t="s">
        <v>9</v>
      </c>
      <c r="H12" s="6">
        <v>5</v>
      </c>
      <c r="I12" s="44">
        <v>8.8999999999999995E-5</v>
      </c>
      <c r="J12" s="44">
        <v>8.8999999999999995E-5</v>
      </c>
      <c r="K12" s="45">
        <v>99418.3</v>
      </c>
      <c r="L12" s="45">
        <v>8.8000000000000007</v>
      </c>
      <c r="M12" s="46">
        <v>75.8</v>
      </c>
    </row>
    <row r="13" spans="1:13" x14ac:dyDescent="0.35">
      <c r="A13" s="6">
        <v>6</v>
      </c>
      <c r="B13" s="44">
        <v>1.6100000000000001E-4</v>
      </c>
      <c r="C13" s="44">
        <v>1.6100000000000001E-4</v>
      </c>
      <c r="D13" s="45">
        <v>99235.8</v>
      </c>
      <c r="E13" s="45">
        <v>16</v>
      </c>
      <c r="F13" s="46">
        <v>69.84</v>
      </c>
      <c r="G13" s="6" t="s">
        <v>9</v>
      </c>
      <c r="H13" s="6">
        <v>6</v>
      </c>
      <c r="I13" s="44">
        <v>8.6000000000000003E-5</v>
      </c>
      <c r="J13" s="44">
        <v>8.6000000000000003E-5</v>
      </c>
      <c r="K13" s="45">
        <v>99409.4</v>
      </c>
      <c r="L13" s="45">
        <v>8.5</v>
      </c>
      <c r="M13" s="46">
        <v>74.81</v>
      </c>
    </row>
    <row r="14" spans="1:13" x14ac:dyDescent="0.35">
      <c r="A14" s="6">
        <v>7</v>
      </c>
      <c r="B14" s="44">
        <v>2.4399999999999999E-4</v>
      </c>
      <c r="C14" s="44">
        <v>2.4399999999999999E-4</v>
      </c>
      <c r="D14" s="45">
        <v>99219.8</v>
      </c>
      <c r="E14" s="45">
        <v>24.2</v>
      </c>
      <c r="F14" s="46">
        <v>68.849999999999994</v>
      </c>
      <c r="G14" s="6" t="s">
        <v>9</v>
      </c>
      <c r="H14" s="6">
        <v>7</v>
      </c>
      <c r="I14" s="44">
        <v>8.2999999999999998E-5</v>
      </c>
      <c r="J14" s="44">
        <v>8.2999999999999998E-5</v>
      </c>
      <c r="K14" s="45">
        <v>99400.9</v>
      </c>
      <c r="L14" s="45">
        <v>8.1999999999999993</v>
      </c>
      <c r="M14" s="46">
        <v>73.81</v>
      </c>
    </row>
    <row r="15" spans="1:13" x14ac:dyDescent="0.35">
      <c r="A15" s="6">
        <v>8</v>
      </c>
      <c r="B15" s="44">
        <v>1.5899999999999999E-4</v>
      </c>
      <c r="C15" s="44">
        <v>1.5899999999999999E-4</v>
      </c>
      <c r="D15" s="45">
        <v>99195.7</v>
      </c>
      <c r="E15" s="45">
        <v>15.7</v>
      </c>
      <c r="F15" s="46">
        <v>67.87</v>
      </c>
      <c r="G15" s="6" t="s">
        <v>9</v>
      </c>
      <c r="H15" s="6">
        <v>8</v>
      </c>
      <c r="I15" s="44">
        <v>0</v>
      </c>
      <c r="J15" s="44">
        <v>0</v>
      </c>
      <c r="K15" s="45">
        <v>99392.7</v>
      </c>
      <c r="L15" s="45">
        <v>0</v>
      </c>
      <c r="M15" s="46">
        <v>72.819999999999993</v>
      </c>
    </row>
    <row r="16" spans="1:13" x14ac:dyDescent="0.35">
      <c r="A16" s="6">
        <v>9</v>
      </c>
      <c r="B16" s="44">
        <v>3.0200000000000002E-4</v>
      </c>
      <c r="C16" s="44">
        <v>3.01E-4</v>
      </c>
      <c r="D16" s="45">
        <v>99179.9</v>
      </c>
      <c r="E16" s="45">
        <v>29.9</v>
      </c>
      <c r="F16" s="46">
        <v>66.88</v>
      </c>
      <c r="G16" s="6" t="s">
        <v>9</v>
      </c>
      <c r="H16" s="6">
        <v>9</v>
      </c>
      <c r="I16" s="44">
        <v>8.0000000000000007E-5</v>
      </c>
      <c r="J16" s="44">
        <v>8.0000000000000007E-5</v>
      </c>
      <c r="K16" s="45">
        <v>99392.7</v>
      </c>
      <c r="L16" s="45">
        <v>7.9</v>
      </c>
      <c r="M16" s="46">
        <v>71.819999999999993</v>
      </c>
    </row>
    <row r="17" spans="1:13" x14ac:dyDescent="0.35">
      <c r="A17" s="6">
        <v>10</v>
      </c>
      <c r="B17" s="44">
        <v>2.99E-4</v>
      </c>
      <c r="C17" s="44">
        <v>2.99E-4</v>
      </c>
      <c r="D17" s="45">
        <v>99150</v>
      </c>
      <c r="E17" s="45">
        <v>29.6</v>
      </c>
      <c r="F17" s="46">
        <v>65.900000000000006</v>
      </c>
      <c r="G17" s="6" t="s">
        <v>9</v>
      </c>
      <c r="H17" s="6">
        <v>10</v>
      </c>
      <c r="I17" s="44">
        <v>7.8999999999999996E-5</v>
      </c>
      <c r="J17" s="44">
        <v>7.8999999999999996E-5</v>
      </c>
      <c r="K17" s="45">
        <v>99384.8</v>
      </c>
      <c r="L17" s="45">
        <v>7.8</v>
      </c>
      <c r="M17" s="46">
        <v>70.819999999999993</v>
      </c>
    </row>
    <row r="18" spans="1:13" x14ac:dyDescent="0.35">
      <c r="A18" s="6">
        <v>11</v>
      </c>
      <c r="B18" s="44">
        <v>1.4999999999999999E-4</v>
      </c>
      <c r="C18" s="44">
        <v>1.4999999999999999E-4</v>
      </c>
      <c r="D18" s="45">
        <v>99120.4</v>
      </c>
      <c r="E18" s="45">
        <v>14.9</v>
      </c>
      <c r="F18" s="46">
        <v>64.92</v>
      </c>
      <c r="G18" s="6" t="s">
        <v>9</v>
      </c>
      <c r="H18" s="6">
        <v>11</v>
      </c>
      <c r="I18" s="44">
        <v>7.7999999999999999E-5</v>
      </c>
      <c r="J18" s="44">
        <v>7.7999999999999999E-5</v>
      </c>
      <c r="K18" s="45">
        <v>99376.9</v>
      </c>
      <c r="L18" s="45">
        <v>7.8</v>
      </c>
      <c r="M18" s="46">
        <v>69.83</v>
      </c>
    </row>
    <row r="19" spans="1:13" x14ac:dyDescent="0.35">
      <c r="A19" s="6">
        <v>12</v>
      </c>
      <c r="B19" s="44">
        <v>2.2100000000000001E-4</v>
      </c>
      <c r="C19" s="44">
        <v>2.2100000000000001E-4</v>
      </c>
      <c r="D19" s="45">
        <v>99105.5</v>
      </c>
      <c r="E19" s="45">
        <v>21.9</v>
      </c>
      <c r="F19" s="46">
        <v>63.93</v>
      </c>
      <c r="G19" s="6" t="s">
        <v>9</v>
      </c>
      <c r="H19" s="6">
        <v>12</v>
      </c>
      <c r="I19" s="44">
        <v>1.5699999999999999E-4</v>
      </c>
      <c r="J19" s="44">
        <v>1.5699999999999999E-4</v>
      </c>
      <c r="K19" s="45">
        <v>99369.2</v>
      </c>
      <c r="L19" s="45">
        <v>15.6</v>
      </c>
      <c r="M19" s="46">
        <v>68.84</v>
      </c>
    </row>
    <row r="20" spans="1:13" x14ac:dyDescent="0.35">
      <c r="A20" s="6">
        <v>13</v>
      </c>
      <c r="B20" s="44">
        <v>1.46E-4</v>
      </c>
      <c r="C20" s="44">
        <v>1.46E-4</v>
      </c>
      <c r="D20" s="45">
        <v>99083.7</v>
      </c>
      <c r="E20" s="45">
        <v>14.4</v>
      </c>
      <c r="F20" s="46">
        <v>62.94</v>
      </c>
      <c r="G20" s="6" t="s">
        <v>9</v>
      </c>
      <c r="H20" s="6">
        <v>13</v>
      </c>
      <c r="I20" s="44">
        <v>1.5200000000000001E-4</v>
      </c>
      <c r="J20" s="44">
        <v>1.5200000000000001E-4</v>
      </c>
      <c r="K20" s="45">
        <v>99353.600000000006</v>
      </c>
      <c r="L20" s="45">
        <v>15.1</v>
      </c>
      <c r="M20" s="46">
        <v>67.849999999999994</v>
      </c>
    </row>
    <row r="21" spans="1:13" x14ac:dyDescent="0.35">
      <c r="A21" s="6">
        <v>14</v>
      </c>
      <c r="B21" s="44">
        <v>2.14E-4</v>
      </c>
      <c r="C21" s="44">
        <v>2.14E-4</v>
      </c>
      <c r="D21" s="45">
        <v>99069.2</v>
      </c>
      <c r="E21" s="45">
        <v>21.2</v>
      </c>
      <c r="F21" s="46">
        <v>61.95</v>
      </c>
      <c r="G21" s="6" t="s">
        <v>9</v>
      </c>
      <c r="H21" s="6">
        <v>14</v>
      </c>
      <c r="I21" s="44">
        <v>1.5100000000000001E-4</v>
      </c>
      <c r="J21" s="44">
        <v>1.5100000000000001E-4</v>
      </c>
      <c r="K21" s="45">
        <v>99338.5</v>
      </c>
      <c r="L21" s="45">
        <v>15</v>
      </c>
      <c r="M21" s="46">
        <v>66.86</v>
      </c>
    </row>
    <row r="22" spans="1:13" x14ac:dyDescent="0.35">
      <c r="A22" s="6">
        <v>15</v>
      </c>
      <c r="B22" s="44">
        <v>5.0000000000000001E-4</v>
      </c>
      <c r="C22" s="44">
        <v>5.0000000000000001E-4</v>
      </c>
      <c r="D22" s="45">
        <v>99048</v>
      </c>
      <c r="E22" s="45">
        <v>49.5</v>
      </c>
      <c r="F22" s="46">
        <v>60.97</v>
      </c>
      <c r="G22" s="6" t="s">
        <v>9</v>
      </c>
      <c r="H22" s="6">
        <v>15</v>
      </c>
      <c r="I22" s="44">
        <v>2.2599999999999999E-4</v>
      </c>
      <c r="J22" s="44">
        <v>2.2599999999999999E-4</v>
      </c>
      <c r="K22" s="45">
        <v>99323.5</v>
      </c>
      <c r="L22" s="45">
        <v>22.5</v>
      </c>
      <c r="M22" s="46">
        <v>65.87</v>
      </c>
    </row>
    <row r="23" spans="1:13" x14ac:dyDescent="0.35">
      <c r="A23" s="6">
        <v>16</v>
      </c>
      <c r="B23" s="44">
        <v>5.7200000000000003E-4</v>
      </c>
      <c r="C23" s="44">
        <v>5.7200000000000003E-4</v>
      </c>
      <c r="D23" s="45">
        <v>98998.5</v>
      </c>
      <c r="E23" s="45">
        <v>56.6</v>
      </c>
      <c r="F23" s="46">
        <v>60</v>
      </c>
      <c r="G23" s="6" t="s">
        <v>9</v>
      </c>
      <c r="H23" s="6">
        <v>16</v>
      </c>
      <c r="I23" s="44">
        <v>3.01E-4</v>
      </c>
      <c r="J23" s="44">
        <v>3.01E-4</v>
      </c>
      <c r="K23" s="45">
        <v>99301</v>
      </c>
      <c r="L23" s="45">
        <v>29.9</v>
      </c>
      <c r="M23" s="46">
        <v>64.88</v>
      </c>
    </row>
    <row r="24" spans="1:13" x14ac:dyDescent="0.35">
      <c r="A24" s="6">
        <v>17</v>
      </c>
      <c r="B24" s="44">
        <v>7.4899999999999999E-4</v>
      </c>
      <c r="C24" s="44">
        <v>7.4899999999999999E-4</v>
      </c>
      <c r="D24" s="45">
        <v>98941.9</v>
      </c>
      <c r="E24" s="45">
        <v>74.099999999999994</v>
      </c>
      <c r="F24" s="46">
        <v>59.03</v>
      </c>
      <c r="G24" s="6" t="s">
        <v>9</v>
      </c>
      <c r="H24" s="6">
        <v>17</v>
      </c>
      <c r="I24" s="44">
        <v>1.54E-4</v>
      </c>
      <c r="J24" s="44">
        <v>1.54E-4</v>
      </c>
      <c r="K24" s="45">
        <v>99271.1</v>
      </c>
      <c r="L24" s="45">
        <v>15.2</v>
      </c>
      <c r="M24" s="46">
        <v>63.9</v>
      </c>
    </row>
    <row r="25" spans="1:13" x14ac:dyDescent="0.35">
      <c r="A25" s="6">
        <v>18</v>
      </c>
      <c r="B25" s="44">
        <v>8.1899999999999996E-4</v>
      </c>
      <c r="C25" s="44">
        <v>8.1899999999999996E-4</v>
      </c>
      <c r="D25" s="45">
        <v>98867.8</v>
      </c>
      <c r="E25" s="45">
        <v>80.900000000000006</v>
      </c>
      <c r="F25" s="46">
        <v>58.07</v>
      </c>
      <c r="G25" s="6" t="s">
        <v>9</v>
      </c>
      <c r="H25" s="6">
        <v>18</v>
      </c>
      <c r="I25" s="44">
        <v>2.3499999999999999E-4</v>
      </c>
      <c r="J25" s="44">
        <v>2.3499999999999999E-4</v>
      </c>
      <c r="K25" s="45">
        <v>99255.9</v>
      </c>
      <c r="L25" s="45">
        <v>23.3</v>
      </c>
      <c r="M25" s="46">
        <v>62.91</v>
      </c>
    </row>
    <row r="26" spans="1:13" x14ac:dyDescent="0.35">
      <c r="A26" s="6">
        <v>19</v>
      </c>
      <c r="B26" s="44">
        <v>1.044E-3</v>
      </c>
      <c r="C26" s="44">
        <v>1.0430000000000001E-3</v>
      </c>
      <c r="D26" s="45">
        <v>98786.9</v>
      </c>
      <c r="E26" s="45">
        <v>103.1</v>
      </c>
      <c r="F26" s="46">
        <v>57.12</v>
      </c>
      <c r="G26" s="6" t="s">
        <v>9</v>
      </c>
      <c r="H26" s="6">
        <v>19</v>
      </c>
      <c r="I26" s="44">
        <v>1.76E-4</v>
      </c>
      <c r="J26" s="44">
        <v>1.76E-4</v>
      </c>
      <c r="K26" s="45">
        <v>99232.6</v>
      </c>
      <c r="L26" s="45">
        <v>17.5</v>
      </c>
      <c r="M26" s="46">
        <v>61.93</v>
      </c>
    </row>
    <row r="27" spans="1:13" x14ac:dyDescent="0.35">
      <c r="A27" s="6">
        <v>20</v>
      </c>
      <c r="B27" s="44">
        <v>1.0380000000000001E-3</v>
      </c>
      <c r="C27" s="44">
        <v>1.0369999999999999E-3</v>
      </c>
      <c r="D27" s="45">
        <v>98683.8</v>
      </c>
      <c r="E27" s="45">
        <v>102.3</v>
      </c>
      <c r="F27" s="46">
        <v>56.18</v>
      </c>
      <c r="G27" s="6" t="s">
        <v>9</v>
      </c>
      <c r="H27" s="6">
        <v>20</v>
      </c>
      <c r="I27" s="44">
        <v>2.6699999999999998E-4</v>
      </c>
      <c r="J27" s="44">
        <v>2.6699999999999998E-4</v>
      </c>
      <c r="K27" s="45">
        <v>99215.1</v>
      </c>
      <c r="L27" s="45">
        <v>26.5</v>
      </c>
      <c r="M27" s="46">
        <v>60.94</v>
      </c>
    </row>
    <row r="28" spans="1:13" x14ac:dyDescent="0.35">
      <c r="A28" s="6">
        <v>21</v>
      </c>
      <c r="B28" s="44">
        <v>6.8800000000000003E-4</v>
      </c>
      <c r="C28" s="44">
        <v>6.8800000000000003E-4</v>
      </c>
      <c r="D28" s="45">
        <v>98581.5</v>
      </c>
      <c r="E28" s="45">
        <v>67.8</v>
      </c>
      <c r="F28" s="46">
        <v>55.24</v>
      </c>
      <c r="G28" s="6" t="s">
        <v>9</v>
      </c>
      <c r="H28" s="6">
        <v>21</v>
      </c>
      <c r="I28" s="44">
        <v>2.72E-4</v>
      </c>
      <c r="J28" s="44">
        <v>2.72E-4</v>
      </c>
      <c r="K28" s="45">
        <v>99188.6</v>
      </c>
      <c r="L28" s="45">
        <v>27</v>
      </c>
      <c r="M28" s="46">
        <v>59.95</v>
      </c>
    </row>
    <row r="29" spans="1:13" x14ac:dyDescent="0.35">
      <c r="A29" s="6">
        <v>22</v>
      </c>
      <c r="B29" s="44">
        <v>1.5430000000000001E-3</v>
      </c>
      <c r="C29" s="44">
        <v>1.542E-3</v>
      </c>
      <c r="D29" s="45">
        <v>98513.7</v>
      </c>
      <c r="E29" s="45">
        <v>151.9</v>
      </c>
      <c r="F29" s="46">
        <v>54.28</v>
      </c>
      <c r="G29" s="6" t="s">
        <v>9</v>
      </c>
      <c r="H29" s="6">
        <v>22</v>
      </c>
      <c r="I29" s="44">
        <v>2.7399999999999999E-4</v>
      </c>
      <c r="J29" s="44">
        <v>2.7399999999999999E-4</v>
      </c>
      <c r="K29" s="45">
        <v>99161.7</v>
      </c>
      <c r="L29" s="45">
        <v>27.2</v>
      </c>
      <c r="M29" s="46">
        <v>58.97</v>
      </c>
    </row>
    <row r="30" spans="1:13" x14ac:dyDescent="0.35">
      <c r="A30" s="6">
        <v>23</v>
      </c>
      <c r="B30" s="44">
        <v>1.158E-3</v>
      </c>
      <c r="C30" s="44">
        <v>1.157E-3</v>
      </c>
      <c r="D30" s="45">
        <v>98361.7</v>
      </c>
      <c r="E30" s="45">
        <v>113.8</v>
      </c>
      <c r="F30" s="46">
        <v>53.36</v>
      </c>
      <c r="G30" s="6" t="s">
        <v>9</v>
      </c>
      <c r="H30" s="6">
        <v>23</v>
      </c>
      <c r="I30" s="44">
        <v>2.7900000000000001E-4</v>
      </c>
      <c r="J30" s="44">
        <v>2.7900000000000001E-4</v>
      </c>
      <c r="K30" s="45">
        <v>99134.399999999994</v>
      </c>
      <c r="L30" s="45">
        <v>27.7</v>
      </c>
      <c r="M30" s="46">
        <v>57.98</v>
      </c>
    </row>
    <row r="31" spans="1:13" x14ac:dyDescent="0.35">
      <c r="A31" s="6">
        <v>24</v>
      </c>
      <c r="B31" s="44">
        <v>1.3389999999999999E-3</v>
      </c>
      <c r="C31" s="44">
        <v>1.338E-3</v>
      </c>
      <c r="D31" s="45">
        <v>98247.9</v>
      </c>
      <c r="E31" s="45">
        <v>131.4</v>
      </c>
      <c r="F31" s="46">
        <v>52.42</v>
      </c>
      <c r="G31" s="6" t="s">
        <v>9</v>
      </c>
      <c r="H31" s="6">
        <v>24</v>
      </c>
      <c r="I31" s="44">
        <v>1.9000000000000001E-4</v>
      </c>
      <c r="J31" s="44">
        <v>1.9000000000000001E-4</v>
      </c>
      <c r="K31" s="45">
        <v>99106.8</v>
      </c>
      <c r="L31" s="45">
        <v>18.899999999999999</v>
      </c>
      <c r="M31" s="46">
        <v>57</v>
      </c>
    </row>
    <row r="32" spans="1:13" x14ac:dyDescent="0.35">
      <c r="A32" s="6">
        <v>25</v>
      </c>
      <c r="B32" s="44">
        <v>4.6000000000000001E-4</v>
      </c>
      <c r="C32" s="44">
        <v>4.6000000000000001E-4</v>
      </c>
      <c r="D32" s="45">
        <v>98116.5</v>
      </c>
      <c r="E32" s="45">
        <v>45.1</v>
      </c>
      <c r="F32" s="46">
        <v>51.49</v>
      </c>
      <c r="G32" s="6" t="s">
        <v>9</v>
      </c>
      <c r="H32" s="6">
        <v>25</v>
      </c>
      <c r="I32" s="44">
        <v>3.6699999999999998E-4</v>
      </c>
      <c r="J32" s="44">
        <v>3.6699999999999998E-4</v>
      </c>
      <c r="K32" s="45">
        <v>99087.9</v>
      </c>
      <c r="L32" s="45">
        <v>36.299999999999997</v>
      </c>
      <c r="M32" s="46">
        <v>56.01</v>
      </c>
    </row>
    <row r="33" spans="1:13" x14ac:dyDescent="0.35">
      <c r="A33" s="6">
        <v>26</v>
      </c>
      <c r="B33" s="44">
        <v>6.5200000000000002E-4</v>
      </c>
      <c r="C33" s="44">
        <v>6.5200000000000002E-4</v>
      </c>
      <c r="D33" s="45">
        <v>98071.4</v>
      </c>
      <c r="E33" s="45">
        <v>63.9</v>
      </c>
      <c r="F33" s="46">
        <v>50.51</v>
      </c>
      <c r="G33" s="6" t="s">
        <v>9</v>
      </c>
      <c r="H33" s="6">
        <v>26</v>
      </c>
      <c r="I33" s="44">
        <v>3.6600000000000001E-4</v>
      </c>
      <c r="J33" s="44">
        <v>3.6600000000000001E-4</v>
      </c>
      <c r="K33" s="45">
        <v>99051.6</v>
      </c>
      <c r="L33" s="45">
        <v>36.200000000000003</v>
      </c>
      <c r="M33" s="46">
        <v>55.03</v>
      </c>
    </row>
    <row r="34" spans="1:13" x14ac:dyDescent="0.35">
      <c r="A34" s="6">
        <v>27</v>
      </c>
      <c r="B34" s="44">
        <v>1.333E-3</v>
      </c>
      <c r="C34" s="44">
        <v>1.3320000000000001E-3</v>
      </c>
      <c r="D34" s="45">
        <v>98007.4</v>
      </c>
      <c r="E34" s="45">
        <v>130.6</v>
      </c>
      <c r="F34" s="46">
        <v>49.55</v>
      </c>
      <c r="G34" s="6" t="s">
        <v>9</v>
      </c>
      <c r="H34" s="6">
        <v>27</v>
      </c>
      <c r="I34" s="44">
        <v>3.4900000000000003E-4</v>
      </c>
      <c r="J34" s="44">
        <v>3.4900000000000003E-4</v>
      </c>
      <c r="K34" s="45">
        <v>99015.4</v>
      </c>
      <c r="L34" s="45">
        <v>34.6</v>
      </c>
      <c r="M34" s="46">
        <v>54.05</v>
      </c>
    </row>
    <row r="35" spans="1:13" x14ac:dyDescent="0.35">
      <c r="A35" s="6">
        <v>28</v>
      </c>
      <c r="B35" s="44">
        <v>5.0500000000000002E-4</v>
      </c>
      <c r="C35" s="44">
        <v>5.04E-4</v>
      </c>
      <c r="D35" s="45">
        <v>97876.9</v>
      </c>
      <c r="E35" s="45">
        <v>49.4</v>
      </c>
      <c r="F35" s="46">
        <v>48.61</v>
      </c>
      <c r="G35" s="6" t="s">
        <v>9</v>
      </c>
      <c r="H35" s="6">
        <v>28</v>
      </c>
      <c r="I35" s="44">
        <v>3.28E-4</v>
      </c>
      <c r="J35" s="44">
        <v>3.28E-4</v>
      </c>
      <c r="K35" s="45">
        <v>98980.800000000003</v>
      </c>
      <c r="L35" s="45">
        <v>32.5</v>
      </c>
      <c r="M35" s="46">
        <v>53.07</v>
      </c>
    </row>
    <row r="36" spans="1:13" x14ac:dyDescent="0.35">
      <c r="A36" s="6">
        <v>29</v>
      </c>
      <c r="B36" s="44">
        <v>8.2799999999999996E-4</v>
      </c>
      <c r="C36" s="44">
        <v>8.2799999999999996E-4</v>
      </c>
      <c r="D36" s="45">
        <v>97827.5</v>
      </c>
      <c r="E36" s="45">
        <v>81</v>
      </c>
      <c r="F36" s="46">
        <v>47.64</v>
      </c>
      <c r="G36" s="6" t="s">
        <v>9</v>
      </c>
      <c r="H36" s="6">
        <v>29</v>
      </c>
      <c r="I36" s="44">
        <v>2.4399999999999999E-4</v>
      </c>
      <c r="J36" s="44">
        <v>2.4399999999999999E-4</v>
      </c>
      <c r="K36" s="45">
        <v>98948.3</v>
      </c>
      <c r="L36" s="45">
        <v>24.1</v>
      </c>
      <c r="M36" s="46">
        <v>52.09</v>
      </c>
    </row>
    <row r="37" spans="1:13" x14ac:dyDescent="0.35">
      <c r="A37" s="6">
        <v>30</v>
      </c>
      <c r="B37" s="44">
        <v>8.0400000000000003E-4</v>
      </c>
      <c r="C37" s="44">
        <v>8.03E-4</v>
      </c>
      <c r="D37" s="45">
        <v>97746.5</v>
      </c>
      <c r="E37" s="45">
        <v>78.5</v>
      </c>
      <c r="F37" s="46">
        <v>46.68</v>
      </c>
      <c r="G37" s="6" t="s">
        <v>9</v>
      </c>
      <c r="H37" s="6">
        <v>30</v>
      </c>
      <c r="I37" s="44">
        <v>3.1199999999999999E-4</v>
      </c>
      <c r="J37" s="44">
        <v>3.1199999999999999E-4</v>
      </c>
      <c r="K37" s="45">
        <v>98924.2</v>
      </c>
      <c r="L37" s="45">
        <v>30.9</v>
      </c>
      <c r="M37" s="46">
        <v>51.1</v>
      </c>
    </row>
    <row r="38" spans="1:13" x14ac:dyDescent="0.35">
      <c r="A38" s="6">
        <v>31</v>
      </c>
      <c r="B38" s="44">
        <v>1.6919999999999999E-3</v>
      </c>
      <c r="C38" s="44">
        <v>1.6900000000000001E-3</v>
      </c>
      <c r="D38" s="45">
        <v>97668</v>
      </c>
      <c r="E38" s="45">
        <v>165.1</v>
      </c>
      <c r="F38" s="46">
        <v>45.71</v>
      </c>
      <c r="G38" s="6" t="s">
        <v>9</v>
      </c>
      <c r="H38" s="6">
        <v>31</v>
      </c>
      <c r="I38" s="44">
        <v>3.1500000000000001E-4</v>
      </c>
      <c r="J38" s="44">
        <v>3.1500000000000001E-4</v>
      </c>
      <c r="K38" s="45">
        <v>98893.3</v>
      </c>
      <c r="L38" s="45">
        <v>31.1</v>
      </c>
      <c r="M38" s="46">
        <v>50.12</v>
      </c>
    </row>
    <row r="39" spans="1:13" x14ac:dyDescent="0.35">
      <c r="A39" s="6">
        <v>32</v>
      </c>
      <c r="B39" s="44">
        <v>6.4300000000000002E-4</v>
      </c>
      <c r="C39" s="44">
        <v>6.4300000000000002E-4</v>
      </c>
      <c r="D39" s="45">
        <v>97502.9</v>
      </c>
      <c r="E39" s="45">
        <v>62.7</v>
      </c>
      <c r="F39" s="46">
        <v>44.79</v>
      </c>
      <c r="G39" s="6" t="s">
        <v>9</v>
      </c>
      <c r="H39" s="6">
        <v>32</v>
      </c>
      <c r="I39" s="44">
        <v>5.3499999999999999E-4</v>
      </c>
      <c r="J39" s="44">
        <v>5.3499999999999999E-4</v>
      </c>
      <c r="K39" s="45">
        <v>98862.1</v>
      </c>
      <c r="L39" s="45">
        <v>52.9</v>
      </c>
      <c r="M39" s="46">
        <v>49.13</v>
      </c>
    </row>
    <row r="40" spans="1:13" x14ac:dyDescent="0.35">
      <c r="A40" s="6">
        <v>33</v>
      </c>
      <c r="B40" s="44">
        <v>1.4139999999999999E-3</v>
      </c>
      <c r="C40" s="44">
        <v>1.413E-3</v>
      </c>
      <c r="D40" s="45">
        <v>97440.2</v>
      </c>
      <c r="E40" s="45">
        <v>137.69999999999999</v>
      </c>
      <c r="F40" s="46">
        <v>43.82</v>
      </c>
      <c r="G40" s="6" t="s">
        <v>9</v>
      </c>
      <c r="H40" s="6">
        <v>33</v>
      </c>
      <c r="I40" s="44">
        <v>1.5200000000000001E-4</v>
      </c>
      <c r="J40" s="44">
        <v>1.5200000000000001E-4</v>
      </c>
      <c r="K40" s="45">
        <v>98809.2</v>
      </c>
      <c r="L40" s="45">
        <v>15</v>
      </c>
      <c r="M40" s="46">
        <v>48.16</v>
      </c>
    </row>
    <row r="41" spans="1:13" x14ac:dyDescent="0.35">
      <c r="A41" s="6">
        <v>34</v>
      </c>
      <c r="B41" s="44">
        <v>1.498E-3</v>
      </c>
      <c r="C41" s="44">
        <v>1.4970000000000001E-3</v>
      </c>
      <c r="D41" s="45">
        <v>97302.5</v>
      </c>
      <c r="E41" s="45">
        <v>145.69999999999999</v>
      </c>
      <c r="F41" s="46">
        <v>42.88</v>
      </c>
      <c r="G41" s="6" t="s">
        <v>9</v>
      </c>
      <c r="H41" s="6">
        <v>34</v>
      </c>
      <c r="I41" s="44">
        <v>3.7599999999999998E-4</v>
      </c>
      <c r="J41" s="44">
        <v>3.7599999999999998E-4</v>
      </c>
      <c r="K41" s="45">
        <v>98794.2</v>
      </c>
      <c r="L41" s="45">
        <v>37.200000000000003</v>
      </c>
      <c r="M41" s="46">
        <v>47.16</v>
      </c>
    </row>
    <row r="42" spans="1:13" x14ac:dyDescent="0.35">
      <c r="A42" s="6">
        <v>35</v>
      </c>
      <c r="B42" s="44">
        <v>9.9700000000000006E-4</v>
      </c>
      <c r="C42" s="44">
        <v>9.9700000000000006E-4</v>
      </c>
      <c r="D42" s="45">
        <v>97156.800000000003</v>
      </c>
      <c r="E42" s="45">
        <v>96.8</v>
      </c>
      <c r="F42" s="46">
        <v>41.94</v>
      </c>
      <c r="G42" s="6" t="s">
        <v>9</v>
      </c>
      <c r="H42" s="6">
        <v>35</v>
      </c>
      <c r="I42" s="44">
        <v>5.2700000000000002E-4</v>
      </c>
      <c r="J42" s="44">
        <v>5.2700000000000002E-4</v>
      </c>
      <c r="K42" s="45">
        <v>98757</v>
      </c>
      <c r="L42" s="45">
        <v>52</v>
      </c>
      <c r="M42" s="46">
        <v>46.18</v>
      </c>
    </row>
    <row r="43" spans="1:13" x14ac:dyDescent="0.35">
      <c r="A43" s="6">
        <v>36</v>
      </c>
      <c r="B43" s="44">
        <v>1.748E-3</v>
      </c>
      <c r="C43" s="44">
        <v>1.7470000000000001E-3</v>
      </c>
      <c r="D43" s="45">
        <v>97060</v>
      </c>
      <c r="E43" s="45">
        <v>169.5</v>
      </c>
      <c r="F43" s="46">
        <v>40.98</v>
      </c>
      <c r="G43" s="6" t="s">
        <v>9</v>
      </c>
      <c r="H43" s="6">
        <v>36</v>
      </c>
      <c r="I43" s="44">
        <v>6.6500000000000001E-4</v>
      </c>
      <c r="J43" s="44">
        <v>6.6500000000000001E-4</v>
      </c>
      <c r="K43" s="45">
        <v>98705</v>
      </c>
      <c r="L43" s="45">
        <v>65.7</v>
      </c>
      <c r="M43" s="46">
        <v>45.21</v>
      </c>
    </row>
    <row r="44" spans="1:13" x14ac:dyDescent="0.35">
      <c r="A44" s="6">
        <v>37</v>
      </c>
      <c r="B44" s="44">
        <v>6.9499999999999998E-4</v>
      </c>
      <c r="C44" s="44">
        <v>6.9499999999999998E-4</v>
      </c>
      <c r="D44" s="45">
        <v>96890.5</v>
      </c>
      <c r="E44" s="45">
        <v>67.400000000000006</v>
      </c>
      <c r="F44" s="46">
        <v>40.049999999999997</v>
      </c>
      <c r="G44" s="6" t="s">
        <v>9</v>
      </c>
      <c r="H44" s="6">
        <v>37</v>
      </c>
      <c r="I44" s="44">
        <v>8.8599999999999996E-4</v>
      </c>
      <c r="J44" s="44">
        <v>8.8599999999999996E-4</v>
      </c>
      <c r="K44" s="45">
        <v>98639.3</v>
      </c>
      <c r="L44" s="45">
        <v>87.4</v>
      </c>
      <c r="M44" s="46">
        <v>44.24</v>
      </c>
    </row>
    <row r="45" spans="1:13" x14ac:dyDescent="0.35">
      <c r="A45" s="6">
        <v>38</v>
      </c>
      <c r="B45" s="44">
        <v>1.737E-3</v>
      </c>
      <c r="C45" s="44">
        <v>1.7359999999999999E-3</v>
      </c>
      <c r="D45" s="45">
        <v>96823.1</v>
      </c>
      <c r="E45" s="45">
        <v>168.1</v>
      </c>
      <c r="F45" s="46">
        <v>39.08</v>
      </c>
      <c r="G45" s="6" t="s">
        <v>9</v>
      </c>
      <c r="H45" s="6">
        <v>38</v>
      </c>
      <c r="I45" s="44">
        <v>6.9499999999999998E-4</v>
      </c>
      <c r="J45" s="44">
        <v>6.9499999999999998E-4</v>
      </c>
      <c r="K45" s="45">
        <v>98551.9</v>
      </c>
      <c r="L45" s="45">
        <v>68.5</v>
      </c>
      <c r="M45" s="46">
        <v>43.28</v>
      </c>
    </row>
    <row r="46" spans="1:13" x14ac:dyDescent="0.35">
      <c r="A46" s="6">
        <v>39</v>
      </c>
      <c r="B46" s="44">
        <v>1.554E-3</v>
      </c>
      <c r="C46" s="44">
        <v>1.5529999999999999E-3</v>
      </c>
      <c r="D46" s="45">
        <v>96655.1</v>
      </c>
      <c r="E46" s="45">
        <v>150.1</v>
      </c>
      <c r="F46" s="46">
        <v>38.15</v>
      </c>
      <c r="G46" s="6" t="s">
        <v>9</v>
      </c>
      <c r="H46" s="6">
        <v>39</v>
      </c>
      <c r="I46" s="44">
        <v>6.9800000000000005E-4</v>
      </c>
      <c r="J46" s="44">
        <v>6.9700000000000003E-4</v>
      </c>
      <c r="K46" s="45">
        <v>98483.5</v>
      </c>
      <c r="L46" s="45">
        <v>68.7</v>
      </c>
      <c r="M46" s="46">
        <v>42.3</v>
      </c>
    </row>
    <row r="47" spans="1:13" x14ac:dyDescent="0.35">
      <c r="A47" s="6">
        <v>40</v>
      </c>
      <c r="B47" s="44">
        <v>1.7099999999999999E-3</v>
      </c>
      <c r="C47" s="44">
        <v>1.709E-3</v>
      </c>
      <c r="D47" s="45">
        <v>96505</v>
      </c>
      <c r="E47" s="45">
        <v>164.9</v>
      </c>
      <c r="F47" s="46">
        <v>37.21</v>
      </c>
      <c r="G47" s="6" t="s">
        <v>9</v>
      </c>
      <c r="H47" s="6">
        <v>40</v>
      </c>
      <c r="I47" s="44">
        <v>1.1789999999999999E-3</v>
      </c>
      <c r="J47" s="44">
        <v>1.178E-3</v>
      </c>
      <c r="K47" s="45">
        <v>98414.8</v>
      </c>
      <c r="L47" s="45">
        <v>115.9</v>
      </c>
      <c r="M47" s="46">
        <v>41.33</v>
      </c>
    </row>
    <row r="48" spans="1:13" x14ac:dyDescent="0.35">
      <c r="A48" s="6">
        <v>41</v>
      </c>
      <c r="B48" s="44">
        <v>1.934E-3</v>
      </c>
      <c r="C48" s="44">
        <v>1.9319999999999999E-3</v>
      </c>
      <c r="D48" s="45">
        <v>96340.1</v>
      </c>
      <c r="E48" s="45">
        <v>186.1</v>
      </c>
      <c r="F48" s="46">
        <v>36.270000000000003</v>
      </c>
      <c r="G48" s="6" t="s">
        <v>9</v>
      </c>
      <c r="H48" s="6">
        <v>41</v>
      </c>
      <c r="I48" s="44">
        <v>1.3810000000000001E-3</v>
      </c>
      <c r="J48" s="44">
        <v>1.3799999999999999E-3</v>
      </c>
      <c r="K48" s="45">
        <v>98298.9</v>
      </c>
      <c r="L48" s="45">
        <v>135.69999999999999</v>
      </c>
      <c r="M48" s="46">
        <v>40.380000000000003</v>
      </c>
    </row>
    <row r="49" spans="1:13" x14ac:dyDescent="0.35">
      <c r="A49" s="6">
        <v>42</v>
      </c>
      <c r="B49" s="44">
        <v>1.9480000000000001E-3</v>
      </c>
      <c r="C49" s="44">
        <v>1.946E-3</v>
      </c>
      <c r="D49" s="45">
        <v>96153.9</v>
      </c>
      <c r="E49" s="45">
        <v>187.2</v>
      </c>
      <c r="F49" s="46">
        <v>35.340000000000003</v>
      </c>
      <c r="G49" s="6" t="s">
        <v>9</v>
      </c>
      <c r="H49" s="6">
        <v>42</v>
      </c>
      <c r="I49" s="44">
        <v>1.33E-3</v>
      </c>
      <c r="J49" s="44">
        <v>1.3290000000000001E-3</v>
      </c>
      <c r="K49" s="45">
        <v>98163.199999999997</v>
      </c>
      <c r="L49" s="45">
        <v>130.5</v>
      </c>
      <c r="M49" s="46">
        <v>39.44</v>
      </c>
    </row>
    <row r="50" spans="1:13" x14ac:dyDescent="0.35">
      <c r="A50" s="6">
        <v>43</v>
      </c>
      <c r="B50" s="44">
        <v>2.104E-3</v>
      </c>
      <c r="C50" s="44">
        <v>2.101E-3</v>
      </c>
      <c r="D50" s="45">
        <v>95966.8</v>
      </c>
      <c r="E50" s="45">
        <v>201.7</v>
      </c>
      <c r="F50" s="46">
        <v>34.409999999999997</v>
      </c>
      <c r="G50" s="6" t="s">
        <v>9</v>
      </c>
      <c r="H50" s="6">
        <v>43</v>
      </c>
      <c r="I50" s="44">
        <v>1.683E-3</v>
      </c>
      <c r="J50" s="44">
        <v>1.681E-3</v>
      </c>
      <c r="K50" s="45">
        <v>98032.7</v>
      </c>
      <c r="L50" s="45">
        <v>164.8</v>
      </c>
      <c r="M50" s="46">
        <v>38.49</v>
      </c>
    </row>
    <row r="51" spans="1:13" x14ac:dyDescent="0.35">
      <c r="A51" s="6">
        <v>44</v>
      </c>
      <c r="B51" s="44">
        <v>1.1789999999999999E-3</v>
      </c>
      <c r="C51" s="44">
        <v>1.178E-3</v>
      </c>
      <c r="D51" s="45">
        <v>95765.1</v>
      </c>
      <c r="E51" s="45">
        <v>112.8</v>
      </c>
      <c r="F51" s="46">
        <v>33.479999999999997</v>
      </c>
      <c r="G51" s="6" t="s">
        <v>9</v>
      </c>
      <c r="H51" s="6">
        <v>44</v>
      </c>
      <c r="I51" s="44">
        <v>2.0230000000000001E-3</v>
      </c>
      <c r="J51" s="44">
        <v>2.0209999999999998E-3</v>
      </c>
      <c r="K51" s="45">
        <v>97867.9</v>
      </c>
      <c r="L51" s="45">
        <v>197.8</v>
      </c>
      <c r="M51" s="46">
        <v>37.549999999999997</v>
      </c>
    </row>
    <row r="52" spans="1:13" x14ac:dyDescent="0.35">
      <c r="A52" s="6">
        <v>45</v>
      </c>
      <c r="B52" s="44">
        <v>1.645E-3</v>
      </c>
      <c r="C52" s="44">
        <v>1.6429999999999999E-3</v>
      </c>
      <c r="D52" s="45">
        <v>95652.3</v>
      </c>
      <c r="E52" s="45">
        <v>157.19999999999999</v>
      </c>
      <c r="F52" s="46">
        <v>32.520000000000003</v>
      </c>
      <c r="G52" s="6" t="s">
        <v>9</v>
      </c>
      <c r="H52" s="6">
        <v>45</v>
      </c>
      <c r="I52" s="44">
        <v>1.9239999999999999E-3</v>
      </c>
      <c r="J52" s="44">
        <v>1.923E-3</v>
      </c>
      <c r="K52" s="45">
        <v>97670.1</v>
      </c>
      <c r="L52" s="45">
        <v>187.8</v>
      </c>
      <c r="M52" s="46">
        <v>36.630000000000003</v>
      </c>
    </row>
    <row r="53" spans="1:13" x14ac:dyDescent="0.35">
      <c r="A53" s="6">
        <v>46</v>
      </c>
      <c r="B53" s="44">
        <v>3.088E-3</v>
      </c>
      <c r="C53" s="44">
        <v>3.0829999999999998E-3</v>
      </c>
      <c r="D53" s="45">
        <v>95495.1</v>
      </c>
      <c r="E53" s="45">
        <v>294.5</v>
      </c>
      <c r="F53" s="46">
        <v>31.57</v>
      </c>
      <c r="G53" s="6" t="s">
        <v>9</v>
      </c>
      <c r="H53" s="6">
        <v>46</v>
      </c>
      <c r="I53" s="44">
        <v>2.0639999999999999E-3</v>
      </c>
      <c r="J53" s="44">
        <v>2.062E-3</v>
      </c>
      <c r="K53" s="45">
        <v>97482.3</v>
      </c>
      <c r="L53" s="45">
        <v>201</v>
      </c>
      <c r="M53" s="46">
        <v>35.700000000000003</v>
      </c>
    </row>
    <row r="54" spans="1:13" x14ac:dyDescent="0.35">
      <c r="A54" s="6">
        <v>47</v>
      </c>
      <c r="B54" s="44">
        <v>3.4290000000000002E-3</v>
      </c>
      <c r="C54" s="44">
        <v>3.4229999999999998E-3</v>
      </c>
      <c r="D54" s="45">
        <v>95200.7</v>
      </c>
      <c r="E54" s="45">
        <v>325.8</v>
      </c>
      <c r="F54" s="46">
        <v>30.67</v>
      </c>
      <c r="G54" s="6" t="s">
        <v>9</v>
      </c>
      <c r="H54" s="6">
        <v>47</v>
      </c>
      <c r="I54" s="44">
        <v>2.2780000000000001E-3</v>
      </c>
      <c r="J54" s="44">
        <v>2.2759999999999998E-3</v>
      </c>
      <c r="K54" s="45">
        <v>97281.3</v>
      </c>
      <c r="L54" s="45">
        <v>221.4</v>
      </c>
      <c r="M54" s="46">
        <v>34.770000000000003</v>
      </c>
    </row>
    <row r="55" spans="1:13" x14ac:dyDescent="0.35">
      <c r="A55" s="6">
        <v>48</v>
      </c>
      <c r="B55" s="44">
        <v>3.8869999999999998E-3</v>
      </c>
      <c r="C55" s="44">
        <v>3.8800000000000002E-3</v>
      </c>
      <c r="D55" s="45">
        <v>94874.8</v>
      </c>
      <c r="E55" s="45">
        <v>368.1</v>
      </c>
      <c r="F55" s="46">
        <v>29.77</v>
      </c>
      <c r="G55" s="6" t="s">
        <v>9</v>
      </c>
      <c r="H55" s="6">
        <v>48</v>
      </c>
      <c r="I55" s="44">
        <v>1.57E-3</v>
      </c>
      <c r="J55" s="44">
        <v>1.5679999999999999E-3</v>
      </c>
      <c r="K55" s="45">
        <v>97060</v>
      </c>
      <c r="L55" s="45">
        <v>152.19999999999999</v>
      </c>
      <c r="M55" s="46">
        <v>33.85</v>
      </c>
    </row>
    <row r="56" spans="1:13" x14ac:dyDescent="0.35">
      <c r="A56" s="6">
        <v>49</v>
      </c>
      <c r="B56" s="44">
        <v>3.7030000000000001E-3</v>
      </c>
      <c r="C56" s="44">
        <v>3.6960000000000001E-3</v>
      </c>
      <c r="D56" s="45">
        <v>94506.7</v>
      </c>
      <c r="E56" s="45">
        <v>349.3</v>
      </c>
      <c r="F56" s="46">
        <v>28.88</v>
      </c>
      <c r="G56" s="6" t="s">
        <v>9</v>
      </c>
      <c r="H56" s="6">
        <v>49</v>
      </c>
      <c r="I56" s="44">
        <v>2.2690000000000002E-3</v>
      </c>
      <c r="J56" s="44">
        <v>2.2659999999999998E-3</v>
      </c>
      <c r="K56" s="45">
        <v>96907.8</v>
      </c>
      <c r="L56" s="45">
        <v>219.6</v>
      </c>
      <c r="M56" s="46">
        <v>32.9</v>
      </c>
    </row>
    <row r="57" spans="1:13" x14ac:dyDescent="0.35">
      <c r="A57" s="6">
        <v>50</v>
      </c>
      <c r="B57" s="44">
        <v>3.8960000000000002E-3</v>
      </c>
      <c r="C57" s="44">
        <v>3.8890000000000001E-3</v>
      </c>
      <c r="D57" s="45">
        <v>94157.5</v>
      </c>
      <c r="E57" s="45">
        <v>366.1</v>
      </c>
      <c r="F57" s="46">
        <v>27.99</v>
      </c>
      <c r="G57" s="6" t="s">
        <v>9</v>
      </c>
      <c r="H57" s="6">
        <v>50</v>
      </c>
      <c r="I57" s="44">
        <v>3.7820000000000002E-3</v>
      </c>
      <c r="J57" s="44">
        <v>3.7750000000000001E-3</v>
      </c>
      <c r="K57" s="45">
        <v>96688.1</v>
      </c>
      <c r="L57" s="45">
        <v>365</v>
      </c>
      <c r="M57" s="46">
        <v>31.97</v>
      </c>
    </row>
    <row r="58" spans="1:13" x14ac:dyDescent="0.35">
      <c r="A58" s="6">
        <v>51</v>
      </c>
      <c r="B58" s="44">
        <v>4.6439999999999997E-3</v>
      </c>
      <c r="C58" s="44">
        <v>4.6340000000000001E-3</v>
      </c>
      <c r="D58" s="45">
        <v>93791.3</v>
      </c>
      <c r="E58" s="45">
        <v>434.6</v>
      </c>
      <c r="F58" s="46">
        <v>27.1</v>
      </c>
      <c r="G58" s="6" t="s">
        <v>9</v>
      </c>
      <c r="H58" s="6">
        <v>51</v>
      </c>
      <c r="I58" s="44">
        <v>2.2989999999999998E-3</v>
      </c>
      <c r="J58" s="44">
        <v>2.297E-3</v>
      </c>
      <c r="K58" s="45">
        <v>96323.199999999997</v>
      </c>
      <c r="L58" s="45">
        <v>221.2</v>
      </c>
      <c r="M58" s="46">
        <v>31.09</v>
      </c>
    </row>
    <row r="59" spans="1:13" x14ac:dyDescent="0.35">
      <c r="A59" s="6">
        <v>52</v>
      </c>
      <c r="B59" s="44">
        <v>4.2379999999999996E-3</v>
      </c>
      <c r="C59" s="44">
        <v>4.2290000000000001E-3</v>
      </c>
      <c r="D59" s="45">
        <v>93356.7</v>
      </c>
      <c r="E59" s="45">
        <v>394.8</v>
      </c>
      <c r="F59" s="46">
        <v>26.22</v>
      </c>
      <c r="G59" s="6" t="s">
        <v>9</v>
      </c>
      <c r="H59" s="6">
        <v>52</v>
      </c>
      <c r="I59" s="44">
        <v>3.369E-3</v>
      </c>
      <c r="J59" s="44">
        <v>3.3630000000000001E-3</v>
      </c>
      <c r="K59" s="45">
        <v>96101.9</v>
      </c>
      <c r="L59" s="45">
        <v>323.2</v>
      </c>
      <c r="M59" s="46">
        <v>30.16</v>
      </c>
    </row>
    <row r="60" spans="1:13" x14ac:dyDescent="0.35">
      <c r="A60" s="6">
        <v>53</v>
      </c>
      <c r="B60" s="44">
        <v>7.476E-3</v>
      </c>
      <c r="C60" s="44">
        <v>7.4479999999999998E-3</v>
      </c>
      <c r="D60" s="45">
        <v>92961.9</v>
      </c>
      <c r="E60" s="45">
        <v>692.4</v>
      </c>
      <c r="F60" s="46">
        <v>25.33</v>
      </c>
      <c r="G60" s="6" t="s">
        <v>9</v>
      </c>
      <c r="H60" s="6">
        <v>53</v>
      </c>
      <c r="I60" s="44">
        <v>3.3930000000000002E-3</v>
      </c>
      <c r="J60" s="44">
        <v>3.3869999999999998E-3</v>
      </c>
      <c r="K60" s="45">
        <v>95778.7</v>
      </c>
      <c r="L60" s="45">
        <v>324.39999999999998</v>
      </c>
      <c r="M60" s="46">
        <v>29.26</v>
      </c>
    </row>
    <row r="61" spans="1:13" x14ac:dyDescent="0.35">
      <c r="A61" s="6">
        <v>54</v>
      </c>
      <c r="B61" s="44">
        <v>6.7120000000000001E-3</v>
      </c>
      <c r="C61" s="44">
        <v>6.6899999999999998E-3</v>
      </c>
      <c r="D61" s="45">
        <v>92269.5</v>
      </c>
      <c r="E61" s="45">
        <v>617.29999999999995</v>
      </c>
      <c r="F61" s="46">
        <v>24.52</v>
      </c>
      <c r="G61" s="6" t="s">
        <v>9</v>
      </c>
      <c r="H61" s="6">
        <v>54</v>
      </c>
      <c r="I61" s="44">
        <v>2.9139999999999999E-3</v>
      </c>
      <c r="J61" s="44">
        <v>2.9099999999999998E-3</v>
      </c>
      <c r="K61" s="45">
        <v>95454.3</v>
      </c>
      <c r="L61" s="45">
        <v>277.8</v>
      </c>
      <c r="M61" s="46">
        <v>28.36</v>
      </c>
    </row>
    <row r="62" spans="1:13" x14ac:dyDescent="0.35">
      <c r="A62" s="6">
        <v>55</v>
      </c>
      <c r="B62" s="44">
        <v>5.4900000000000001E-3</v>
      </c>
      <c r="C62" s="44">
        <v>5.4749999999999998E-3</v>
      </c>
      <c r="D62" s="45">
        <v>91652.3</v>
      </c>
      <c r="E62" s="45">
        <v>501.8</v>
      </c>
      <c r="F62" s="46">
        <v>23.68</v>
      </c>
      <c r="G62" s="6" t="s">
        <v>9</v>
      </c>
      <c r="H62" s="6">
        <v>55</v>
      </c>
      <c r="I62" s="44">
        <v>4.1650000000000003E-3</v>
      </c>
      <c r="J62" s="44">
        <v>4.156E-3</v>
      </c>
      <c r="K62" s="45">
        <v>95176.6</v>
      </c>
      <c r="L62" s="45">
        <v>395.6</v>
      </c>
      <c r="M62" s="46">
        <v>27.44</v>
      </c>
    </row>
    <row r="63" spans="1:13" x14ac:dyDescent="0.35">
      <c r="A63" s="6">
        <v>56</v>
      </c>
      <c r="B63" s="44">
        <v>6.3229999999999996E-3</v>
      </c>
      <c r="C63" s="44">
        <v>6.3029999999999996E-3</v>
      </c>
      <c r="D63" s="45">
        <v>91150.5</v>
      </c>
      <c r="E63" s="45">
        <v>574.5</v>
      </c>
      <c r="F63" s="46">
        <v>22.81</v>
      </c>
      <c r="G63" s="6" t="s">
        <v>9</v>
      </c>
      <c r="H63" s="6">
        <v>56</v>
      </c>
      <c r="I63" s="44">
        <v>2.8500000000000001E-3</v>
      </c>
      <c r="J63" s="44">
        <v>2.846E-3</v>
      </c>
      <c r="K63" s="45">
        <v>94781</v>
      </c>
      <c r="L63" s="45">
        <v>269.8</v>
      </c>
      <c r="M63" s="46">
        <v>26.56</v>
      </c>
    </row>
    <row r="64" spans="1:13" x14ac:dyDescent="0.35">
      <c r="A64" s="6">
        <v>57</v>
      </c>
      <c r="B64" s="44">
        <v>8.0260000000000001E-3</v>
      </c>
      <c r="C64" s="44">
        <v>7.9939999999999994E-3</v>
      </c>
      <c r="D64" s="45">
        <v>90576</v>
      </c>
      <c r="E64" s="45">
        <v>724</v>
      </c>
      <c r="F64" s="46">
        <v>21.95</v>
      </c>
      <c r="G64" s="6" t="s">
        <v>9</v>
      </c>
      <c r="H64" s="6">
        <v>57</v>
      </c>
      <c r="I64" s="44">
        <v>5.1219999999999998E-3</v>
      </c>
      <c r="J64" s="44">
        <v>5.1089999999999998E-3</v>
      </c>
      <c r="K64" s="45">
        <v>94511.2</v>
      </c>
      <c r="L64" s="45">
        <v>482.8</v>
      </c>
      <c r="M64" s="46">
        <v>25.63</v>
      </c>
    </row>
    <row r="65" spans="1:13" x14ac:dyDescent="0.35">
      <c r="A65" s="6">
        <v>58</v>
      </c>
      <c r="B65" s="44">
        <v>7.3980000000000001E-3</v>
      </c>
      <c r="C65" s="44">
        <v>7.3709999999999999E-3</v>
      </c>
      <c r="D65" s="45">
        <v>89851.9</v>
      </c>
      <c r="E65" s="45">
        <v>662.3</v>
      </c>
      <c r="F65" s="46">
        <v>21.12</v>
      </c>
      <c r="G65" s="6" t="s">
        <v>9</v>
      </c>
      <c r="H65" s="6">
        <v>58</v>
      </c>
      <c r="I65" s="44">
        <v>4.6220000000000002E-3</v>
      </c>
      <c r="J65" s="44">
        <v>4.6109999999999996E-3</v>
      </c>
      <c r="K65" s="45">
        <v>94028.4</v>
      </c>
      <c r="L65" s="45">
        <v>433.6</v>
      </c>
      <c r="M65" s="46">
        <v>24.76</v>
      </c>
    </row>
    <row r="66" spans="1:13" x14ac:dyDescent="0.35">
      <c r="A66" s="6">
        <v>59</v>
      </c>
      <c r="B66" s="44">
        <v>8.2550000000000002E-3</v>
      </c>
      <c r="C66" s="44">
        <v>8.2209999999999991E-3</v>
      </c>
      <c r="D66" s="45">
        <v>89189.6</v>
      </c>
      <c r="E66" s="45">
        <v>733.2</v>
      </c>
      <c r="F66" s="46">
        <v>20.27</v>
      </c>
      <c r="G66" s="6" t="s">
        <v>9</v>
      </c>
      <c r="H66" s="6">
        <v>59</v>
      </c>
      <c r="I66" s="44">
        <v>7.4809999999999998E-3</v>
      </c>
      <c r="J66" s="44">
        <v>7.4530000000000004E-3</v>
      </c>
      <c r="K66" s="45">
        <v>93594.8</v>
      </c>
      <c r="L66" s="45">
        <v>697.5</v>
      </c>
      <c r="M66" s="46">
        <v>23.87</v>
      </c>
    </row>
    <row r="67" spans="1:13" x14ac:dyDescent="0.35">
      <c r="A67" s="6">
        <v>60</v>
      </c>
      <c r="B67" s="44">
        <v>1.0732999999999999E-2</v>
      </c>
      <c r="C67" s="44">
        <v>1.0676E-2</v>
      </c>
      <c r="D67" s="45">
        <v>88456.4</v>
      </c>
      <c r="E67" s="45">
        <v>944.4</v>
      </c>
      <c r="F67" s="46">
        <v>19.440000000000001</v>
      </c>
      <c r="G67" s="6" t="s">
        <v>9</v>
      </c>
      <c r="H67" s="6">
        <v>60</v>
      </c>
      <c r="I67" s="44">
        <v>5.5880000000000001E-3</v>
      </c>
      <c r="J67" s="44">
        <v>5.5719999999999997E-3</v>
      </c>
      <c r="K67" s="45">
        <v>92897.3</v>
      </c>
      <c r="L67" s="45">
        <v>517.70000000000005</v>
      </c>
      <c r="M67" s="46">
        <v>23.05</v>
      </c>
    </row>
    <row r="68" spans="1:13" x14ac:dyDescent="0.35">
      <c r="A68" s="6">
        <v>61</v>
      </c>
      <c r="B68" s="44">
        <v>1.12E-2</v>
      </c>
      <c r="C68" s="44">
        <v>1.1136999999999999E-2</v>
      </c>
      <c r="D68" s="45">
        <v>87512</v>
      </c>
      <c r="E68" s="45">
        <v>974.7</v>
      </c>
      <c r="F68" s="46">
        <v>18.64</v>
      </c>
      <c r="G68" s="6" t="s">
        <v>9</v>
      </c>
      <c r="H68" s="6">
        <v>61</v>
      </c>
      <c r="I68" s="44">
        <v>6.0200000000000002E-3</v>
      </c>
      <c r="J68" s="44">
        <v>6.0020000000000004E-3</v>
      </c>
      <c r="K68" s="45">
        <v>92379.6</v>
      </c>
      <c r="L68" s="45">
        <v>554.5</v>
      </c>
      <c r="M68" s="46">
        <v>22.17</v>
      </c>
    </row>
    <row r="69" spans="1:13" x14ac:dyDescent="0.35">
      <c r="A69" s="6">
        <v>62</v>
      </c>
      <c r="B69" s="44">
        <v>1.2782999999999999E-2</v>
      </c>
      <c r="C69" s="44">
        <v>1.2702E-2</v>
      </c>
      <c r="D69" s="45">
        <v>86537.3</v>
      </c>
      <c r="E69" s="45">
        <v>1099.2</v>
      </c>
      <c r="F69" s="46">
        <v>17.850000000000001</v>
      </c>
      <c r="G69" s="6" t="s">
        <v>9</v>
      </c>
      <c r="H69" s="6">
        <v>62</v>
      </c>
      <c r="I69" s="44">
        <v>9.6460000000000001E-3</v>
      </c>
      <c r="J69" s="44">
        <v>9.5999999999999992E-3</v>
      </c>
      <c r="K69" s="45">
        <v>91825.2</v>
      </c>
      <c r="L69" s="45">
        <v>881.5</v>
      </c>
      <c r="M69" s="46">
        <v>21.3</v>
      </c>
    </row>
    <row r="70" spans="1:13" x14ac:dyDescent="0.35">
      <c r="A70" s="6">
        <v>63</v>
      </c>
      <c r="B70" s="44">
        <v>1.5369000000000001E-2</v>
      </c>
      <c r="C70" s="44">
        <v>1.5252E-2</v>
      </c>
      <c r="D70" s="45">
        <v>85438.2</v>
      </c>
      <c r="E70" s="45">
        <v>1303.0999999999999</v>
      </c>
      <c r="F70" s="46">
        <v>17.07</v>
      </c>
      <c r="G70" s="6" t="s">
        <v>9</v>
      </c>
      <c r="H70" s="6">
        <v>63</v>
      </c>
      <c r="I70" s="44">
        <v>7.9290000000000003E-3</v>
      </c>
      <c r="J70" s="44">
        <v>7.8980000000000005E-3</v>
      </c>
      <c r="K70" s="45">
        <v>90943.6</v>
      </c>
      <c r="L70" s="45">
        <v>718.3</v>
      </c>
      <c r="M70" s="46">
        <v>20.51</v>
      </c>
    </row>
    <row r="71" spans="1:13" x14ac:dyDescent="0.35">
      <c r="A71" s="6">
        <v>64</v>
      </c>
      <c r="B71" s="44">
        <v>1.7059000000000001E-2</v>
      </c>
      <c r="C71" s="44">
        <v>1.6914999999999999E-2</v>
      </c>
      <c r="D71" s="45">
        <v>84135.1</v>
      </c>
      <c r="E71" s="45">
        <v>1423.2</v>
      </c>
      <c r="F71" s="46">
        <v>16.329999999999998</v>
      </c>
      <c r="G71" s="6" t="s">
        <v>9</v>
      </c>
      <c r="H71" s="6">
        <v>64</v>
      </c>
      <c r="I71" s="44">
        <v>8.9569999999999997E-3</v>
      </c>
      <c r="J71" s="44">
        <v>8.9169999999999996E-3</v>
      </c>
      <c r="K71" s="45">
        <v>90225.4</v>
      </c>
      <c r="L71" s="45">
        <v>804.5</v>
      </c>
      <c r="M71" s="46">
        <v>19.670000000000002</v>
      </c>
    </row>
    <row r="72" spans="1:13" x14ac:dyDescent="0.35">
      <c r="A72" s="6">
        <v>65</v>
      </c>
      <c r="B72" s="44">
        <v>2.0639000000000001E-2</v>
      </c>
      <c r="C72" s="44">
        <v>2.0428000000000002E-2</v>
      </c>
      <c r="D72" s="45">
        <v>82711.899999999994</v>
      </c>
      <c r="E72" s="45">
        <v>1689.6</v>
      </c>
      <c r="F72" s="46">
        <v>15.6</v>
      </c>
      <c r="G72" s="6" t="s">
        <v>9</v>
      </c>
      <c r="H72" s="6">
        <v>65</v>
      </c>
      <c r="I72" s="44">
        <v>9.4400000000000005E-3</v>
      </c>
      <c r="J72" s="44">
        <v>9.3959999999999998E-3</v>
      </c>
      <c r="K72" s="45">
        <v>89420.9</v>
      </c>
      <c r="L72" s="45">
        <v>840.2</v>
      </c>
      <c r="M72" s="46">
        <v>18.84</v>
      </c>
    </row>
    <row r="73" spans="1:13" x14ac:dyDescent="0.35">
      <c r="A73" s="6">
        <v>66</v>
      </c>
      <c r="B73" s="44">
        <v>1.8814000000000001E-2</v>
      </c>
      <c r="C73" s="44">
        <v>1.8637999999999998E-2</v>
      </c>
      <c r="D73" s="45">
        <v>81022.3</v>
      </c>
      <c r="E73" s="45">
        <v>1510.1</v>
      </c>
      <c r="F73" s="46">
        <v>14.91</v>
      </c>
      <c r="G73" s="6" t="s">
        <v>9</v>
      </c>
      <c r="H73" s="6">
        <v>66</v>
      </c>
      <c r="I73" s="44">
        <v>1.1721000000000001E-2</v>
      </c>
      <c r="J73" s="44">
        <v>1.1653E-2</v>
      </c>
      <c r="K73" s="45">
        <v>88580.7</v>
      </c>
      <c r="L73" s="45">
        <v>1032.2</v>
      </c>
      <c r="M73" s="46">
        <v>18.010000000000002</v>
      </c>
    </row>
    <row r="74" spans="1:13" x14ac:dyDescent="0.35">
      <c r="A74" s="6">
        <v>67</v>
      </c>
      <c r="B74" s="44">
        <v>2.2889E-2</v>
      </c>
      <c r="C74" s="44">
        <v>2.2630000000000001E-2</v>
      </c>
      <c r="D74" s="45">
        <v>79512.2</v>
      </c>
      <c r="E74" s="45">
        <v>1799.4</v>
      </c>
      <c r="F74" s="46">
        <v>14.19</v>
      </c>
      <c r="G74" s="6" t="s">
        <v>9</v>
      </c>
      <c r="H74" s="6">
        <v>67</v>
      </c>
      <c r="I74" s="44">
        <v>1.1847E-2</v>
      </c>
      <c r="J74" s="44">
        <v>1.1778E-2</v>
      </c>
      <c r="K74" s="45">
        <v>87548.5</v>
      </c>
      <c r="L74" s="45">
        <v>1031.0999999999999</v>
      </c>
      <c r="M74" s="46">
        <v>17.22</v>
      </c>
    </row>
    <row r="75" spans="1:13" x14ac:dyDescent="0.35">
      <c r="A75" s="6">
        <v>68</v>
      </c>
      <c r="B75" s="44">
        <v>2.3288E-2</v>
      </c>
      <c r="C75" s="44">
        <v>2.3019999999999999E-2</v>
      </c>
      <c r="D75" s="45">
        <v>77712.800000000003</v>
      </c>
      <c r="E75" s="45">
        <v>1788.9</v>
      </c>
      <c r="F75" s="46">
        <v>13.5</v>
      </c>
      <c r="G75" s="6" t="s">
        <v>9</v>
      </c>
      <c r="H75" s="6">
        <v>68</v>
      </c>
      <c r="I75" s="44">
        <v>1.7194000000000001E-2</v>
      </c>
      <c r="J75" s="44">
        <v>1.7048000000000001E-2</v>
      </c>
      <c r="K75" s="45">
        <v>86517.3</v>
      </c>
      <c r="L75" s="45">
        <v>1474.9</v>
      </c>
      <c r="M75" s="46">
        <v>16.420000000000002</v>
      </c>
    </row>
    <row r="76" spans="1:13" x14ac:dyDescent="0.35">
      <c r="A76" s="6">
        <v>69</v>
      </c>
      <c r="B76" s="44">
        <v>2.9116E-2</v>
      </c>
      <c r="C76" s="44">
        <v>2.8698000000000001E-2</v>
      </c>
      <c r="D76" s="45">
        <v>75923.8</v>
      </c>
      <c r="E76" s="45">
        <v>2178.9</v>
      </c>
      <c r="F76" s="46">
        <v>12.81</v>
      </c>
      <c r="G76" s="6" t="s">
        <v>9</v>
      </c>
      <c r="H76" s="6">
        <v>69</v>
      </c>
      <c r="I76" s="44">
        <v>1.7325E-2</v>
      </c>
      <c r="J76" s="44">
        <v>1.7176E-2</v>
      </c>
      <c r="K76" s="45">
        <v>85042.4</v>
      </c>
      <c r="L76" s="45">
        <v>1460.7</v>
      </c>
      <c r="M76" s="46">
        <v>15.69</v>
      </c>
    </row>
    <row r="77" spans="1:13" x14ac:dyDescent="0.35">
      <c r="A77" s="6">
        <v>70</v>
      </c>
      <c r="B77" s="44">
        <v>3.2649999999999998E-2</v>
      </c>
      <c r="C77" s="44">
        <v>3.2126000000000002E-2</v>
      </c>
      <c r="D77" s="45">
        <v>73744.899999999994</v>
      </c>
      <c r="E77" s="45">
        <v>2369.1</v>
      </c>
      <c r="F77" s="46">
        <v>12.17</v>
      </c>
      <c r="G77" s="6" t="s">
        <v>9</v>
      </c>
      <c r="H77" s="6">
        <v>70</v>
      </c>
      <c r="I77" s="44">
        <v>2.0390999999999999E-2</v>
      </c>
      <c r="J77" s="44">
        <v>2.0185000000000002E-2</v>
      </c>
      <c r="K77" s="45">
        <v>83581.7</v>
      </c>
      <c r="L77" s="45">
        <v>1687.1</v>
      </c>
      <c r="M77" s="46">
        <v>14.96</v>
      </c>
    </row>
    <row r="78" spans="1:13" x14ac:dyDescent="0.35">
      <c r="A78" s="6">
        <v>71</v>
      </c>
      <c r="B78" s="44">
        <v>3.4138000000000002E-2</v>
      </c>
      <c r="C78" s="44">
        <v>3.3564999999999998E-2</v>
      </c>
      <c r="D78" s="45">
        <v>71375.8</v>
      </c>
      <c r="E78" s="45">
        <v>2395.6999999999998</v>
      </c>
      <c r="F78" s="46">
        <v>11.56</v>
      </c>
      <c r="G78" s="6" t="s">
        <v>9</v>
      </c>
      <c r="H78" s="6">
        <v>71</v>
      </c>
      <c r="I78" s="44">
        <v>1.9404999999999999E-2</v>
      </c>
      <c r="J78" s="44">
        <v>1.9217999999999999E-2</v>
      </c>
      <c r="K78" s="45">
        <v>81894.600000000006</v>
      </c>
      <c r="L78" s="45">
        <v>1573.9</v>
      </c>
      <c r="M78" s="46">
        <v>14.26</v>
      </c>
    </row>
    <row r="79" spans="1:13" x14ac:dyDescent="0.35">
      <c r="A79" s="6">
        <v>72</v>
      </c>
      <c r="B79" s="44">
        <v>3.7081999999999997E-2</v>
      </c>
      <c r="C79" s="44">
        <v>3.6407000000000002E-2</v>
      </c>
      <c r="D79" s="45">
        <v>68980.100000000006</v>
      </c>
      <c r="E79" s="45">
        <v>2511.3000000000002</v>
      </c>
      <c r="F79" s="46">
        <v>10.95</v>
      </c>
      <c r="G79" s="6" t="s">
        <v>9</v>
      </c>
      <c r="H79" s="6">
        <v>72</v>
      </c>
      <c r="I79" s="44">
        <v>2.5201999999999999E-2</v>
      </c>
      <c r="J79" s="44">
        <v>2.4889000000000001E-2</v>
      </c>
      <c r="K79" s="45">
        <v>80320.800000000003</v>
      </c>
      <c r="L79" s="45">
        <v>1999.1</v>
      </c>
      <c r="M79" s="46">
        <v>13.53</v>
      </c>
    </row>
    <row r="80" spans="1:13" x14ac:dyDescent="0.35">
      <c r="A80" s="6">
        <v>73</v>
      </c>
      <c r="B80" s="44">
        <v>4.4311000000000003E-2</v>
      </c>
      <c r="C80" s="44">
        <v>4.335E-2</v>
      </c>
      <c r="D80" s="45">
        <v>66468.800000000003</v>
      </c>
      <c r="E80" s="45">
        <v>2881.4</v>
      </c>
      <c r="F80" s="46">
        <v>10.34</v>
      </c>
      <c r="G80" s="6" t="s">
        <v>9</v>
      </c>
      <c r="H80" s="6">
        <v>73</v>
      </c>
      <c r="I80" s="44">
        <v>2.7487999999999999E-2</v>
      </c>
      <c r="J80" s="44">
        <v>2.7115E-2</v>
      </c>
      <c r="K80" s="45">
        <v>78321.7</v>
      </c>
      <c r="L80" s="45">
        <v>2123.6999999999998</v>
      </c>
      <c r="M80" s="46">
        <v>12.86</v>
      </c>
    </row>
    <row r="81" spans="1:13" x14ac:dyDescent="0.35">
      <c r="A81" s="6">
        <v>74</v>
      </c>
      <c r="B81" s="44">
        <v>4.7454999999999997E-2</v>
      </c>
      <c r="C81" s="44">
        <v>4.6355E-2</v>
      </c>
      <c r="D81" s="45">
        <v>63587.3</v>
      </c>
      <c r="E81" s="45">
        <v>2947.6</v>
      </c>
      <c r="F81" s="46">
        <v>9.7899999999999991</v>
      </c>
      <c r="G81" s="6" t="s">
        <v>9</v>
      </c>
      <c r="H81" s="6">
        <v>74</v>
      </c>
      <c r="I81" s="44">
        <v>2.9319000000000001E-2</v>
      </c>
      <c r="J81" s="44">
        <v>2.8895000000000001E-2</v>
      </c>
      <c r="K81" s="45">
        <v>76198</v>
      </c>
      <c r="L81" s="45">
        <v>2201.6999999999998</v>
      </c>
      <c r="M81" s="46">
        <v>12.2</v>
      </c>
    </row>
    <row r="82" spans="1:13" x14ac:dyDescent="0.35">
      <c r="A82" s="6">
        <v>75</v>
      </c>
      <c r="B82" s="44">
        <v>5.6551999999999998E-2</v>
      </c>
      <c r="C82" s="44">
        <v>5.4996999999999997E-2</v>
      </c>
      <c r="D82" s="45">
        <v>60639.8</v>
      </c>
      <c r="E82" s="45">
        <v>3335</v>
      </c>
      <c r="F82" s="46">
        <v>9.24</v>
      </c>
      <c r="G82" s="6" t="s">
        <v>9</v>
      </c>
      <c r="H82" s="6">
        <v>75</v>
      </c>
      <c r="I82" s="44">
        <v>2.8542999999999999E-2</v>
      </c>
      <c r="J82" s="44">
        <v>2.8142E-2</v>
      </c>
      <c r="K82" s="45">
        <v>73996.2</v>
      </c>
      <c r="L82" s="45">
        <v>2082.4</v>
      </c>
      <c r="M82" s="46">
        <v>11.55</v>
      </c>
    </row>
    <row r="83" spans="1:13" x14ac:dyDescent="0.35">
      <c r="A83" s="6">
        <v>76</v>
      </c>
      <c r="B83" s="44">
        <v>4.9223999999999997E-2</v>
      </c>
      <c r="C83" s="44">
        <v>4.8042000000000001E-2</v>
      </c>
      <c r="D83" s="45">
        <v>57304.800000000003</v>
      </c>
      <c r="E83" s="45">
        <v>2753</v>
      </c>
      <c r="F83" s="46">
        <v>8.75</v>
      </c>
      <c r="G83" s="6" t="s">
        <v>9</v>
      </c>
      <c r="H83" s="6">
        <v>76</v>
      </c>
      <c r="I83" s="44">
        <v>3.1986000000000001E-2</v>
      </c>
      <c r="J83" s="44">
        <v>3.1482999999999997E-2</v>
      </c>
      <c r="K83" s="45">
        <v>71913.8</v>
      </c>
      <c r="L83" s="45">
        <v>2264</v>
      </c>
      <c r="M83" s="46">
        <v>10.87</v>
      </c>
    </row>
    <row r="84" spans="1:13" x14ac:dyDescent="0.35">
      <c r="A84" s="6">
        <v>77</v>
      </c>
      <c r="B84" s="44">
        <v>6.6338999999999995E-2</v>
      </c>
      <c r="C84" s="44">
        <v>6.4209000000000002E-2</v>
      </c>
      <c r="D84" s="45">
        <v>54551.8</v>
      </c>
      <c r="E84" s="45">
        <v>3502.7</v>
      </c>
      <c r="F84" s="46">
        <v>8.16</v>
      </c>
      <c r="G84" s="6" t="s">
        <v>9</v>
      </c>
      <c r="H84" s="6">
        <v>77</v>
      </c>
      <c r="I84" s="44">
        <v>3.9114000000000003E-2</v>
      </c>
      <c r="J84" s="44">
        <v>3.8364000000000002E-2</v>
      </c>
      <c r="K84" s="45">
        <v>69649.8</v>
      </c>
      <c r="L84" s="45">
        <v>2672.1</v>
      </c>
      <c r="M84" s="46">
        <v>10.210000000000001</v>
      </c>
    </row>
    <row r="85" spans="1:13" x14ac:dyDescent="0.35">
      <c r="A85" s="6">
        <v>78</v>
      </c>
      <c r="B85" s="44">
        <v>7.2908000000000001E-2</v>
      </c>
      <c r="C85" s="44">
        <v>7.0343000000000003E-2</v>
      </c>
      <c r="D85" s="45">
        <v>51049</v>
      </c>
      <c r="E85" s="45">
        <v>3591</v>
      </c>
      <c r="F85" s="46">
        <v>7.69</v>
      </c>
      <c r="G85" s="6" t="s">
        <v>9</v>
      </c>
      <c r="H85" s="6">
        <v>78</v>
      </c>
      <c r="I85" s="44">
        <v>4.2342999999999999E-2</v>
      </c>
      <c r="J85" s="44">
        <v>4.1466000000000003E-2</v>
      </c>
      <c r="K85" s="45">
        <v>66977.7</v>
      </c>
      <c r="L85" s="45">
        <v>2777.3</v>
      </c>
      <c r="M85" s="46">
        <v>9.6</v>
      </c>
    </row>
    <row r="86" spans="1:13" x14ac:dyDescent="0.35">
      <c r="A86" s="6">
        <v>79</v>
      </c>
      <c r="B86" s="44">
        <v>7.9669000000000004E-2</v>
      </c>
      <c r="C86" s="44">
        <v>7.6617000000000005E-2</v>
      </c>
      <c r="D86" s="45">
        <v>47458.1</v>
      </c>
      <c r="E86" s="45">
        <v>3636.1</v>
      </c>
      <c r="F86" s="46">
        <v>7.23</v>
      </c>
      <c r="G86" s="6" t="s">
        <v>9</v>
      </c>
      <c r="H86" s="6">
        <v>79</v>
      </c>
      <c r="I86" s="44">
        <v>4.5559000000000002E-2</v>
      </c>
      <c r="J86" s="44">
        <v>4.4545000000000001E-2</v>
      </c>
      <c r="K86" s="45">
        <v>64200.5</v>
      </c>
      <c r="L86" s="45">
        <v>2859.8</v>
      </c>
      <c r="M86" s="46">
        <v>8.99</v>
      </c>
    </row>
    <row r="87" spans="1:13" x14ac:dyDescent="0.35">
      <c r="A87" s="6">
        <v>80</v>
      </c>
      <c r="B87" s="44">
        <v>9.5029000000000002E-2</v>
      </c>
      <c r="C87" s="44">
        <v>9.0717999999999993E-2</v>
      </c>
      <c r="D87" s="45">
        <v>43822</v>
      </c>
      <c r="E87" s="45">
        <v>3975.5</v>
      </c>
      <c r="F87" s="46">
        <v>6.79</v>
      </c>
      <c r="G87" s="6" t="s">
        <v>9</v>
      </c>
      <c r="H87" s="6">
        <v>80</v>
      </c>
      <c r="I87" s="44">
        <v>5.9283000000000002E-2</v>
      </c>
      <c r="J87" s="44">
        <v>5.7576000000000002E-2</v>
      </c>
      <c r="K87" s="45">
        <v>61340.7</v>
      </c>
      <c r="L87" s="45">
        <v>3531.8</v>
      </c>
      <c r="M87" s="46">
        <v>8.39</v>
      </c>
    </row>
    <row r="88" spans="1:13" x14ac:dyDescent="0.35">
      <c r="A88" s="6">
        <v>81</v>
      </c>
      <c r="B88" s="44">
        <v>9.2884999999999995E-2</v>
      </c>
      <c r="C88" s="44">
        <v>8.8761999999999994E-2</v>
      </c>
      <c r="D88" s="45">
        <v>39846.5</v>
      </c>
      <c r="E88" s="45">
        <v>3536.9</v>
      </c>
      <c r="F88" s="46">
        <v>6.42</v>
      </c>
      <c r="G88" s="6" t="s">
        <v>9</v>
      </c>
      <c r="H88" s="6">
        <v>81</v>
      </c>
      <c r="I88" s="44">
        <v>6.4050999999999997E-2</v>
      </c>
      <c r="J88" s="44">
        <v>6.2063E-2</v>
      </c>
      <c r="K88" s="45">
        <v>57808.9</v>
      </c>
      <c r="L88" s="45">
        <v>3587.8</v>
      </c>
      <c r="M88" s="46">
        <v>7.87</v>
      </c>
    </row>
    <row r="89" spans="1:13" x14ac:dyDescent="0.35">
      <c r="A89" s="6">
        <v>82</v>
      </c>
      <c r="B89" s="44">
        <v>0.100926</v>
      </c>
      <c r="C89" s="44">
        <v>9.6077999999999997E-2</v>
      </c>
      <c r="D89" s="45">
        <v>36309.699999999997</v>
      </c>
      <c r="E89" s="45">
        <v>3488.5</v>
      </c>
      <c r="F89" s="46">
        <v>5.99</v>
      </c>
      <c r="G89" s="6" t="s">
        <v>9</v>
      </c>
      <c r="H89" s="6">
        <v>82</v>
      </c>
      <c r="I89" s="44">
        <v>7.4519000000000002E-2</v>
      </c>
      <c r="J89" s="44">
        <v>7.1842000000000003E-2</v>
      </c>
      <c r="K89" s="45">
        <v>54221.1</v>
      </c>
      <c r="L89" s="45">
        <v>3895.4</v>
      </c>
      <c r="M89" s="46">
        <v>7.35</v>
      </c>
    </row>
    <row r="90" spans="1:13" x14ac:dyDescent="0.35">
      <c r="A90" s="6">
        <v>83</v>
      </c>
      <c r="B90" s="44">
        <v>0.109685</v>
      </c>
      <c r="C90" s="44">
        <v>0.103982</v>
      </c>
      <c r="D90" s="45">
        <v>32821.1</v>
      </c>
      <c r="E90" s="45">
        <v>3412.8</v>
      </c>
      <c r="F90" s="46">
        <v>5.58</v>
      </c>
      <c r="G90" s="6" t="s">
        <v>9</v>
      </c>
      <c r="H90" s="6">
        <v>83</v>
      </c>
      <c r="I90" s="44">
        <v>8.0139000000000002E-2</v>
      </c>
      <c r="J90" s="44">
        <v>7.7051999999999995E-2</v>
      </c>
      <c r="K90" s="45">
        <v>50325.7</v>
      </c>
      <c r="L90" s="45">
        <v>3877.7</v>
      </c>
      <c r="M90" s="46">
        <v>6.89</v>
      </c>
    </row>
    <row r="91" spans="1:13" x14ac:dyDescent="0.35">
      <c r="A91" s="6">
        <v>84</v>
      </c>
      <c r="B91" s="44">
        <v>0.153951</v>
      </c>
      <c r="C91" s="44">
        <v>0.14294799999999999</v>
      </c>
      <c r="D91" s="45">
        <v>29408.3</v>
      </c>
      <c r="E91" s="45">
        <v>4203.8</v>
      </c>
      <c r="F91" s="46">
        <v>5.17</v>
      </c>
      <c r="G91" s="6" t="s">
        <v>9</v>
      </c>
      <c r="H91" s="6">
        <v>84</v>
      </c>
      <c r="I91" s="44">
        <v>8.3586999999999995E-2</v>
      </c>
      <c r="J91" s="44">
        <v>8.0234E-2</v>
      </c>
      <c r="K91" s="45">
        <v>46448</v>
      </c>
      <c r="L91" s="45">
        <v>3726.7</v>
      </c>
      <c r="M91" s="46">
        <v>6.42</v>
      </c>
    </row>
    <row r="92" spans="1:13" x14ac:dyDescent="0.35">
      <c r="A92" s="6">
        <v>85</v>
      </c>
      <c r="B92" s="44">
        <v>0.14723900000000001</v>
      </c>
      <c r="C92" s="44">
        <v>0.13714299999999999</v>
      </c>
      <c r="D92" s="45">
        <v>25204.5</v>
      </c>
      <c r="E92" s="45">
        <v>3456.6</v>
      </c>
      <c r="F92" s="46">
        <v>4.9400000000000004</v>
      </c>
      <c r="G92" s="6" t="s">
        <v>9</v>
      </c>
      <c r="H92" s="6">
        <v>85</v>
      </c>
      <c r="I92" s="44">
        <v>0.110835</v>
      </c>
      <c r="J92" s="44">
        <v>0.105015</v>
      </c>
      <c r="K92" s="45">
        <v>42721.3</v>
      </c>
      <c r="L92" s="45">
        <v>4486.3999999999996</v>
      </c>
      <c r="M92" s="46">
        <v>5.93</v>
      </c>
    </row>
    <row r="93" spans="1:13" x14ac:dyDescent="0.35">
      <c r="A93" s="6">
        <v>86</v>
      </c>
      <c r="B93" s="44">
        <v>0.156167</v>
      </c>
      <c r="C93" s="44">
        <v>0.14485600000000001</v>
      </c>
      <c r="D93" s="45">
        <v>21747.8</v>
      </c>
      <c r="E93" s="45">
        <v>3150.3</v>
      </c>
      <c r="F93" s="46">
        <v>4.6500000000000004</v>
      </c>
      <c r="G93" s="6" t="s">
        <v>9</v>
      </c>
      <c r="H93" s="6">
        <v>86</v>
      </c>
      <c r="I93" s="44">
        <v>0.103267</v>
      </c>
      <c r="J93" s="44">
        <v>9.8197000000000007E-2</v>
      </c>
      <c r="K93" s="45">
        <v>38235</v>
      </c>
      <c r="L93" s="45">
        <v>3754.5</v>
      </c>
      <c r="M93" s="46">
        <v>5.57</v>
      </c>
    </row>
    <row r="94" spans="1:13" x14ac:dyDescent="0.35">
      <c r="A94" s="6">
        <v>87</v>
      </c>
      <c r="B94" s="44">
        <v>0.16350200000000001</v>
      </c>
      <c r="C94" s="44">
        <v>0.151146</v>
      </c>
      <c r="D94" s="45">
        <v>18597.5</v>
      </c>
      <c r="E94" s="45">
        <v>2810.9</v>
      </c>
      <c r="F94" s="46">
        <v>4.3499999999999996</v>
      </c>
      <c r="G94" s="6" t="s">
        <v>9</v>
      </c>
      <c r="H94" s="6">
        <v>87</v>
      </c>
      <c r="I94" s="44">
        <v>0.121212</v>
      </c>
      <c r="J94" s="44">
        <v>0.114286</v>
      </c>
      <c r="K94" s="45">
        <v>34480.400000000001</v>
      </c>
      <c r="L94" s="45">
        <v>3940.6</v>
      </c>
      <c r="M94" s="46">
        <v>5.12</v>
      </c>
    </row>
    <row r="95" spans="1:13" x14ac:dyDescent="0.35">
      <c r="A95" s="6">
        <v>88</v>
      </c>
      <c r="B95" s="44">
        <v>0.185139</v>
      </c>
      <c r="C95" s="44">
        <v>0.16945199999999999</v>
      </c>
      <c r="D95" s="45">
        <v>15786.6</v>
      </c>
      <c r="E95" s="45">
        <v>2675.1</v>
      </c>
      <c r="F95" s="46">
        <v>4.04</v>
      </c>
      <c r="G95" s="6" t="s">
        <v>9</v>
      </c>
      <c r="H95" s="6">
        <v>88</v>
      </c>
      <c r="I95" s="44">
        <v>0.14385999999999999</v>
      </c>
      <c r="J95" s="44">
        <v>0.13420599999999999</v>
      </c>
      <c r="K95" s="45">
        <v>30539.8</v>
      </c>
      <c r="L95" s="45">
        <v>4098.6000000000004</v>
      </c>
      <c r="M95" s="46">
        <v>4.72</v>
      </c>
    </row>
    <row r="96" spans="1:13" x14ac:dyDescent="0.35">
      <c r="A96" s="6">
        <v>89</v>
      </c>
      <c r="B96" s="44">
        <v>0.22742499999999999</v>
      </c>
      <c r="C96" s="44">
        <v>0.204204</v>
      </c>
      <c r="D96" s="45">
        <v>13111.5</v>
      </c>
      <c r="E96" s="45">
        <v>2677.4</v>
      </c>
      <c r="F96" s="46">
        <v>3.76</v>
      </c>
      <c r="G96" s="6" t="s">
        <v>9</v>
      </c>
      <c r="H96" s="6">
        <v>89</v>
      </c>
      <c r="I96" s="44">
        <v>0.15929199999999999</v>
      </c>
      <c r="J96" s="44">
        <v>0.14754100000000001</v>
      </c>
      <c r="K96" s="45">
        <v>26441.200000000001</v>
      </c>
      <c r="L96" s="45">
        <v>3901.2</v>
      </c>
      <c r="M96" s="46">
        <v>4.38</v>
      </c>
    </row>
    <row r="97" spans="1:13" x14ac:dyDescent="0.35">
      <c r="A97" s="6">
        <v>90</v>
      </c>
      <c r="B97" s="44">
        <v>0.24886900000000001</v>
      </c>
      <c r="C97" s="44">
        <v>0.221328</v>
      </c>
      <c r="D97" s="45">
        <v>10434.1</v>
      </c>
      <c r="E97" s="45">
        <v>2309.4</v>
      </c>
      <c r="F97" s="46">
        <v>3.6</v>
      </c>
      <c r="G97" s="6" t="s">
        <v>9</v>
      </c>
      <c r="H97" s="6">
        <v>90</v>
      </c>
      <c r="I97" s="44">
        <v>0.17988299999999999</v>
      </c>
      <c r="J97" s="44">
        <v>0.16503899999999999</v>
      </c>
      <c r="K97" s="45">
        <v>22540</v>
      </c>
      <c r="L97" s="45">
        <v>3720</v>
      </c>
      <c r="M97" s="46">
        <v>4.05</v>
      </c>
    </row>
    <row r="98" spans="1:13" x14ac:dyDescent="0.35">
      <c r="A98" s="6">
        <v>91</v>
      </c>
      <c r="B98" s="44">
        <v>0.23188400000000001</v>
      </c>
      <c r="C98" s="44">
        <v>0.207792</v>
      </c>
      <c r="D98" s="45">
        <v>8124.7</v>
      </c>
      <c r="E98" s="45">
        <v>1688.3</v>
      </c>
      <c r="F98" s="46">
        <v>3.48</v>
      </c>
      <c r="G98" s="6" t="s">
        <v>9</v>
      </c>
      <c r="H98" s="6">
        <v>91</v>
      </c>
      <c r="I98" s="44">
        <v>0.208561</v>
      </c>
      <c r="J98" s="44">
        <v>0.18886600000000001</v>
      </c>
      <c r="K98" s="45">
        <v>18820</v>
      </c>
      <c r="L98" s="45">
        <v>3554.5</v>
      </c>
      <c r="M98" s="46">
        <v>3.75</v>
      </c>
    </row>
    <row r="99" spans="1:13" x14ac:dyDescent="0.35">
      <c r="A99" s="6">
        <v>92</v>
      </c>
      <c r="B99" s="44">
        <v>0.23308300000000001</v>
      </c>
      <c r="C99" s="44">
        <v>0.208754</v>
      </c>
      <c r="D99" s="45">
        <v>6436.5</v>
      </c>
      <c r="E99" s="45">
        <v>1343.6</v>
      </c>
      <c r="F99" s="46">
        <v>3.26</v>
      </c>
      <c r="G99" s="6" t="s">
        <v>9</v>
      </c>
      <c r="H99" s="6">
        <v>92</v>
      </c>
      <c r="I99" s="44">
        <v>0.20911199999999999</v>
      </c>
      <c r="J99" s="44">
        <v>0.18931799999999999</v>
      </c>
      <c r="K99" s="45">
        <v>15265.6</v>
      </c>
      <c r="L99" s="45">
        <v>2890</v>
      </c>
      <c r="M99" s="46">
        <v>3.5</v>
      </c>
    </row>
    <row r="100" spans="1:13" x14ac:dyDescent="0.35">
      <c r="A100" s="6">
        <v>93</v>
      </c>
      <c r="B100" s="44">
        <v>0.226131</v>
      </c>
      <c r="C100" s="44">
        <v>0.20316000000000001</v>
      </c>
      <c r="D100" s="45">
        <v>5092.8</v>
      </c>
      <c r="E100" s="45">
        <v>1034.7</v>
      </c>
      <c r="F100" s="46">
        <v>2.99</v>
      </c>
      <c r="G100" s="6" t="s">
        <v>9</v>
      </c>
      <c r="H100" s="6">
        <v>93</v>
      </c>
      <c r="I100" s="44">
        <v>0.23971600000000001</v>
      </c>
      <c r="J100" s="44">
        <v>0.21406</v>
      </c>
      <c r="K100" s="45">
        <v>12375.5</v>
      </c>
      <c r="L100" s="45">
        <v>2649.1</v>
      </c>
      <c r="M100" s="46">
        <v>3.2</v>
      </c>
    </row>
    <row r="101" spans="1:13" x14ac:dyDescent="0.35">
      <c r="A101" s="6">
        <v>94</v>
      </c>
      <c r="B101" s="44">
        <v>0.258741</v>
      </c>
      <c r="C101" s="44">
        <v>0.229102</v>
      </c>
      <c r="D101" s="45">
        <v>4058.2</v>
      </c>
      <c r="E101" s="45">
        <v>929.7</v>
      </c>
      <c r="F101" s="46">
        <v>2.63</v>
      </c>
      <c r="G101" s="6" t="s">
        <v>9</v>
      </c>
      <c r="H101" s="6">
        <v>94</v>
      </c>
      <c r="I101" s="44">
        <v>0.25576900000000002</v>
      </c>
      <c r="J101" s="44">
        <v>0.226769</v>
      </c>
      <c r="K101" s="45">
        <v>9726.4</v>
      </c>
      <c r="L101" s="45">
        <v>2205.6999999999998</v>
      </c>
      <c r="M101" s="46">
        <v>2.94</v>
      </c>
    </row>
    <row r="102" spans="1:13" x14ac:dyDescent="0.35">
      <c r="A102" s="6">
        <v>95</v>
      </c>
      <c r="B102" s="44">
        <v>0.352941</v>
      </c>
      <c r="C102" s="44">
        <v>0.3</v>
      </c>
      <c r="D102" s="45">
        <v>3128.4</v>
      </c>
      <c r="E102" s="45">
        <v>938.5</v>
      </c>
      <c r="F102" s="46">
        <v>2.2599999999999998</v>
      </c>
      <c r="G102" s="6" t="s">
        <v>9</v>
      </c>
      <c r="H102" s="6">
        <v>95</v>
      </c>
      <c r="I102" s="44">
        <v>0.30851099999999998</v>
      </c>
      <c r="J102" s="44">
        <v>0.26728099999999999</v>
      </c>
      <c r="K102" s="45">
        <v>7520.8</v>
      </c>
      <c r="L102" s="45">
        <v>2010.2</v>
      </c>
      <c r="M102" s="46">
        <v>2.66</v>
      </c>
    </row>
    <row r="103" spans="1:13" x14ac:dyDescent="0.35">
      <c r="A103" s="6">
        <v>96</v>
      </c>
      <c r="B103" s="44">
        <v>0.49180299999999999</v>
      </c>
      <c r="C103" s="44">
        <v>0.394737</v>
      </c>
      <c r="D103" s="45">
        <v>2189.9</v>
      </c>
      <c r="E103" s="45">
        <v>864.4</v>
      </c>
      <c r="F103" s="46">
        <v>2.02</v>
      </c>
      <c r="G103" s="6" t="s">
        <v>9</v>
      </c>
      <c r="H103" s="6">
        <v>96</v>
      </c>
      <c r="I103" s="44">
        <v>0.35039399999999998</v>
      </c>
      <c r="J103" s="44">
        <v>0.29815700000000001</v>
      </c>
      <c r="K103" s="45">
        <v>5510.6</v>
      </c>
      <c r="L103" s="45">
        <v>1643</v>
      </c>
      <c r="M103" s="46">
        <v>2.44</v>
      </c>
    </row>
    <row r="104" spans="1:13" x14ac:dyDescent="0.35">
      <c r="A104" s="6">
        <v>97</v>
      </c>
      <c r="B104" s="44">
        <v>0.55555600000000005</v>
      </c>
      <c r="C104" s="44">
        <v>0.43478299999999998</v>
      </c>
      <c r="D104" s="45">
        <v>1325.5</v>
      </c>
      <c r="E104" s="45">
        <v>576.29999999999995</v>
      </c>
      <c r="F104" s="46">
        <v>2.0099999999999998</v>
      </c>
      <c r="G104" s="6" t="s">
        <v>9</v>
      </c>
      <c r="H104" s="6">
        <v>97</v>
      </c>
      <c r="I104" s="44">
        <v>0.396341</v>
      </c>
      <c r="J104" s="44">
        <v>0.330789</v>
      </c>
      <c r="K104" s="45">
        <v>3867.6</v>
      </c>
      <c r="L104" s="45">
        <v>1279.4000000000001</v>
      </c>
      <c r="M104" s="46">
        <v>2.27</v>
      </c>
    </row>
    <row r="105" spans="1:13" x14ac:dyDescent="0.35">
      <c r="A105" s="6">
        <v>98</v>
      </c>
      <c r="B105" s="44">
        <v>0.4375</v>
      </c>
      <c r="C105" s="44">
        <v>0.35897400000000002</v>
      </c>
      <c r="D105" s="45">
        <v>749.2</v>
      </c>
      <c r="E105" s="45">
        <v>268.89999999999998</v>
      </c>
      <c r="F105" s="46">
        <v>2.17</v>
      </c>
      <c r="G105" s="6" t="s">
        <v>9</v>
      </c>
      <c r="H105" s="6">
        <v>98</v>
      </c>
      <c r="I105" s="44">
        <v>0.42718400000000001</v>
      </c>
      <c r="J105" s="44">
        <v>0.35199999999999998</v>
      </c>
      <c r="K105" s="45">
        <v>2588.1999999999998</v>
      </c>
      <c r="L105" s="45">
        <v>911.1</v>
      </c>
      <c r="M105" s="46">
        <v>2.15</v>
      </c>
    </row>
    <row r="106" spans="1:13" x14ac:dyDescent="0.35">
      <c r="A106" s="6">
        <v>99</v>
      </c>
      <c r="B106" s="44">
        <v>0.44444400000000001</v>
      </c>
      <c r="C106" s="44">
        <v>0.36363600000000001</v>
      </c>
      <c r="D106" s="45">
        <v>480.2</v>
      </c>
      <c r="E106" s="45">
        <v>174.6</v>
      </c>
      <c r="F106" s="46">
        <v>2.1</v>
      </c>
      <c r="G106" s="6" t="s">
        <v>9</v>
      </c>
      <c r="H106" s="6">
        <v>99</v>
      </c>
      <c r="I106" s="44">
        <v>0.34210499999999999</v>
      </c>
      <c r="J106" s="44">
        <v>0.29213499999999998</v>
      </c>
      <c r="K106" s="45">
        <v>1677.2</v>
      </c>
      <c r="L106" s="45">
        <v>490</v>
      </c>
      <c r="M106" s="46">
        <v>2.04</v>
      </c>
    </row>
    <row r="107" spans="1:13" x14ac:dyDescent="0.35">
      <c r="A107" s="6">
        <v>100</v>
      </c>
      <c r="B107" s="6">
        <v>0.5</v>
      </c>
      <c r="C107" s="6">
        <v>0.4</v>
      </c>
      <c r="D107" s="6">
        <v>305.60000000000002</v>
      </c>
      <c r="E107" s="6">
        <v>122.2</v>
      </c>
      <c r="F107" s="6">
        <v>2.02</v>
      </c>
      <c r="G107" s="6" t="s">
        <v>9</v>
      </c>
      <c r="H107" s="6">
        <v>100</v>
      </c>
      <c r="I107" s="6">
        <v>0.480769</v>
      </c>
      <c r="J107" s="6">
        <v>0.38759700000000002</v>
      </c>
      <c r="K107" s="6">
        <v>1187.2</v>
      </c>
      <c r="L107" s="6">
        <v>460.2</v>
      </c>
      <c r="M107" s="6">
        <v>1.68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5.4660000000000004E-3</v>
      </c>
      <c r="C7" s="44">
        <v>5.4510000000000001E-3</v>
      </c>
      <c r="D7" s="45">
        <v>100000</v>
      </c>
      <c r="E7" s="45">
        <v>545.1</v>
      </c>
      <c r="F7" s="46">
        <v>74.86</v>
      </c>
      <c r="G7" s="6" t="s">
        <v>9</v>
      </c>
      <c r="H7" s="6">
        <v>0</v>
      </c>
      <c r="I7" s="44">
        <v>4.5890000000000002E-3</v>
      </c>
      <c r="J7" s="44">
        <v>4.5789999999999997E-3</v>
      </c>
      <c r="K7" s="45">
        <v>100000</v>
      </c>
      <c r="L7" s="45">
        <v>457.9</v>
      </c>
      <c r="M7" s="46">
        <v>79.77</v>
      </c>
    </row>
    <row r="8" spans="1:13" x14ac:dyDescent="0.35">
      <c r="A8" s="6">
        <v>1</v>
      </c>
      <c r="B8" s="44">
        <v>2.5300000000000002E-4</v>
      </c>
      <c r="C8" s="44">
        <v>2.5300000000000002E-4</v>
      </c>
      <c r="D8" s="45">
        <v>99454.9</v>
      </c>
      <c r="E8" s="45">
        <v>25.1</v>
      </c>
      <c r="F8" s="46">
        <v>74.27</v>
      </c>
      <c r="G8" s="6" t="s">
        <v>9</v>
      </c>
      <c r="H8" s="6">
        <v>1</v>
      </c>
      <c r="I8" s="44">
        <v>6.1799999999999995E-4</v>
      </c>
      <c r="J8" s="44">
        <v>6.1799999999999995E-4</v>
      </c>
      <c r="K8" s="45">
        <v>99542.1</v>
      </c>
      <c r="L8" s="45">
        <v>61.5</v>
      </c>
      <c r="M8" s="46">
        <v>79.14</v>
      </c>
    </row>
    <row r="9" spans="1:13" x14ac:dyDescent="0.35">
      <c r="A9" s="6">
        <v>2</v>
      </c>
      <c r="B9" s="44">
        <v>2.4699999999999999E-4</v>
      </c>
      <c r="C9" s="44">
        <v>2.4699999999999999E-4</v>
      </c>
      <c r="D9" s="45">
        <v>99429.8</v>
      </c>
      <c r="E9" s="45">
        <v>24.5</v>
      </c>
      <c r="F9" s="46">
        <v>73.290000000000006</v>
      </c>
      <c r="G9" s="6" t="s">
        <v>9</v>
      </c>
      <c r="H9" s="6">
        <v>2</v>
      </c>
      <c r="I9" s="44">
        <v>8.7000000000000001E-5</v>
      </c>
      <c r="J9" s="44">
        <v>8.7000000000000001E-5</v>
      </c>
      <c r="K9" s="45">
        <v>99480.6</v>
      </c>
      <c r="L9" s="45">
        <v>8.6999999999999993</v>
      </c>
      <c r="M9" s="46">
        <v>78.19</v>
      </c>
    </row>
    <row r="10" spans="1:13" x14ac:dyDescent="0.35">
      <c r="A10" s="6">
        <v>3</v>
      </c>
      <c r="B10" s="44">
        <v>4.0200000000000001E-4</v>
      </c>
      <c r="C10" s="44">
        <v>4.0200000000000001E-4</v>
      </c>
      <c r="D10" s="45">
        <v>99405.2</v>
      </c>
      <c r="E10" s="45">
        <v>39.9</v>
      </c>
      <c r="F10" s="46">
        <v>72.31</v>
      </c>
      <c r="G10" s="6" t="s">
        <v>9</v>
      </c>
      <c r="H10" s="6">
        <v>3</v>
      </c>
      <c r="I10" s="44">
        <v>0</v>
      </c>
      <c r="J10" s="44">
        <v>0</v>
      </c>
      <c r="K10" s="45">
        <v>99472</v>
      </c>
      <c r="L10" s="45">
        <v>0</v>
      </c>
      <c r="M10" s="46">
        <v>77.19</v>
      </c>
    </row>
    <row r="11" spans="1:13" x14ac:dyDescent="0.35">
      <c r="A11" s="6">
        <v>4</v>
      </c>
      <c r="B11" s="44">
        <v>8.1000000000000004E-5</v>
      </c>
      <c r="C11" s="44">
        <v>8.1000000000000004E-5</v>
      </c>
      <c r="D11" s="45">
        <v>99365.3</v>
      </c>
      <c r="E11" s="45">
        <v>8</v>
      </c>
      <c r="F11" s="46">
        <v>71.34</v>
      </c>
      <c r="G11" s="6" t="s">
        <v>9</v>
      </c>
      <c r="H11" s="6">
        <v>4</v>
      </c>
      <c r="I11" s="44">
        <v>2.61E-4</v>
      </c>
      <c r="J11" s="44">
        <v>2.5999999999999998E-4</v>
      </c>
      <c r="K11" s="45">
        <v>99472</v>
      </c>
      <c r="L11" s="45">
        <v>25.9</v>
      </c>
      <c r="M11" s="46">
        <v>76.19</v>
      </c>
    </row>
    <row r="12" spans="1:13" x14ac:dyDescent="0.35">
      <c r="A12" s="6">
        <v>5</v>
      </c>
      <c r="B12" s="44">
        <v>2.42E-4</v>
      </c>
      <c r="C12" s="44">
        <v>2.42E-4</v>
      </c>
      <c r="D12" s="45">
        <v>99357.3</v>
      </c>
      <c r="E12" s="45">
        <v>24</v>
      </c>
      <c r="F12" s="46">
        <v>70.34</v>
      </c>
      <c r="G12" s="6" t="s">
        <v>9</v>
      </c>
      <c r="H12" s="6">
        <v>5</v>
      </c>
      <c r="I12" s="44">
        <v>3.4200000000000002E-4</v>
      </c>
      <c r="J12" s="44">
        <v>3.4200000000000002E-4</v>
      </c>
      <c r="K12" s="45">
        <v>99446</v>
      </c>
      <c r="L12" s="45">
        <v>34</v>
      </c>
      <c r="M12" s="46">
        <v>75.209999999999994</v>
      </c>
    </row>
    <row r="13" spans="1:13" x14ac:dyDescent="0.35">
      <c r="A13" s="6">
        <v>6</v>
      </c>
      <c r="B13" s="44">
        <v>0</v>
      </c>
      <c r="C13" s="44">
        <v>0</v>
      </c>
      <c r="D13" s="45">
        <v>99333.2</v>
      </c>
      <c r="E13" s="45">
        <v>0</v>
      </c>
      <c r="F13" s="46">
        <v>69.36</v>
      </c>
      <c r="G13" s="6" t="s">
        <v>9</v>
      </c>
      <c r="H13" s="6">
        <v>6</v>
      </c>
      <c r="I13" s="44">
        <v>2.5000000000000001E-4</v>
      </c>
      <c r="J13" s="44">
        <v>2.5000000000000001E-4</v>
      </c>
      <c r="K13" s="45">
        <v>99412.1</v>
      </c>
      <c r="L13" s="45">
        <v>24.9</v>
      </c>
      <c r="M13" s="46">
        <v>74.239999999999995</v>
      </c>
    </row>
    <row r="14" spans="1:13" x14ac:dyDescent="0.35">
      <c r="A14" s="6">
        <v>7</v>
      </c>
      <c r="B14" s="44">
        <v>2.3699999999999999E-4</v>
      </c>
      <c r="C14" s="44">
        <v>2.3699999999999999E-4</v>
      </c>
      <c r="D14" s="45">
        <v>99333.2</v>
      </c>
      <c r="E14" s="45">
        <v>23.6</v>
      </c>
      <c r="F14" s="46">
        <v>68.36</v>
      </c>
      <c r="G14" s="6" t="s">
        <v>9</v>
      </c>
      <c r="H14" s="6">
        <v>7</v>
      </c>
      <c r="I14" s="44">
        <v>8.2000000000000001E-5</v>
      </c>
      <c r="J14" s="44">
        <v>8.2000000000000001E-5</v>
      </c>
      <c r="K14" s="45">
        <v>99387.199999999997</v>
      </c>
      <c r="L14" s="45">
        <v>8.1</v>
      </c>
      <c r="M14" s="46">
        <v>73.260000000000005</v>
      </c>
    </row>
    <row r="15" spans="1:13" x14ac:dyDescent="0.35">
      <c r="A15" s="6">
        <v>8</v>
      </c>
      <c r="B15" s="44">
        <v>1.5200000000000001E-4</v>
      </c>
      <c r="C15" s="44">
        <v>1.5200000000000001E-4</v>
      </c>
      <c r="D15" s="45">
        <v>99309.7</v>
      </c>
      <c r="E15" s="45">
        <v>15.1</v>
      </c>
      <c r="F15" s="46">
        <v>67.37</v>
      </c>
      <c r="G15" s="6" t="s">
        <v>9</v>
      </c>
      <c r="H15" s="6">
        <v>8</v>
      </c>
      <c r="I15" s="44">
        <v>8.0000000000000007E-5</v>
      </c>
      <c r="J15" s="44">
        <v>8.0000000000000007E-5</v>
      </c>
      <c r="K15" s="45">
        <v>99379.1</v>
      </c>
      <c r="L15" s="45">
        <v>8</v>
      </c>
      <c r="M15" s="46">
        <v>72.260000000000005</v>
      </c>
    </row>
    <row r="16" spans="1:13" x14ac:dyDescent="0.35">
      <c r="A16" s="6">
        <v>9</v>
      </c>
      <c r="B16" s="44">
        <v>2.9799999999999998E-4</v>
      </c>
      <c r="C16" s="44">
        <v>2.9799999999999998E-4</v>
      </c>
      <c r="D16" s="45">
        <v>99294.6</v>
      </c>
      <c r="E16" s="45">
        <v>29.6</v>
      </c>
      <c r="F16" s="46">
        <v>66.39</v>
      </c>
      <c r="G16" s="6" t="s">
        <v>9</v>
      </c>
      <c r="H16" s="6">
        <v>9</v>
      </c>
      <c r="I16" s="44">
        <v>1.5699999999999999E-4</v>
      </c>
      <c r="J16" s="44">
        <v>1.5699999999999999E-4</v>
      </c>
      <c r="K16" s="45">
        <v>99371.1</v>
      </c>
      <c r="L16" s="45">
        <v>15.6</v>
      </c>
      <c r="M16" s="46">
        <v>71.27</v>
      </c>
    </row>
    <row r="17" spans="1:13" x14ac:dyDescent="0.35">
      <c r="A17" s="6">
        <v>10</v>
      </c>
      <c r="B17" s="44">
        <v>7.4999999999999993E-5</v>
      </c>
      <c r="C17" s="44">
        <v>7.4999999999999993E-5</v>
      </c>
      <c r="D17" s="45">
        <v>99265</v>
      </c>
      <c r="E17" s="45">
        <v>7.4</v>
      </c>
      <c r="F17" s="46">
        <v>65.400000000000006</v>
      </c>
      <c r="G17" s="6" t="s">
        <v>9</v>
      </c>
      <c r="H17" s="6">
        <v>10</v>
      </c>
      <c r="I17" s="44">
        <v>0</v>
      </c>
      <c r="J17" s="44">
        <v>0</v>
      </c>
      <c r="K17" s="45">
        <v>99355.5</v>
      </c>
      <c r="L17" s="45">
        <v>0</v>
      </c>
      <c r="M17" s="46">
        <v>70.28</v>
      </c>
    </row>
    <row r="18" spans="1:13" x14ac:dyDescent="0.35">
      <c r="A18" s="6">
        <v>11</v>
      </c>
      <c r="B18" s="44">
        <v>2.9500000000000001E-4</v>
      </c>
      <c r="C18" s="44">
        <v>2.9500000000000001E-4</v>
      </c>
      <c r="D18" s="45">
        <v>99257.5</v>
      </c>
      <c r="E18" s="45">
        <v>29.3</v>
      </c>
      <c r="F18" s="46">
        <v>64.41</v>
      </c>
      <c r="G18" s="6" t="s">
        <v>9</v>
      </c>
      <c r="H18" s="6">
        <v>11</v>
      </c>
      <c r="I18" s="44">
        <v>0</v>
      </c>
      <c r="J18" s="44">
        <v>0</v>
      </c>
      <c r="K18" s="45">
        <v>99355.5</v>
      </c>
      <c r="L18" s="45">
        <v>0</v>
      </c>
      <c r="M18" s="46">
        <v>69.28</v>
      </c>
    </row>
    <row r="19" spans="1:13" x14ac:dyDescent="0.35">
      <c r="A19" s="6">
        <v>12</v>
      </c>
      <c r="B19" s="44">
        <v>4.35E-4</v>
      </c>
      <c r="C19" s="44">
        <v>4.35E-4</v>
      </c>
      <c r="D19" s="45">
        <v>99228.2</v>
      </c>
      <c r="E19" s="45">
        <v>43.2</v>
      </c>
      <c r="F19" s="46">
        <v>63.43</v>
      </c>
      <c r="G19" s="6" t="s">
        <v>9</v>
      </c>
      <c r="H19" s="6">
        <v>12</v>
      </c>
      <c r="I19" s="44">
        <v>7.6000000000000004E-5</v>
      </c>
      <c r="J19" s="44">
        <v>7.6000000000000004E-5</v>
      </c>
      <c r="K19" s="45">
        <v>99355.5</v>
      </c>
      <c r="L19" s="45">
        <v>7.5</v>
      </c>
      <c r="M19" s="46">
        <v>68.28</v>
      </c>
    </row>
    <row r="20" spans="1:13" x14ac:dyDescent="0.35">
      <c r="A20" s="6">
        <v>13</v>
      </c>
      <c r="B20" s="44">
        <v>7.2000000000000002E-5</v>
      </c>
      <c r="C20" s="44">
        <v>7.2000000000000002E-5</v>
      </c>
      <c r="D20" s="45">
        <v>99185.1</v>
      </c>
      <c r="E20" s="45">
        <v>7.1</v>
      </c>
      <c r="F20" s="46">
        <v>62.46</v>
      </c>
      <c r="G20" s="6" t="s">
        <v>9</v>
      </c>
      <c r="H20" s="6">
        <v>13</v>
      </c>
      <c r="I20" s="44">
        <v>7.6000000000000004E-5</v>
      </c>
      <c r="J20" s="44">
        <v>7.6000000000000004E-5</v>
      </c>
      <c r="K20" s="45">
        <v>99348</v>
      </c>
      <c r="L20" s="45">
        <v>7.5</v>
      </c>
      <c r="M20" s="46">
        <v>67.28</v>
      </c>
    </row>
    <row r="21" spans="1:13" x14ac:dyDescent="0.35">
      <c r="A21" s="6">
        <v>14</v>
      </c>
      <c r="B21" s="44">
        <v>1.44E-4</v>
      </c>
      <c r="C21" s="44">
        <v>1.44E-4</v>
      </c>
      <c r="D21" s="45">
        <v>99178</v>
      </c>
      <c r="E21" s="45">
        <v>14.3</v>
      </c>
      <c r="F21" s="46">
        <v>61.46</v>
      </c>
      <c r="G21" s="6" t="s">
        <v>9</v>
      </c>
      <c r="H21" s="6">
        <v>14</v>
      </c>
      <c r="I21" s="44">
        <v>7.6000000000000004E-5</v>
      </c>
      <c r="J21" s="44">
        <v>7.6000000000000004E-5</v>
      </c>
      <c r="K21" s="45">
        <v>99340.5</v>
      </c>
      <c r="L21" s="45">
        <v>7.5</v>
      </c>
      <c r="M21" s="46">
        <v>66.290000000000006</v>
      </c>
    </row>
    <row r="22" spans="1:13" x14ac:dyDescent="0.35">
      <c r="A22" s="6">
        <v>15</v>
      </c>
      <c r="B22" s="44">
        <v>5.7799999999999995E-4</v>
      </c>
      <c r="C22" s="44">
        <v>5.7799999999999995E-4</v>
      </c>
      <c r="D22" s="45">
        <v>99163.7</v>
      </c>
      <c r="E22" s="45">
        <v>57.3</v>
      </c>
      <c r="F22" s="46">
        <v>60.47</v>
      </c>
      <c r="G22" s="6" t="s">
        <v>9</v>
      </c>
      <c r="H22" s="6">
        <v>15</v>
      </c>
      <c r="I22" s="44">
        <v>3.0200000000000002E-4</v>
      </c>
      <c r="J22" s="44">
        <v>3.0200000000000002E-4</v>
      </c>
      <c r="K22" s="45">
        <v>99332.9</v>
      </c>
      <c r="L22" s="45">
        <v>30</v>
      </c>
      <c r="M22" s="46">
        <v>65.290000000000006</v>
      </c>
    </row>
    <row r="23" spans="1:13" x14ac:dyDescent="0.35">
      <c r="A23" s="6">
        <v>16</v>
      </c>
      <c r="B23" s="44">
        <v>7.4700000000000005E-4</v>
      </c>
      <c r="C23" s="44">
        <v>7.4700000000000005E-4</v>
      </c>
      <c r="D23" s="45">
        <v>99106.4</v>
      </c>
      <c r="E23" s="45">
        <v>74</v>
      </c>
      <c r="F23" s="46">
        <v>59.5</v>
      </c>
      <c r="G23" s="6" t="s">
        <v>9</v>
      </c>
      <c r="H23" s="6">
        <v>16</v>
      </c>
      <c r="I23" s="44">
        <v>1.5300000000000001E-4</v>
      </c>
      <c r="J23" s="44">
        <v>1.5300000000000001E-4</v>
      </c>
      <c r="K23" s="45">
        <v>99302.9</v>
      </c>
      <c r="L23" s="45">
        <v>15.2</v>
      </c>
      <c r="M23" s="46">
        <v>64.31</v>
      </c>
    </row>
    <row r="24" spans="1:13" x14ac:dyDescent="0.35">
      <c r="A24" s="6">
        <v>17</v>
      </c>
      <c r="B24" s="44">
        <v>8.7900000000000001E-4</v>
      </c>
      <c r="C24" s="44">
        <v>8.7900000000000001E-4</v>
      </c>
      <c r="D24" s="45">
        <v>99032.3</v>
      </c>
      <c r="E24" s="45">
        <v>87</v>
      </c>
      <c r="F24" s="46">
        <v>58.55</v>
      </c>
      <c r="G24" s="6" t="s">
        <v>9</v>
      </c>
      <c r="H24" s="6">
        <v>17</v>
      </c>
      <c r="I24" s="44">
        <v>4.57E-4</v>
      </c>
      <c r="J24" s="44">
        <v>4.57E-4</v>
      </c>
      <c r="K24" s="45">
        <v>99287.7</v>
      </c>
      <c r="L24" s="45">
        <v>45.4</v>
      </c>
      <c r="M24" s="46">
        <v>63.32</v>
      </c>
    </row>
    <row r="25" spans="1:13" x14ac:dyDescent="0.35">
      <c r="A25" s="6">
        <v>18</v>
      </c>
      <c r="B25" s="44">
        <v>9.8700000000000003E-4</v>
      </c>
      <c r="C25" s="44">
        <v>9.859999999999999E-4</v>
      </c>
      <c r="D25" s="45">
        <v>98945.3</v>
      </c>
      <c r="E25" s="45">
        <v>97.6</v>
      </c>
      <c r="F25" s="46">
        <v>57.6</v>
      </c>
      <c r="G25" s="6" t="s">
        <v>9</v>
      </c>
      <c r="H25" s="6">
        <v>18</v>
      </c>
      <c r="I25" s="44">
        <v>2.4499999999999999E-4</v>
      </c>
      <c r="J25" s="44">
        <v>2.4499999999999999E-4</v>
      </c>
      <c r="K25" s="45">
        <v>99242.4</v>
      </c>
      <c r="L25" s="45">
        <v>24.3</v>
      </c>
      <c r="M25" s="46">
        <v>62.35</v>
      </c>
    </row>
    <row r="26" spans="1:13" x14ac:dyDescent="0.35">
      <c r="A26" s="6">
        <v>19</v>
      </c>
      <c r="B26" s="44">
        <v>1.1069999999999999E-3</v>
      </c>
      <c r="C26" s="44">
        <v>1.106E-3</v>
      </c>
      <c r="D26" s="45">
        <v>98847.8</v>
      </c>
      <c r="E26" s="45">
        <v>109.4</v>
      </c>
      <c r="F26" s="46">
        <v>56.66</v>
      </c>
      <c r="G26" s="6" t="s">
        <v>9</v>
      </c>
      <c r="H26" s="6">
        <v>19</v>
      </c>
      <c r="I26" s="44">
        <v>3.4900000000000003E-4</v>
      </c>
      <c r="J26" s="44">
        <v>3.4900000000000003E-4</v>
      </c>
      <c r="K26" s="45">
        <v>99218</v>
      </c>
      <c r="L26" s="45">
        <v>34.6</v>
      </c>
      <c r="M26" s="46">
        <v>61.37</v>
      </c>
    </row>
    <row r="27" spans="1:13" x14ac:dyDescent="0.35">
      <c r="A27" s="6">
        <v>20</v>
      </c>
      <c r="B27" s="44">
        <v>1.722E-3</v>
      </c>
      <c r="C27" s="44">
        <v>1.72E-3</v>
      </c>
      <c r="D27" s="45">
        <v>98738.4</v>
      </c>
      <c r="E27" s="45">
        <v>169.8</v>
      </c>
      <c r="F27" s="46">
        <v>55.72</v>
      </c>
      <c r="G27" s="6" t="s">
        <v>9</v>
      </c>
      <c r="H27" s="6">
        <v>20</v>
      </c>
      <c r="I27" s="44">
        <v>2.7E-4</v>
      </c>
      <c r="J27" s="44">
        <v>2.7E-4</v>
      </c>
      <c r="K27" s="45">
        <v>99183.4</v>
      </c>
      <c r="L27" s="45">
        <v>26.8</v>
      </c>
      <c r="M27" s="46">
        <v>60.39</v>
      </c>
    </row>
    <row r="28" spans="1:13" x14ac:dyDescent="0.35">
      <c r="A28" s="6">
        <v>21</v>
      </c>
      <c r="B28" s="44">
        <v>1.554E-3</v>
      </c>
      <c r="C28" s="44">
        <v>1.552E-3</v>
      </c>
      <c r="D28" s="45">
        <v>98568.6</v>
      </c>
      <c r="E28" s="45">
        <v>153</v>
      </c>
      <c r="F28" s="46">
        <v>54.81</v>
      </c>
      <c r="G28" s="6" t="s">
        <v>9</v>
      </c>
      <c r="H28" s="6">
        <v>21</v>
      </c>
      <c r="I28" s="44">
        <v>3.6600000000000001E-4</v>
      </c>
      <c r="J28" s="44">
        <v>3.6600000000000001E-4</v>
      </c>
      <c r="K28" s="45">
        <v>99156.6</v>
      </c>
      <c r="L28" s="45">
        <v>36.299999999999997</v>
      </c>
      <c r="M28" s="46">
        <v>59.4</v>
      </c>
    </row>
    <row r="29" spans="1:13" x14ac:dyDescent="0.35">
      <c r="A29" s="6">
        <v>22</v>
      </c>
      <c r="B29" s="44">
        <v>1.2179999999999999E-3</v>
      </c>
      <c r="C29" s="44">
        <v>1.2179999999999999E-3</v>
      </c>
      <c r="D29" s="45">
        <v>98415.5</v>
      </c>
      <c r="E29" s="45">
        <v>119.8</v>
      </c>
      <c r="F29" s="46">
        <v>53.9</v>
      </c>
      <c r="G29" s="6" t="s">
        <v>9</v>
      </c>
      <c r="H29" s="6">
        <v>22</v>
      </c>
      <c r="I29" s="44">
        <v>1.84E-4</v>
      </c>
      <c r="J29" s="44">
        <v>1.83E-4</v>
      </c>
      <c r="K29" s="45">
        <v>99120.4</v>
      </c>
      <c r="L29" s="45">
        <v>18.2</v>
      </c>
      <c r="M29" s="46">
        <v>58.43</v>
      </c>
    </row>
    <row r="30" spans="1:13" x14ac:dyDescent="0.35">
      <c r="A30" s="6">
        <v>23</v>
      </c>
      <c r="B30" s="44">
        <v>7.5299999999999998E-4</v>
      </c>
      <c r="C30" s="44">
        <v>7.5299999999999998E-4</v>
      </c>
      <c r="D30" s="45">
        <v>98295.7</v>
      </c>
      <c r="E30" s="45">
        <v>74</v>
      </c>
      <c r="F30" s="46">
        <v>52.96</v>
      </c>
      <c r="G30" s="6" t="s">
        <v>9</v>
      </c>
      <c r="H30" s="6">
        <v>23</v>
      </c>
      <c r="I30" s="44">
        <v>1.8699999999999999E-4</v>
      </c>
      <c r="J30" s="44">
        <v>1.8699999999999999E-4</v>
      </c>
      <c r="K30" s="45">
        <v>99102.2</v>
      </c>
      <c r="L30" s="45">
        <v>18.5</v>
      </c>
      <c r="M30" s="46">
        <v>57.44</v>
      </c>
    </row>
    <row r="31" spans="1:13" x14ac:dyDescent="0.35">
      <c r="A31" s="6">
        <v>24</v>
      </c>
      <c r="B31" s="44">
        <v>1.005E-3</v>
      </c>
      <c r="C31" s="44">
        <v>1.0039999999999999E-3</v>
      </c>
      <c r="D31" s="45">
        <v>98221.7</v>
      </c>
      <c r="E31" s="45">
        <v>98.7</v>
      </c>
      <c r="F31" s="46">
        <v>52</v>
      </c>
      <c r="G31" s="6" t="s">
        <v>9</v>
      </c>
      <c r="H31" s="6">
        <v>24</v>
      </c>
      <c r="I31" s="44">
        <v>1.83E-4</v>
      </c>
      <c r="J31" s="44">
        <v>1.83E-4</v>
      </c>
      <c r="K31" s="45">
        <v>99083.7</v>
      </c>
      <c r="L31" s="45">
        <v>18.100000000000001</v>
      </c>
      <c r="M31" s="46">
        <v>56.45</v>
      </c>
    </row>
    <row r="32" spans="1:13" x14ac:dyDescent="0.35">
      <c r="A32" s="6">
        <v>25</v>
      </c>
      <c r="B32" s="44">
        <v>1.557E-3</v>
      </c>
      <c r="C32" s="44">
        <v>1.5560000000000001E-3</v>
      </c>
      <c r="D32" s="45">
        <v>98123.1</v>
      </c>
      <c r="E32" s="45">
        <v>152.69999999999999</v>
      </c>
      <c r="F32" s="46">
        <v>51.05</v>
      </c>
      <c r="G32" s="6" t="s">
        <v>9</v>
      </c>
      <c r="H32" s="6">
        <v>25</v>
      </c>
      <c r="I32" s="44">
        <v>2.72E-4</v>
      </c>
      <c r="J32" s="44">
        <v>2.72E-4</v>
      </c>
      <c r="K32" s="45">
        <v>99065.5</v>
      </c>
      <c r="L32" s="45">
        <v>27</v>
      </c>
      <c r="M32" s="46">
        <v>55.46</v>
      </c>
    </row>
    <row r="33" spans="1:13" x14ac:dyDescent="0.35">
      <c r="A33" s="6">
        <v>26</v>
      </c>
      <c r="B33" s="44">
        <v>1.222E-3</v>
      </c>
      <c r="C33" s="44">
        <v>1.222E-3</v>
      </c>
      <c r="D33" s="45">
        <v>97970.4</v>
      </c>
      <c r="E33" s="45">
        <v>119.7</v>
      </c>
      <c r="F33" s="46">
        <v>50.13</v>
      </c>
      <c r="G33" s="6" t="s">
        <v>9</v>
      </c>
      <c r="H33" s="6">
        <v>26</v>
      </c>
      <c r="I33" s="44">
        <v>8.7000000000000001E-5</v>
      </c>
      <c r="J33" s="44">
        <v>8.7000000000000001E-5</v>
      </c>
      <c r="K33" s="45">
        <v>99038.6</v>
      </c>
      <c r="L33" s="45">
        <v>8.6</v>
      </c>
      <c r="M33" s="46">
        <v>54.47</v>
      </c>
    </row>
    <row r="34" spans="1:13" x14ac:dyDescent="0.35">
      <c r="A34" s="6">
        <v>27</v>
      </c>
      <c r="B34" s="44">
        <v>1.0859999999999999E-3</v>
      </c>
      <c r="C34" s="44">
        <v>1.0859999999999999E-3</v>
      </c>
      <c r="D34" s="45">
        <v>97850.7</v>
      </c>
      <c r="E34" s="45">
        <v>106.2</v>
      </c>
      <c r="F34" s="46">
        <v>49.19</v>
      </c>
      <c r="G34" s="6" t="s">
        <v>9</v>
      </c>
      <c r="H34" s="6">
        <v>27</v>
      </c>
      <c r="I34" s="44">
        <v>5.7799999999999995E-4</v>
      </c>
      <c r="J34" s="44">
        <v>5.7700000000000004E-4</v>
      </c>
      <c r="K34" s="45">
        <v>99029.9</v>
      </c>
      <c r="L34" s="45">
        <v>57.2</v>
      </c>
      <c r="M34" s="46">
        <v>53.48</v>
      </c>
    </row>
    <row r="35" spans="1:13" x14ac:dyDescent="0.35">
      <c r="A35" s="6">
        <v>28</v>
      </c>
      <c r="B35" s="44">
        <v>1.0740000000000001E-3</v>
      </c>
      <c r="C35" s="44">
        <v>1.073E-3</v>
      </c>
      <c r="D35" s="45">
        <v>97744.5</v>
      </c>
      <c r="E35" s="45">
        <v>104.9</v>
      </c>
      <c r="F35" s="46">
        <v>48.25</v>
      </c>
      <c r="G35" s="6" t="s">
        <v>9</v>
      </c>
      <c r="H35" s="6">
        <v>28</v>
      </c>
      <c r="I35" s="44">
        <v>4.0499999999999998E-4</v>
      </c>
      <c r="J35" s="44">
        <v>4.0499999999999998E-4</v>
      </c>
      <c r="K35" s="45">
        <v>98972.7</v>
      </c>
      <c r="L35" s="45">
        <v>40.1</v>
      </c>
      <c r="M35" s="46">
        <v>52.51</v>
      </c>
    </row>
    <row r="36" spans="1:13" x14ac:dyDescent="0.35">
      <c r="A36" s="6">
        <v>29</v>
      </c>
      <c r="B36" s="44">
        <v>5.5800000000000001E-4</v>
      </c>
      <c r="C36" s="44">
        <v>5.5699999999999999E-4</v>
      </c>
      <c r="D36" s="45">
        <v>97639.6</v>
      </c>
      <c r="E36" s="45">
        <v>54.4</v>
      </c>
      <c r="F36" s="46">
        <v>47.3</v>
      </c>
      <c r="G36" s="6" t="s">
        <v>9</v>
      </c>
      <c r="H36" s="6">
        <v>29</v>
      </c>
      <c r="I36" s="44">
        <v>6.2699999999999995E-4</v>
      </c>
      <c r="J36" s="44">
        <v>6.2699999999999995E-4</v>
      </c>
      <c r="K36" s="45">
        <v>98932.6</v>
      </c>
      <c r="L36" s="45">
        <v>62</v>
      </c>
      <c r="M36" s="46">
        <v>51.53</v>
      </c>
    </row>
    <row r="37" spans="1:13" x14ac:dyDescent="0.35">
      <c r="A37" s="6">
        <v>30</v>
      </c>
      <c r="B37" s="44">
        <v>1.1249999999999999E-3</v>
      </c>
      <c r="C37" s="44">
        <v>1.1249999999999999E-3</v>
      </c>
      <c r="D37" s="45">
        <v>97585.1</v>
      </c>
      <c r="E37" s="45">
        <v>109.8</v>
      </c>
      <c r="F37" s="46">
        <v>46.32</v>
      </c>
      <c r="G37" s="6" t="s">
        <v>9</v>
      </c>
      <c r="H37" s="6">
        <v>30</v>
      </c>
      <c r="I37" s="44">
        <v>3.9300000000000001E-4</v>
      </c>
      <c r="J37" s="44">
        <v>3.9300000000000001E-4</v>
      </c>
      <c r="K37" s="45">
        <v>98870.7</v>
      </c>
      <c r="L37" s="45">
        <v>38.9</v>
      </c>
      <c r="M37" s="46">
        <v>50.56</v>
      </c>
    </row>
    <row r="38" spans="1:13" x14ac:dyDescent="0.35">
      <c r="A38" s="6">
        <v>31</v>
      </c>
      <c r="B38" s="44">
        <v>7.9799999999999999E-4</v>
      </c>
      <c r="C38" s="44">
        <v>7.9799999999999999E-4</v>
      </c>
      <c r="D38" s="45">
        <v>97475.4</v>
      </c>
      <c r="E38" s="45">
        <v>77.7</v>
      </c>
      <c r="F38" s="46">
        <v>45.37</v>
      </c>
      <c r="G38" s="6" t="s">
        <v>9</v>
      </c>
      <c r="H38" s="6">
        <v>31</v>
      </c>
      <c r="I38" s="44">
        <v>3.0699999999999998E-4</v>
      </c>
      <c r="J38" s="44">
        <v>3.0699999999999998E-4</v>
      </c>
      <c r="K38" s="45">
        <v>98831.8</v>
      </c>
      <c r="L38" s="45">
        <v>30.3</v>
      </c>
      <c r="M38" s="46">
        <v>49.58</v>
      </c>
    </row>
    <row r="39" spans="1:13" x14ac:dyDescent="0.35">
      <c r="A39" s="6">
        <v>32</v>
      </c>
      <c r="B39" s="44">
        <v>1.1850000000000001E-3</v>
      </c>
      <c r="C39" s="44">
        <v>1.1839999999999999E-3</v>
      </c>
      <c r="D39" s="45">
        <v>97397.6</v>
      </c>
      <c r="E39" s="45">
        <v>115.3</v>
      </c>
      <c r="F39" s="46">
        <v>44.41</v>
      </c>
      <c r="G39" s="6" t="s">
        <v>9</v>
      </c>
      <c r="H39" s="6">
        <v>32</v>
      </c>
      <c r="I39" s="44">
        <v>3.0600000000000001E-4</v>
      </c>
      <c r="J39" s="44">
        <v>3.0600000000000001E-4</v>
      </c>
      <c r="K39" s="45">
        <v>98801.5</v>
      </c>
      <c r="L39" s="45">
        <v>30.2</v>
      </c>
      <c r="M39" s="46">
        <v>48.6</v>
      </c>
    </row>
    <row r="40" spans="1:13" x14ac:dyDescent="0.35">
      <c r="A40" s="6">
        <v>33</v>
      </c>
      <c r="B40" s="44">
        <v>7.0500000000000001E-4</v>
      </c>
      <c r="C40" s="44">
        <v>7.0500000000000001E-4</v>
      </c>
      <c r="D40" s="45">
        <v>97282.3</v>
      </c>
      <c r="E40" s="45">
        <v>68.599999999999994</v>
      </c>
      <c r="F40" s="46">
        <v>43.46</v>
      </c>
      <c r="G40" s="6" t="s">
        <v>9</v>
      </c>
      <c r="H40" s="6">
        <v>33</v>
      </c>
      <c r="I40" s="44">
        <v>6.8400000000000004E-4</v>
      </c>
      <c r="J40" s="44">
        <v>6.8400000000000004E-4</v>
      </c>
      <c r="K40" s="45">
        <v>98771.3</v>
      </c>
      <c r="L40" s="45">
        <v>67.599999999999994</v>
      </c>
      <c r="M40" s="46">
        <v>47.61</v>
      </c>
    </row>
    <row r="41" spans="1:13" x14ac:dyDescent="0.35">
      <c r="A41" s="6">
        <v>34</v>
      </c>
      <c r="B41" s="44">
        <v>1.395E-3</v>
      </c>
      <c r="C41" s="44">
        <v>1.3940000000000001E-3</v>
      </c>
      <c r="D41" s="45">
        <v>97213.7</v>
      </c>
      <c r="E41" s="45">
        <v>135.5</v>
      </c>
      <c r="F41" s="46">
        <v>42.49</v>
      </c>
      <c r="G41" s="6" t="s">
        <v>9</v>
      </c>
      <c r="H41" s="6">
        <v>34</v>
      </c>
      <c r="I41" s="44">
        <v>3.7800000000000003E-4</v>
      </c>
      <c r="J41" s="44">
        <v>3.7800000000000003E-4</v>
      </c>
      <c r="K41" s="45">
        <v>98703.7</v>
      </c>
      <c r="L41" s="45">
        <v>37.299999999999997</v>
      </c>
      <c r="M41" s="46">
        <v>46.64</v>
      </c>
    </row>
    <row r="42" spans="1:13" x14ac:dyDescent="0.35">
      <c r="A42" s="6">
        <v>35</v>
      </c>
      <c r="B42" s="44">
        <v>1.142E-3</v>
      </c>
      <c r="C42" s="44">
        <v>1.1410000000000001E-3</v>
      </c>
      <c r="D42" s="45">
        <v>97078.2</v>
      </c>
      <c r="E42" s="45">
        <v>110.8</v>
      </c>
      <c r="F42" s="46">
        <v>41.55</v>
      </c>
      <c r="G42" s="6" t="s">
        <v>9</v>
      </c>
      <c r="H42" s="6">
        <v>35</v>
      </c>
      <c r="I42" s="44">
        <v>4.4099999999999999E-4</v>
      </c>
      <c r="J42" s="44">
        <v>4.4099999999999999E-4</v>
      </c>
      <c r="K42" s="45">
        <v>98666.4</v>
      </c>
      <c r="L42" s="45">
        <v>43.5</v>
      </c>
      <c r="M42" s="46">
        <v>45.66</v>
      </c>
    </row>
    <row r="43" spans="1:13" x14ac:dyDescent="0.35">
      <c r="A43" s="6">
        <v>36</v>
      </c>
      <c r="B43" s="44">
        <v>1.632E-3</v>
      </c>
      <c r="C43" s="44">
        <v>1.6299999999999999E-3</v>
      </c>
      <c r="D43" s="45">
        <v>96967.5</v>
      </c>
      <c r="E43" s="45">
        <v>158.1</v>
      </c>
      <c r="F43" s="46">
        <v>40.6</v>
      </c>
      <c r="G43" s="6" t="s">
        <v>9</v>
      </c>
      <c r="H43" s="6">
        <v>36</v>
      </c>
      <c r="I43" s="44">
        <v>1.1199999999999999E-3</v>
      </c>
      <c r="J43" s="44">
        <v>1.119E-3</v>
      </c>
      <c r="K43" s="45">
        <v>98622.9</v>
      </c>
      <c r="L43" s="45">
        <v>110.4</v>
      </c>
      <c r="M43" s="46">
        <v>44.68</v>
      </c>
    </row>
    <row r="44" spans="1:13" x14ac:dyDescent="0.35">
      <c r="A44" s="6">
        <v>37</v>
      </c>
      <c r="B44" s="44">
        <v>1.4189999999999999E-3</v>
      </c>
      <c r="C44" s="44">
        <v>1.418E-3</v>
      </c>
      <c r="D44" s="45">
        <v>96809.4</v>
      </c>
      <c r="E44" s="45">
        <v>137.30000000000001</v>
      </c>
      <c r="F44" s="46">
        <v>39.659999999999997</v>
      </c>
      <c r="G44" s="6" t="s">
        <v>9</v>
      </c>
      <c r="H44" s="6">
        <v>37</v>
      </c>
      <c r="I44" s="44">
        <v>4.6000000000000001E-4</v>
      </c>
      <c r="J44" s="44">
        <v>4.6000000000000001E-4</v>
      </c>
      <c r="K44" s="45">
        <v>98512.5</v>
      </c>
      <c r="L44" s="45">
        <v>45.3</v>
      </c>
      <c r="M44" s="46">
        <v>43.73</v>
      </c>
    </row>
    <row r="45" spans="1:13" x14ac:dyDescent="0.35">
      <c r="A45" s="6">
        <v>38</v>
      </c>
      <c r="B45" s="44">
        <v>1.23E-3</v>
      </c>
      <c r="C45" s="44">
        <v>1.2290000000000001E-3</v>
      </c>
      <c r="D45" s="45">
        <v>96672.1</v>
      </c>
      <c r="E45" s="45">
        <v>118.8</v>
      </c>
      <c r="F45" s="46">
        <v>38.72</v>
      </c>
      <c r="G45" s="6" t="s">
        <v>9</v>
      </c>
      <c r="H45" s="6">
        <v>38</v>
      </c>
      <c r="I45" s="44">
        <v>5.44E-4</v>
      </c>
      <c r="J45" s="44">
        <v>5.44E-4</v>
      </c>
      <c r="K45" s="45">
        <v>98467.3</v>
      </c>
      <c r="L45" s="45">
        <v>53.5</v>
      </c>
      <c r="M45" s="46">
        <v>42.75</v>
      </c>
    </row>
    <row r="46" spans="1:13" x14ac:dyDescent="0.35">
      <c r="A46" s="6">
        <v>39</v>
      </c>
      <c r="B46" s="44">
        <v>1.475E-3</v>
      </c>
      <c r="C46" s="44">
        <v>1.474E-3</v>
      </c>
      <c r="D46" s="45">
        <v>96553.2</v>
      </c>
      <c r="E46" s="45">
        <v>142.30000000000001</v>
      </c>
      <c r="F46" s="46">
        <v>37.770000000000003</v>
      </c>
      <c r="G46" s="6" t="s">
        <v>9</v>
      </c>
      <c r="H46" s="6">
        <v>39</v>
      </c>
      <c r="I46" s="44">
        <v>7.9000000000000001E-4</v>
      </c>
      <c r="J46" s="44">
        <v>7.9000000000000001E-4</v>
      </c>
      <c r="K46" s="45">
        <v>98413.7</v>
      </c>
      <c r="L46" s="45">
        <v>77.7</v>
      </c>
      <c r="M46" s="46">
        <v>41.77</v>
      </c>
    </row>
    <row r="47" spans="1:13" x14ac:dyDescent="0.35">
      <c r="A47" s="6">
        <v>40</v>
      </c>
      <c r="B47" s="44">
        <v>1.353E-3</v>
      </c>
      <c r="C47" s="44">
        <v>1.3519999999999999E-3</v>
      </c>
      <c r="D47" s="45">
        <v>96410.9</v>
      </c>
      <c r="E47" s="45">
        <v>130.30000000000001</v>
      </c>
      <c r="F47" s="46">
        <v>36.82</v>
      </c>
      <c r="G47" s="6" t="s">
        <v>9</v>
      </c>
      <c r="H47" s="6">
        <v>40</v>
      </c>
      <c r="I47" s="44">
        <v>1.134E-3</v>
      </c>
      <c r="J47" s="44">
        <v>1.134E-3</v>
      </c>
      <c r="K47" s="45">
        <v>98336</v>
      </c>
      <c r="L47" s="45">
        <v>111.5</v>
      </c>
      <c r="M47" s="46">
        <v>40.799999999999997</v>
      </c>
    </row>
    <row r="48" spans="1:13" x14ac:dyDescent="0.35">
      <c r="A48" s="6">
        <v>41</v>
      </c>
      <c r="B48" s="44">
        <v>2.1199999999999999E-3</v>
      </c>
      <c r="C48" s="44">
        <v>2.117E-3</v>
      </c>
      <c r="D48" s="45">
        <v>96280.6</v>
      </c>
      <c r="E48" s="45">
        <v>203.9</v>
      </c>
      <c r="F48" s="46">
        <v>35.869999999999997</v>
      </c>
      <c r="G48" s="6" t="s">
        <v>9</v>
      </c>
      <c r="H48" s="6">
        <v>41</v>
      </c>
      <c r="I48" s="44">
        <v>1.683E-3</v>
      </c>
      <c r="J48" s="44">
        <v>1.6819999999999999E-3</v>
      </c>
      <c r="K48" s="45">
        <v>98224.5</v>
      </c>
      <c r="L48" s="45">
        <v>165.2</v>
      </c>
      <c r="M48" s="46">
        <v>39.85</v>
      </c>
    </row>
    <row r="49" spans="1:13" x14ac:dyDescent="0.35">
      <c r="A49" s="6">
        <v>42</v>
      </c>
      <c r="B49" s="44">
        <v>1.7639999999999999E-3</v>
      </c>
      <c r="C49" s="44">
        <v>1.763E-3</v>
      </c>
      <c r="D49" s="45">
        <v>96076.800000000003</v>
      </c>
      <c r="E49" s="45">
        <v>169.4</v>
      </c>
      <c r="F49" s="46">
        <v>34.950000000000003</v>
      </c>
      <c r="G49" s="6" t="s">
        <v>9</v>
      </c>
      <c r="H49" s="6">
        <v>42</v>
      </c>
      <c r="I49" s="44">
        <v>1.6080000000000001E-3</v>
      </c>
      <c r="J49" s="44">
        <v>1.6069999999999999E-3</v>
      </c>
      <c r="K49" s="45">
        <v>98059.3</v>
      </c>
      <c r="L49" s="45">
        <v>157.5</v>
      </c>
      <c r="M49" s="46">
        <v>38.92</v>
      </c>
    </row>
    <row r="50" spans="1:13" x14ac:dyDescent="0.35">
      <c r="A50" s="6">
        <v>43</v>
      </c>
      <c r="B50" s="44">
        <v>2.2920000000000002E-3</v>
      </c>
      <c r="C50" s="44">
        <v>2.2889999999999998E-3</v>
      </c>
      <c r="D50" s="45">
        <v>95907.4</v>
      </c>
      <c r="E50" s="45">
        <v>219.5</v>
      </c>
      <c r="F50" s="46">
        <v>34.01</v>
      </c>
      <c r="G50" s="6" t="s">
        <v>9</v>
      </c>
      <c r="H50" s="6">
        <v>43</v>
      </c>
      <c r="I50" s="44">
        <v>1.317E-3</v>
      </c>
      <c r="J50" s="44">
        <v>1.3159999999999999E-3</v>
      </c>
      <c r="K50" s="45">
        <v>97901.8</v>
      </c>
      <c r="L50" s="45">
        <v>128.9</v>
      </c>
      <c r="M50" s="46">
        <v>37.979999999999997</v>
      </c>
    </row>
    <row r="51" spans="1:13" x14ac:dyDescent="0.35">
      <c r="A51" s="6">
        <v>44</v>
      </c>
      <c r="B51" s="44">
        <v>1.7470000000000001E-3</v>
      </c>
      <c r="C51" s="44">
        <v>1.745E-3</v>
      </c>
      <c r="D51" s="45">
        <v>95687.9</v>
      </c>
      <c r="E51" s="45">
        <v>167</v>
      </c>
      <c r="F51" s="46">
        <v>33.08</v>
      </c>
      <c r="G51" s="6" t="s">
        <v>9</v>
      </c>
      <c r="H51" s="6">
        <v>44</v>
      </c>
      <c r="I51" s="44">
        <v>1.1950000000000001E-3</v>
      </c>
      <c r="J51" s="44">
        <v>1.194E-3</v>
      </c>
      <c r="K51" s="45">
        <v>97772.9</v>
      </c>
      <c r="L51" s="45">
        <v>116.8</v>
      </c>
      <c r="M51" s="46">
        <v>37.03</v>
      </c>
    </row>
    <row r="52" spans="1:13" x14ac:dyDescent="0.35">
      <c r="A52" s="6">
        <v>45</v>
      </c>
      <c r="B52" s="44">
        <v>2.9489999999999998E-3</v>
      </c>
      <c r="C52" s="44">
        <v>2.9450000000000001E-3</v>
      </c>
      <c r="D52" s="45">
        <v>95520.9</v>
      </c>
      <c r="E52" s="45">
        <v>281.3</v>
      </c>
      <c r="F52" s="46">
        <v>32.14</v>
      </c>
      <c r="G52" s="6" t="s">
        <v>9</v>
      </c>
      <c r="H52" s="6">
        <v>45</v>
      </c>
      <c r="I52" s="44">
        <v>1.565E-3</v>
      </c>
      <c r="J52" s="44">
        <v>1.5640000000000001E-3</v>
      </c>
      <c r="K52" s="45">
        <v>97656.1</v>
      </c>
      <c r="L52" s="45">
        <v>152.80000000000001</v>
      </c>
      <c r="M52" s="46">
        <v>36.07</v>
      </c>
    </row>
    <row r="53" spans="1:13" x14ac:dyDescent="0.35">
      <c r="A53" s="6">
        <v>46</v>
      </c>
      <c r="B53" s="44">
        <v>3.0699999999999998E-3</v>
      </c>
      <c r="C53" s="44">
        <v>3.065E-3</v>
      </c>
      <c r="D53" s="45">
        <v>95239.5</v>
      </c>
      <c r="E53" s="45">
        <v>291.89999999999998</v>
      </c>
      <c r="F53" s="46">
        <v>31.23</v>
      </c>
      <c r="G53" s="6" t="s">
        <v>9</v>
      </c>
      <c r="H53" s="6">
        <v>46</v>
      </c>
      <c r="I53" s="44">
        <v>1.787E-3</v>
      </c>
      <c r="J53" s="44">
        <v>1.7849999999999999E-3</v>
      </c>
      <c r="K53" s="45">
        <v>97503.4</v>
      </c>
      <c r="L53" s="45">
        <v>174</v>
      </c>
      <c r="M53" s="46">
        <v>35.130000000000003</v>
      </c>
    </row>
    <row r="54" spans="1:13" x14ac:dyDescent="0.35">
      <c r="A54" s="6">
        <v>47</v>
      </c>
      <c r="B54" s="44">
        <v>2.6489999999999999E-3</v>
      </c>
      <c r="C54" s="44">
        <v>2.6459999999999999E-3</v>
      </c>
      <c r="D54" s="45">
        <v>94947.6</v>
      </c>
      <c r="E54" s="45">
        <v>251.2</v>
      </c>
      <c r="F54" s="46">
        <v>30.33</v>
      </c>
      <c r="G54" s="6" t="s">
        <v>9</v>
      </c>
      <c r="H54" s="6">
        <v>47</v>
      </c>
      <c r="I54" s="44">
        <v>1.8779999999999999E-3</v>
      </c>
      <c r="J54" s="44">
        <v>1.8760000000000001E-3</v>
      </c>
      <c r="K54" s="45">
        <v>97329.3</v>
      </c>
      <c r="L54" s="45">
        <v>182.6</v>
      </c>
      <c r="M54" s="46">
        <v>34.19</v>
      </c>
    </row>
    <row r="55" spans="1:13" x14ac:dyDescent="0.35">
      <c r="A55" s="6">
        <v>48</v>
      </c>
      <c r="B55" s="44">
        <v>3.1740000000000002E-3</v>
      </c>
      <c r="C55" s="44">
        <v>3.1689999999999999E-3</v>
      </c>
      <c r="D55" s="45">
        <v>94696.4</v>
      </c>
      <c r="E55" s="45">
        <v>300.10000000000002</v>
      </c>
      <c r="F55" s="46">
        <v>29.41</v>
      </c>
      <c r="G55" s="6" t="s">
        <v>9</v>
      </c>
      <c r="H55" s="6">
        <v>48</v>
      </c>
      <c r="I55" s="44">
        <v>2.4680000000000001E-3</v>
      </c>
      <c r="J55" s="44">
        <v>2.4650000000000002E-3</v>
      </c>
      <c r="K55" s="45">
        <v>97146.8</v>
      </c>
      <c r="L55" s="45">
        <v>239.5</v>
      </c>
      <c r="M55" s="46">
        <v>33.25</v>
      </c>
    </row>
    <row r="56" spans="1:13" x14ac:dyDescent="0.35">
      <c r="A56" s="6">
        <v>49</v>
      </c>
      <c r="B56" s="44">
        <v>3.3800000000000002E-3</v>
      </c>
      <c r="C56" s="44">
        <v>3.3739999999999998E-3</v>
      </c>
      <c r="D56" s="45">
        <v>94396.3</v>
      </c>
      <c r="E56" s="45">
        <v>318.5</v>
      </c>
      <c r="F56" s="46">
        <v>28.5</v>
      </c>
      <c r="G56" s="6" t="s">
        <v>9</v>
      </c>
      <c r="H56" s="6">
        <v>49</v>
      </c>
      <c r="I56" s="44">
        <v>2.9840000000000001E-3</v>
      </c>
      <c r="J56" s="44">
        <v>2.98E-3</v>
      </c>
      <c r="K56" s="45">
        <v>96907.3</v>
      </c>
      <c r="L56" s="45">
        <v>288.8</v>
      </c>
      <c r="M56" s="46">
        <v>32.33</v>
      </c>
    </row>
    <row r="57" spans="1:13" x14ac:dyDescent="0.35">
      <c r="A57" s="6">
        <v>50</v>
      </c>
      <c r="B57" s="44">
        <v>2.7759999999999998E-3</v>
      </c>
      <c r="C57" s="44">
        <v>2.7729999999999999E-3</v>
      </c>
      <c r="D57" s="45">
        <v>94077.8</v>
      </c>
      <c r="E57" s="45">
        <v>260.8</v>
      </c>
      <c r="F57" s="46">
        <v>27.59</v>
      </c>
      <c r="G57" s="6" t="s">
        <v>9</v>
      </c>
      <c r="H57" s="6">
        <v>50</v>
      </c>
      <c r="I57" s="44">
        <v>2.8149999999999998E-3</v>
      </c>
      <c r="J57" s="44">
        <v>2.8110000000000001E-3</v>
      </c>
      <c r="K57" s="45">
        <v>96618.5</v>
      </c>
      <c r="L57" s="45">
        <v>271.60000000000002</v>
      </c>
      <c r="M57" s="46">
        <v>31.43</v>
      </c>
    </row>
    <row r="58" spans="1:13" x14ac:dyDescent="0.35">
      <c r="A58" s="6">
        <v>51</v>
      </c>
      <c r="B58" s="44">
        <v>4.5490000000000001E-3</v>
      </c>
      <c r="C58" s="44">
        <v>4.5389999999999996E-3</v>
      </c>
      <c r="D58" s="45">
        <v>93817</v>
      </c>
      <c r="E58" s="45">
        <v>425.8</v>
      </c>
      <c r="F58" s="46">
        <v>26.67</v>
      </c>
      <c r="G58" s="6" t="s">
        <v>9</v>
      </c>
      <c r="H58" s="6">
        <v>51</v>
      </c>
      <c r="I58" s="44">
        <v>2.8219999999999999E-3</v>
      </c>
      <c r="J58" s="44">
        <v>2.8180000000000002E-3</v>
      </c>
      <c r="K58" s="45">
        <v>96346.9</v>
      </c>
      <c r="L58" s="45">
        <v>271.5</v>
      </c>
      <c r="M58" s="46">
        <v>30.52</v>
      </c>
    </row>
    <row r="59" spans="1:13" x14ac:dyDescent="0.35">
      <c r="A59" s="6">
        <v>52</v>
      </c>
      <c r="B59" s="44">
        <v>6.6550000000000003E-3</v>
      </c>
      <c r="C59" s="44">
        <v>6.633E-3</v>
      </c>
      <c r="D59" s="45">
        <v>93391.1</v>
      </c>
      <c r="E59" s="45">
        <v>619.4</v>
      </c>
      <c r="F59" s="46">
        <v>25.79</v>
      </c>
      <c r="G59" s="6" t="s">
        <v>9</v>
      </c>
      <c r="H59" s="6">
        <v>52</v>
      </c>
      <c r="I59" s="44">
        <v>3.967E-3</v>
      </c>
      <c r="J59" s="44">
        <v>3.9589999999999998E-3</v>
      </c>
      <c r="K59" s="45">
        <v>96075.4</v>
      </c>
      <c r="L59" s="45">
        <v>380.3</v>
      </c>
      <c r="M59" s="46">
        <v>29.6</v>
      </c>
    </row>
    <row r="60" spans="1:13" x14ac:dyDescent="0.35">
      <c r="A60" s="6">
        <v>53</v>
      </c>
      <c r="B60" s="44">
        <v>4.2950000000000002E-3</v>
      </c>
      <c r="C60" s="44">
        <v>4.2859999999999999E-3</v>
      </c>
      <c r="D60" s="45">
        <v>92771.7</v>
      </c>
      <c r="E60" s="45">
        <v>397.6</v>
      </c>
      <c r="F60" s="46">
        <v>24.96</v>
      </c>
      <c r="G60" s="6" t="s">
        <v>9</v>
      </c>
      <c r="H60" s="6">
        <v>53</v>
      </c>
      <c r="I60" s="44">
        <v>3.702E-3</v>
      </c>
      <c r="J60" s="44">
        <v>3.6949999999999999E-3</v>
      </c>
      <c r="K60" s="45">
        <v>95695</v>
      </c>
      <c r="L60" s="45">
        <v>353.6</v>
      </c>
      <c r="M60" s="46">
        <v>28.72</v>
      </c>
    </row>
    <row r="61" spans="1:13" x14ac:dyDescent="0.35">
      <c r="A61" s="6">
        <v>54</v>
      </c>
      <c r="B61" s="44">
        <v>6.0850000000000001E-3</v>
      </c>
      <c r="C61" s="44">
        <v>6.0670000000000003E-3</v>
      </c>
      <c r="D61" s="45">
        <v>92374.1</v>
      </c>
      <c r="E61" s="45">
        <v>560.4</v>
      </c>
      <c r="F61" s="46">
        <v>24.06</v>
      </c>
      <c r="G61" s="6" t="s">
        <v>9</v>
      </c>
      <c r="H61" s="6">
        <v>54</v>
      </c>
      <c r="I61" s="44">
        <v>4.62E-3</v>
      </c>
      <c r="J61" s="44">
        <v>4.6090000000000002E-3</v>
      </c>
      <c r="K61" s="45">
        <v>95341.4</v>
      </c>
      <c r="L61" s="45">
        <v>439.4</v>
      </c>
      <c r="M61" s="46">
        <v>27.82</v>
      </c>
    </row>
    <row r="62" spans="1:13" x14ac:dyDescent="0.35">
      <c r="A62" s="6">
        <v>55</v>
      </c>
      <c r="B62" s="44">
        <v>7.8130000000000005E-3</v>
      </c>
      <c r="C62" s="44">
        <v>7.783E-3</v>
      </c>
      <c r="D62" s="45">
        <v>91813.7</v>
      </c>
      <c r="E62" s="45">
        <v>714.6</v>
      </c>
      <c r="F62" s="46">
        <v>23.21</v>
      </c>
      <c r="G62" s="6" t="s">
        <v>9</v>
      </c>
      <c r="H62" s="6">
        <v>55</v>
      </c>
      <c r="I62" s="44">
        <v>4.0899999999999999E-3</v>
      </c>
      <c r="J62" s="44">
        <v>4.0819999999999997E-3</v>
      </c>
      <c r="K62" s="45">
        <v>94902</v>
      </c>
      <c r="L62" s="45">
        <v>387.4</v>
      </c>
      <c r="M62" s="46">
        <v>26.95</v>
      </c>
    </row>
    <row r="63" spans="1:13" x14ac:dyDescent="0.35">
      <c r="A63" s="6">
        <v>56</v>
      </c>
      <c r="B63" s="44">
        <v>6.9560000000000004E-3</v>
      </c>
      <c r="C63" s="44">
        <v>6.9319999999999998E-3</v>
      </c>
      <c r="D63" s="45">
        <v>91099.1</v>
      </c>
      <c r="E63" s="45">
        <v>631.5</v>
      </c>
      <c r="F63" s="46">
        <v>22.39</v>
      </c>
      <c r="G63" s="6" t="s">
        <v>9</v>
      </c>
      <c r="H63" s="6">
        <v>56</v>
      </c>
      <c r="I63" s="44">
        <v>4.3930000000000002E-3</v>
      </c>
      <c r="J63" s="44">
        <v>4.3829999999999997E-3</v>
      </c>
      <c r="K63" s="45">
        <v>94514.6</v>
      </c>
      <c r="L63" s="45">
        <v>414.3</v>
      </c>
      <c r="M63" s="46">
        <v>26.06</v>
      </c>
    </row>
    <row r="64" spans="1:13" x14ac:dyDescent="0.35">
      <c r="A64" s="6">
        <v>57</v>
      </c>
      <c r="B64" s="44">
        <v>7.8740000000000008E-3</v>
      </c>
      <c r="C64" s="44">
        <v>7.8429999999999993E-3</v>
      </c>
      <c r="D64" s="45">
        <v>90467.6</v>
      </c>
      <c r="E64" s="45">
        <v>709.5</v>
      </c>
      <c r="F64" s="46">
        <v>21.54</v>
      </c>
      <c r="G64" s="6" t="s">
        <v>9</v>
      </c>
      <c r="H64" s="6">
        <v>57</v>
      </c>
      <c r="I64" s="44">
        <v>6.4559999999999999E-3</v>
      </c>
      <c r="J64" s="44">
        <v>6.4349999999999997E-3</v>
      </c>
      <c r="K64" s="45">
        <v>94100.3</v>
      </c>
      <c r="L64" s="45">
        <v>605.5</v>
      </c>
      <c r="M64" s="46">
        <v>25.17</v>
      </c>
    </row>
    <row r="65" spans="1:13" x14ac:dyDescent="0.35">
      <c r="A65" s="6">
        <v>58</v>
      </c>
      <c r="B65" s="44">
        <v>9.2180000000000005E-3</v>
      </c>
      <c r="C65" s="44">
        <v>9.1750000000000009E-3</v>
      </c>
      <c r="D65" s="45">
        <v>89758</v>
      </c>
      <c r="E65" s="45">
        <v>823.6</v>
      </c>
      <c r="F65" s="46">
        <v>20.7</v>
      </c>
      <c r="G65" s="6" t="s">
        <v>9</v>
      </c>
      <c r="H65" s="6">
        <v>58</v>
      </c>
      <c r="I65" s="44">
        <v>5.9670000000000001E-3</v>
      </c>
      <c r="J65" s="44">
        <v>5.9490000000000003E-3</v>
      </c>
      <c r="K65" s="45">
        <v>93494.8</v>
      </c>
      <c r="L65" s="45">
        <v>556.20000000000005</v>
      </c>
      <c r="M65" s="46">
        <v>24.33</v>
      </c>
    </row>
    <row r="66" spans="1:13" x14ac:dyDescent="0.35">
      <c r="A66" s="6">
        <v>59</v>
      </c>
      <c r="B66" s="44">
        <v>1.0326999999999999E-2</v>
      </c>
      <c r="C66" s="44">
        <v>1.0274E-2</v>
      </c>
      <c r="D66" s="45">
        <v>88934.5</v>
      </c>
      <c r="E66" s="45">
        <v>913.8</v>
      </c>
      <c r="F66" s="46">
        <v>19.89</v>
      </c>
      <c r="G66" s="6" t="s">
        <v>9</v>
      </c>
      <c r="H66" s="6">
        <v>59</v>
      </c>
      <c r="I66" s="44">
        <v>4.79E-3</v>
      </c>
      <c r="J66" s="44">
        <v>4.7780000000000001E-3</v>
      </c>
      <c r="K66" s="45">
        <v>92938.6</v>
      </c>
      <c r="L66" s="45">
        <v>444.1</v>
      </c>
      <c r="M66" s="46">
        <v>23.47</v>
      </c>
    </row>
    <row r="67" spans="1:13" x14ac:dyDescent="0.35">
      <c r="A67" s="6">
        <v>60</v>
      </c>
      <c r="B67" s="44">
        <v>1.4956000000000001E-2</v>
      </c>
      <c r="C67" s="44">
        <v>1.4845000000000001E-2</v>
      </c>
      <c r="D67" s="45">
        <v>88020.7</v>
      </c>
      <c r="E67" s="45">
        <v>1306.7</v>
      </c>
      <c r="F67" s="46">
        <v>19.09</v>
      </c>
      <c r="G67" s="6" t="s">
        <v>9</v>
      </c>
      <c r="H67" s="6">
        <v>60</v>
      </c>
      <c r="I67" s="44">
        <v>7.0289999999999997E-3</v>
      </c>
      <c r="J67" s="44">
        <v>7.0049999999999999E-3</v>
      </c>
      <c r="K67" s="45">
        <v>92494.5</v>
      </c>
      <c r="L67" s="45">
        <v>647.9</v>
      </c>
      <c r="M67" s="46">
        <v>22.58</v>
      </c>
    </row>
    <row r="68" spans="1:13" x14ac:dyDescent="0.35">
      <c r="A68" s="6">
        <v>61</v>
      </c>
      <c r="B68" s="44">
        <v>1.0227999999999999E-2</v>
      </c>
      <c r="C68" s="44">
        <v>1.0175999999999999E-2</v>
      </c>
      <c r="D68" s="45">
        <v>86714</v>
      </c>
      <c r="E68" s="45">
        <v>882.4</v>
      </c>
      <c r="F68" s="46">
        <v>18.37</v>
      </c>
      <c r="G68" s="6" t="s">
        <v>9</v>
      </c>
      <c r="H68" s="6">
        <v>61</v>
      </c>
      <c r="I68" s="44">
        <v>9.8060000000000005E-3</v>
      </c>
      <c r="J68" s="44">
        <v>9.7590000000000003E-3</v>
      </c>
      <c r="K68" s="45">
        <v>91846.6</v>
      </c>
      <c r="L68" s="45">
        <v>896.3</v>
      </c>
      <c r="M68" s="46">
        <v>21.74</v>
      </c>
    </row>
    <row r="69" spans="1:13" x14ac:dyDescent="0.35">
      <c r="A69" s="6">
        <v>62</v>
      </c>
      <c r="B69" s="44">
        <v>1.4411E-2</v>
      </c>
      <c r="C69" s="44">
        <v>1.4308E-2</v>
      </c>
      <c r="D69" s="45">
        <v>85831.6</v>
      </c>
      <c r="E69" s="45">
        <v>1228.0999999999999</v>
      </c>
      <c r="F69" s="46">
        <v>17.559999999999999</v>
      </c>
      <c r="G69" s="6" t="s">
        <v>9</v>
      </c>
      <c r="H69" s="6">
        <v>62</v>
      </c>
      <c r="I69" s="44">
        <v>7.9450000000000007E-3</v>
      </c>
      <c r="J69" s="44">
        <v>7.9129999999999999E-3</v>
      </c>
      <c r="K69" s="45">
        <v>90950.3</v>
      </c>
      <c r="L69" s="45">
        <v>719.7</v>
      </c>
      <c r="M69" s="46">
        <v>20.95</v>
      </c>
    </row>
    <row r="70" spans="1:13" x14ac:dyDescent="0.35">
      <c r="A70" s="6">
        <v>63</v>
      </c>
      <c r="B70" s="44">
        <v>1.6521999999999998E-2</v>
      </c>
      <c r="C70" s="44">
        <v>1.6386000000000001E-2</v>
      </c>
      <c r="D70" s="45">
        <v>84603.6</v>
      </c>
      <c r="E70" s="45">
        <v>1386.4</v>
      </c>
      <c r="F70" s="46">
        <v>16.8</v>
      </c>
      <c r="G70" s="6" t="s">
        <v>9</v>
      </c>
      <c r="H70" s="6">
        <v>63</v>
      </c>
      <c r="I70" s="44">
        <v>9.7590000000000003E-3</v>
      </c>
      <c r="J70" s="44">
        <v>9.7120000000000001E-3</v>
      </c>
      <c r="K70" s="45">
        <v>90230.6</v>
      </c>
      <c r="L70" s="45">
        <v>876.3</v>
      </c>
      <c r="M70" s="46">
        <v>20.11</v>
      </c>
    </row>
    <row r="71" spans="1:13" x14ac:dyDescent="0.35">
      <c r="A71" s="6">
        <v>64</v>
      </c>
      <c r="B71" s="44">
        <v>1.729E-2</v>
      </c>
      <c r="C71" s="44">
        <v>1.7142000000000001E-2</v>
      </c>
      <c r="D71" s="45">
        <v>83217.2</v>
      </c>
      <c r="E71" s="45">
        <v>1426.5</v>
      </c>
      <c r="F71" s="46">
        <v>16.079999999999998</v>
      </c>
      <c r="G71" s="6" t="s">
        <v>9</v>
      </c>
      <c r="H71" s="6">
        <v>64</v>
      </c>
      <c r="I71" s="44">
        <v>1.1036000000000001E-2</v>
      </c>
      <c r="J71" s="44">
        <v>1.0976E-2</v>
      </c>
      <c r="K71" s="45">
        <v>89354.3</v>
      </c>
      <c r="L71" s="45">
        <v>980.7</v>
      </c>
      <c r="M71" s="46">
        <v>19.3</v>
      </c>
    </row>
    <row r="72" spans="1:13" x14ac:dyDescent="0.35">
      <c r="A72" s="6">
        <v>65</v>
      </c>
      <c r="B72" s="44">
        <v>1.9987999999999999E-2</v>
      </c>
      <c r="C72" s="44">
        <v>1.9789999999999999E-2</v>
      </c>
      <c r="D72" s="45">
        <v>81790.7</v>
      </c>
      <c r="E72" s="45">
        <v>1618.6</v>
      </c>
      <c r="F72" s="46">
        <v>15.35</v>
      </c>
      <c r="G72" s="6" t="s">
        <v>9</v>
      </c>
      <c r="H72" s="6">
        <v>65</v>
      </c>
      <c r="I72" s="44">
        <v>9.9590000000000008E-3</v>
      </c>
      <c r="J72" s="44">
        <v>9.9089999999999994E-3</v>
      </c>
      <c r="K72" s="45">
        <v>88373.6</v>
      </c>
      <c r="L72" s="45">
        <v>875.7</v>
      </c>
      <c r="M72" s="46">
        <v>18.510000000000002</v>
      </c>
    </row>
    <row r="73" spans="1:13" x14ac:dyDescent="0.35">
      <c r="A73" s="6">
        <v>66</v>
      </c>
      <c r="B73" s="44">
        <v>2.4154999999999999E-2</v>
      </c>
      <c r="C73" s="44">
        <v>2.3866999999999999E-2</v>
      </c>
      <c r="D73" s="45">
        <v>80172.100000000006</v>
      </c>
      <c r="E73" s="45">
        <v>1913.5</v>
      </c>
      <c r="F73" s="46">
        <v>14.65</v>
      </c>
      <c r="G73" s="6" t="s">
        <v>9</v>
      </c>
      <c r="H73" s="6">
        <v>66</v>
      </c>
      <c r="I73" s="44">
        <v>1.3462999999999999E-2</v>
      </c>
      <c r="J73" s="44">
        <v>1.3372999999999999E-2</v>
      </c>
      <c r="K73" s="45">
        <v>87497.8</v>
      </c>
      <c r="L73" s="45">
        <v>1170.0999999999999</v>
      </c>
      <c r="M73" s="46">
        <v>17.690000000000001</v>
      </c>
    </row>
    <row r="74" spans="1:13" x14ac:dyDescent="0.35">
      <c r="A74" s="6">
        <v>67</v>
      </c>
      <c r="B74" s="44">
        <v>2.1474E-2</v>
      </c>
      <c r="C74" s="44">
        <v>2.1246000000000001E-2</v>
      </c>
      <c r="D74" s="45">
        <v>78258.600000000006</v>
      </c>
      <c r="E74" s="45">
        <v>1662.7</v>
      </c>
      <c r="F74" s="46">
        <v>13.99</v>
      </c>
      <c r="G74" s="6" t="s">
        <v>9</v>
      </c>
      <c r="H74" s="6">
        <v>67</v>
      </c>
      <c r="I74" s="44">
        <v>1.3348E-2</v>
      </c>
      <c r="J74" s="44">
        <v>1.3259999999999999E-2</v>
      </c>
      <c r="K74" s="45">
        <v>86327.7</v>
      </c>
      <c r="L74" s="45">
        <v>1144.7</v>
      </c>
      <c r="M74" s="46">
        <v>16.920000000000002</v>
      </c>
    </row>
    <row r="75" spans="1:13" x14ac:dyDescent="0.35">
      <c r="A75" s="6">
        <v>68</v>
      </c>
      <c r="B75" s="44">
        <v>2.7234000000000001E-2</v>
      </c>
      <c r="C75" s="44">
        <v>2.6868E-2</v>
      </c>
      <c r="D75" s="45">
        <v>76595.899999999994</v>
      </c>
      <c r="E75" s="45">
        <v>2058</v>
      </c>
      <c r="F75" s="46">
        <v>13.29</v>
      </c>
      <c r="G75" s="6" t="s">
        <v>9</v>
      </c>
      <c r="H75" s="6">
        <v>68</v>
      </c>
      <c r="I75" s="44">
        <v>1.7861999999999999E-2</v>
      </c>
      <c r="J75" s="44">
        <v>1.7704000000000001E-2</v>
      </c>
      <c r="K75" s="45">
        <v>85183</v>
      </c>
      <c r="L75" s="45">
        <v>1508.1</v>
      </c>
      <c r="M75" s="46">
        <v>16.14</v>
      </c>
    </row>
    <row r="76" spans="1:13" x14ac:dyDescent="0.35">
      <c r="A76" s="6">
        <v>69</v>
      </c>
      <c r="B76" s="44">
        <v>2.7640000000000001E-2</v>
      </c>
      <c r="C76" s="44">
        <v>2.7262999999999999E-2</v>
      </c>
      <c r="D76" s="45">
        <v>74537.899999999994</v>
      </c>
      <c r="E76" s="45">
        <v>2032.1</v>
      </c>
      <c r="F76" s="46">
        <v>12.64</v>
      </c>
      <c r="G76" s="6" t="s">
        <v>9</v>
      </c>
      <c r="H76" s="6">
        <v>69</v>
      </c>
      <c r="I76" s="44">
        <v>1.6617E-2</v>
      </c>
      <c r="J76" s="44">
        <v>1.6480000000000002E-2</v>
      </c>
      <c r="K76" s="45">
        <v>83674.899999999994</v>
      </c>
      <c r="L76" s="45">
        <v>1379</v>
      </c>
      <c r="M76" s="46">
        <v>15.43</v>
      </c>
    </row>
    <row r="77" spans="1:13" x14ac:dyDescent="0.35">
      <c r="A77" s="6">
        <v>70</v>
      </c>
      <c r="B77" s="44">
        <v>3.0141999999999999E-2</v>
      </c>
      <c r="C77" s="44">
        <v>2.9694000000000002E-2</v>
      </c>
      <c r="D77" s="45">
        <v>72505.8</v>
      </c>
      <c r="E77" s="45">
        <v>2153</v>
      </c>
      <c r="F77" s="46">
        <v>11.98</v>
      </c>
      <c r="G77" s="6" t="s">
        <v>9</v>
      </c>
      <c r="H77" s="6">
        <v>70</v>
      </c>
      <c r="I77" s="44">
        <v>1.9622000000000001E-2</v>
      </c>
      <c r="J77" s="44">
        <v>1.9431E-2</v>
      </c>
      <c r="K77" s="45">
        <v>82295.899999999994</v>
      </c>
      <c r="L77" s="45">
        <v>1599.1</v>
      </c>
      <c r="M77" s="46">
        <v>14.68</v>
      </c>
    </row>
    <row r="78" spans="1:13" x14ac:dyDescent="0.35">
      <c r="A78" s="6">
        <v>71</v>
      </c>
      <c r="B78" s="44">
        <v>3.4937999999999997E-2</v>
      </c>
      <c r="C78" s="44">
        <v>3.4338E-2</v>
      </c>
      <c r="D78" s="45">
        <v>70352.800000000003</v>
      </c>
      <c r="E78" s="45">
        <v>2415.8000000000002</v>
      </c>
      <c r="F78" s="46">
        <v>11.33</v>
      </c>
      <c r="G78" s="6" t="s">
        <v>9</v>
      </c>
      <c r="H78" s="6">
        <v>71</v>
      </c>
      <c r="I78" s="44">
        <v>2.2700000000000001E-2</v>
      </c>
      <c r="J78" s="44">
        <v>2.2445E-2</v>
      </c>
      <c r="K78" s="45">
        <v>80696.800000000003</v>
      </c>
      <c r="L78" s="45">
        <v>1811.2</v>
      </c>
      <c r="M78" s="46">
        <v>13.96</v>
      </c>
    </row>
    <row r="79" spans="1:13" x14ac:dyDescent="0.35">
      <c r="A79" s="6">
        <v>72</v>
      </c>
      <c r="B79" s="44">
        <v>3.8119E-2</v>
      </c>
      <c r="C79" s="44">
        <v>3.7406000000000002E-2</v>
      </c>
      <c r="D79" s="45">
        <v>67937</v>
      </c>
      <c r="E79" s="45">
        <v>2541.1999999999998</v>
      </c>
      <c r="F79" s="46">
        <v>10.72</v>
      </c>
      <c r="G79" s="6" t="s">
        <v>9</v>
      </c>
      <c r="H79" s="6">
        <v>72</v>
      </c>
      <c r="I79" s="44">
        <v>2.4650999999999999E-2</v>
      </c>
      <c r="J79" s="44">
        <v>2.4351000000000001E-2</v>
      </c>
      <c r="K79" s="45">
        <v>78885.600000000006</v>
      </c>
      <c r="L79" s="45">
        <v>1920.9</v>
      </c>
      <c r="M79" s="46">
        <v>13.27</v>
      </c>
    </row>
    <row r="80" spans="1:13" x14ac:dyDescent="0.35">
      <c r="A80" s="6">
        <v>73</v>
      </c>
      <c r="B80" s="44">
        <v>4.3263000000000003E-2</v>
      </c>
      <c r="C80" s="44">
        <v>4.2347000000000003E-2</v>
      </c>
      <c r="D80" s="45">
        <v>65395.8</v>
      </c>
      <c r="E80" s="45">
        <v>2769.3</v>
      </c>
      <c r="F80" s="46">
        <v>10.11</v>
      </c>
      <c r="G80" s="6" t="s">
        <v>9</v>
      </c>
      <c r="H80" s="6">
        <v>73</v>
      </c>
      <c r="I80" s="44">
        <v>2.8851000000000002E-2</v>
      </c>
      <c r="J80" s="44">
        <v>2.844E-2</v>
      </c>
      <c r="K80" s="45">
        <v>76964.600000000006</v>
      </c>
      <c r="L80" s="45">
        <v>2188.9</v>
      </c>
      <c r="M80" s="46">
        <v>12.59</v>
      </c>
    </row>
    <row r="81" spans="1:13" x14ac:dyDescent="0.35">
      <c r="A81" s="6">
        <v>74</v>
      </c>
      <c r="B81" s="44">
        <v>4.9234E-2</v>
      </c>
      <c r="C81" s="44">
        <v>4.8051000000000003E-2</v>
      </c>
      <c r="D81" s="45">
        <v>62626.400000000001</v>
      </c>
      <c r="E81" s="45">
        <v>3009.3</v>
      </c>
      <c r="F81" s="46">
        <v>9.5399999999999991</v>
      </c>
      <c r="G81" s="6" t="s">
        <v>9</v>
      </c>
      <c r="H81" s="6">
        <v>74</v>
      </c>
      <c r="I81" s="44">
        <v>2.8333000000000001E-2</v>
      </c>
      <c r="J81" s="44">
        <v>2.7937E-2</v>
      </c>
      <c r="K81" s="45">
        <v>74775.7</v>
      </c>
      <c r="L81" s="45">
        <v>2089</v>
      </c>
      <c r="M81" s="46">
        <v>11.94</v>
      </c>
    </row>
    <row r="82" spans="1:13" x14ac:dyDescent="0.35">
      <c r="A82" s="6">
        <v>75</v>
      </c>
      <c r="B82" s="44">
        <v>5.8576999999999997E-2</v>
      </c>
      <c r="C82" s="44">
        <v>5.6911000000000003E-2</v>
      </c>
      <c r="D82" s="45">
        <v>59617.1</v>
      </c>
      <c r="E82" s="45">
        <v>3392.8</v>
      </c>
      <c r="F82" s="46">
        <v>8.99</v>
      </c>
      <c r="G82" s="6" t="s">
        <v>9</v>
      </c>
      <c r="H82" s="6">
        <v>75</v>
      </c>
      <c r="I82" s="44">
        <v>3.4436000000000001E-2</v>
      </c>
      <c r="J82" s="44">
        <v>3.3853000000000001E-2</v>
      </c>
      <c r="K82" s="45">
        <v>72686.7</v>
      </c>
      <c r="L82" s="45">
        <v>2460.6999999999998</v>
      </c>
      <c r="M82" s="46">
        <v>11.27</v>
      </c>
    </row>
    <row r="83" spans="1:13" x14ac:dyDescent="0.35">
      <c r="A83" s="6">
        <v>76</v>
      </c>
      <c r="B83" s="44">
        <v>6.3367999999999994E-2</v>
      </c>
      <c r="C83" s="44">
        <v>6.1421999999999997E-2</v>
      </c>
      <c r="D83" s="45">
        <v>56224.3</v>
      </c>
      <c r="E83" s="45">
        <v>3453.4</v>
      </c>
      <c r="F83" s="46">
        <v>8.51</v>
      </c>
      <c r="G83" s="6" t="s">
        <v>9</v>
      </c>
      <c r="H83" s="6">
        <v>76</v>
      </c>
      <c r="I83" s="44">
        <v>3.5428000000000001E-2</v>
      </c>
      <c r="J83" s="44">
        <v>3.4811000000000002E-2</v>
      </c>
      <c r="K83" s="45">
        <v>70226</v>
      </c>
      <c r="L83" s="45">
        <v>2444.6</v>
      </c>
      <c r="M83" s="46">
        <v>10.64</v>
      </c>
    </row>
    <row r="84" spans="1:13" x14ac:dyDescent="0.35">
      <c r="A84" s="6">
        <v>77</v>
      </c>
      <c r="B84" s="44">
        <v>7.0608000000000004E-2</v>
      </c>
      <c r="C84" s="44">
        <v>6.8199999999999997E-2</v>
      </c>
      <c r="D84" s="45">
        <v>52770.9</v>
      </c>
      <c r="E84" s="45">
        <v>3599</v>
      </c>
      <c r="F84" s="46">
        <v>8.0299999999999994</v>
      </c>
      <c r="G84" s="6" t="s">
        <v>9</v>
      </c>
      <c r="H84" s="6">
        <v>77</v>
      </c>
      <c r="I84" s="44">
        <v>4.2145000000000002E-2</v>
      </c>
      <c r="J84" s="44">
        <v>4.1274999999999999E-2</v>
      </c>
      <c r="K84" s="45">
        <v>67781.399999999994</v>
      </c>
      <c r="L84" s="45">
        <v>2797.7</v>
      </c>
      <c r="M84" s="46">
        <v>10.01</v>
      </c>
    </row>
    <row r="85" spans="1:13" x14ac:dyDescent="0.35">
      <c r="A85" s="6">
        <v>78</v>
      </c>
      <c r="B85" s="44">
        <v>6.9412000000000001E-2</v>
      </c>
      <c r="C85" s="44">
        <v>6.7084000000000005E-2</v>
      </c>
      <c r="D85" s="45">
        <v>49171.9</v>
      </c>
      <c r="E85" s="45">
        <v>3298.6</v>
      </c>
      <c r="F85" s="46">
        <v>7.58</v>
      </c>
      <c r="G85" s="6" t="s">
        <v>9</v>
      </c>
      <c r="H85" s="6">
        <v>78</v>
      </c>
      <c r="I85" s="44">
        <v>5.3790999999999999E-2</v>
      </c>
      <c r="J85" s="44">
        <v>5.2381999999999998E-2</v>
      </c>
      <c r="K85" s="45">
        <v>64983.7</v>
      </c>
      <c r="L85" s="45">
        <v>3404</v>
      </c>
      <c r="M85" s="46">
        <v>9.42</v>
      </c>
    </row>
    <row r="86" spans="1:13" x14ac:dyDescent="0.35">
      <c r="A86" s="6">
        <v>79</v>
      </c>
      <c r="B86" s="44">
        <v>8.2669999999999993E-2</v>
      </c>
      <c r="C86" s="44">
        <v>7.9388E-2</v>
      </c>
      <c r="D86" s="45">
        <v>45873.3</v>
      </c>
      <c r="E86" s="45">
        <v>3641.8</v>
      </c>
      <c r="F86" s="46">
        <v>7.09</v>
      </c>
      <c r="G86" s="6" t="s">
        <v>9</v>
      </c>
      <c r="H86" s="6">
        <v>79</v>
      </c>
      <c r="I86" s="44">
        <v>5.1872000000000001E-2</v>
      </c>
      <c r="J86" s="44">
        <v>5.0561000000000002E-2</v>
      </c>
      <c r="K86" s="45">
        <v>61579.7</v>
      </c>
      <c r="L86" s="45">
        <v>3113.5</v>
      </c>
      <c r="M86" s="46">
        <v>8.91</v>
      </c>
    </row>
    <row r="87" spans="1:13" x14ac:dyDescent="0.35">
      <c r="A87" s="6">
        <v>80</v>
      </c>
      <c r="B87" s="44">
        <v>9.2599000000000001E-2</v>
      </c>
      <c r="C87" s="44">
        <v>8.8500999999999996E-2</v>
      </c>
      <c r="D87" s="45">
        <v>42231.5</v>
      </c>
      <c r="E87" s="45">
        <v>3737.5</v>
      </c>
      <c r="F87" s="46">
        <v>6.66</v>
      </c>
      <c r="G87" s="6" t="s">
        <v>9</v>
      </c>
      <c r="H87" s="6">
        <v>80</v>
      </c>
      <c r="I87" s="44">
        <v>5.8432999999999999E-2</v>
      </c>
      <c r="J87" s="44">
        <v>5.6774999999999999E-2</v>
      </c>
      <c r="K87" s="45">
        <v>58466.2</v>
      </c>
      <c r="L87" s="45">
        <v>3319.4</v>
      </c>
      <c r="M87" s="46">
        <v>8.36</v>
      </c>
    </row>
    <row r="88" spans="1:13" x14ac:dyDescent="0.35">
      <c r="A88" s="6">
        <v>81</v>
      </c>
      <c r="B88" s="44">
        <v>9.4494999999999996E-2</v>
      </c>
      <c r="C88" s="44">
        <v>9.0231000000000006E-2</v>
      </c>
      <c r="D88" s="45">
        <v>38493.9</v>
      </c>
      <c r="E88" s="45">
        <v>3473.4</v>
      </c>
      <c r="F88" s="46">
        <v>6.26</v>
      </c>
      <c r="G88" s="6" t="s">
        <v>9</v>
      </c>
      <c r="H88" s="6">
        <v>81</v>
      </c>
      <c r="I88" s="44">
        <v>5.9072E-2</v>
      </c>
      <c r="J88" s="44">
        <v>5.7376999999999997E-2</v>
      </c>
      <c r="K88" s="45">
        <v>55146.8</v>
      </c>
      <c r="L88" s="45">
        <v>3164.2</v>
      </c>
      <c r="M88" s="46">
        <v>7.83</v>
      </c>
    </row>
    <row r="89" spans="1:13" x14ac:dyDescent="0.35">
      <c r="A89" s="6">
        <v>82</v>
      </c>
      <c r="B89" s="44">
        <v>0.12199</v>
      </c>
      <c r="C89" s="44">
        <v>0.114977</v>
      </c>
      <c r="D89" s="45">
        <v>35020.6</v>
      </c>
      <c r="E89" s="45">
        <v>4026.5</v>
      </c>
      <c r="F89" s="46">
        <v>5.83</v>
      </c>
      <c r="G89" s="6" t="s">
        <v>9</v>
      </c>
      <c r="H89" s="6">
        <v>82</v>
      </c>
      <c r="I89" s="44">
        <v>7.1490999999999999E-2</v>
      </c>
      <c r="J89" s="44">
        <v>6.9023000000000001E-2</v>
      </c>
      <c r="K89" s="45">
        <v>51982.6</v>
      </c>
      <c r="L89" s="45">
        <v>3588</v>
      </c>
      <c r="M89" s="46">
        <v>7.28</v>
      </c>
    </row>
    <row r="90" spans="1:13" x14ac:dyDescent="0.35">
      <c r="A90" s="6">
        <v>83</v>
      </c>
      <c r="B90" s="44">
        <v>0.12413</v>
      </c>
      <c r="C90" s="44">
        <v>0.11687599999999999</v>
      </c>
      <c r="D90" s="45">
        <v>30994</v>
      </c>
      <c r="E90" s="45">
        <v>3622.5</v>
      </c>
      <c r="F90" s="46">
        <v>5.52</v>
      </c>
      <c r="G90" s="6" t="s">
        <v>9</v>
      </c>
      <c r="H90" s="6">
        <v>83</v>
      </c>
      <c r="I90" s="44">
        <v>8.3436999999999997E-2</v>
      </c>
      <c r="J90" s="44">
        <v>8.0096000000000001E-2</v>
      </c>
      <c r="K90" s="45">
        <v>48394.6</v>
      </c>
      <c r="L90" s="45">
        <v>3876.2</v>
      </c>
      <c r="M90" s="46">
        <v>6.78</v>
      </c>
    </row>
    <row r="91" spans="1:13" x14ac:dyDescent="0.35">
      <c r="A91" s="6">
        <v>84</v>
      </c>
      <c r="B91" s="44">
        <v>0.14285700000000001</v>
      </c>
      <c r="C91" s="44">
        <v>0.13333300000000001</v>
      </c>
      <c r="D91" s="45">
        <v>27371.599999999999</v>
      </c>
      <c r="E91" s="45">
        <v>3649.5</v>
      </c>
      <c r="F91" s="46">
        <v>5.18</v>
      </c>
      <c r="G91" s="6" t="s">
        <v>9</v>
      </c>
      <c r="H91" s="6">
        <v>84</v>
      </c>
      <c r="I91" s="44">
        <v>9.5489000000000004E-2</v>
      </c>
      <c r="J91" s="44">
        <v>9.1137999999999997E-2</v>
      </c>
      <c r="K91" s="45">
        <v>44518.400000000001</v>
      </c>
      <c r="L91" s="45">
        <v>4057.3</v>
      </c>
      <c r="M91" s="46">
        <v>6.33</v>
      </c>
    </row>
    <row r="92" spans="1:13" x14ac:dyDescent="0.35">
      <c r="A92" s="6">
        <v>85</v>
      </c>
      <c r="B92" s="44">
        <v>0.17078699999999999</v>
      </c>
      <c r="C92" s="44">
        <v>0.15734999999999999</v>
      </c>
      <c r="D92" s="45">
        <v>23722</v>
      </c>
      <c r="E92" s="45">
        <v>3732.7</v>
      </c>
      <c r="F92" s="46">
        <v>4.91</v>
      </c>
      <c r="G92" s="6" t="s">
        <v>9</v>
      </c>
      <c r="H92" s="6">
        <v>85</v>
      </c>
      <c r="I92" s="44">
        <v>9.8739999999999994E-2</v>
      </c>
      <c r="J92" s="44">
        <v>9.4094999999999998E-2</v>
      </c>
      <c r="K92" s="45">
        <v>40461.1</v>
      </c>
      <c r="L92" s="45">
        <v>3807.2</v>
      </c>
      <c r="M92" s="46">
        <v>5.92</v>
      </c>
    </row>
    <row r="93" spans="1:13" x14ac:dyDescent="0.35">
      <c r="A93" s="6">
        <v>86</v>
      </c>
      <c r="B93" s="44">
        <v>0.13991000000000001</v>
      </c>
      <c r="C93" s="44">
        <v>0.13076299999999999</v>
      </c>
      <c r="D93" s="45">
        <v>19989.400000000001</v>
      </c>
      <c r="E93" s="45">
        <v>2613.9</v>
      </c>
      <c r="F93" s="46">
        <v>4.7300000000000004</v>
      </c>
      <c r="G93" s="6" t="s">
        <v>9</v>
      </c>
      <c r="H93" s="6">
        <v>86</v>
      </c>
      <c r="I93" s="44">
        <v>0.112265</v>
      </c>
      <c r="J93" s="44">
        <v>0.106298</v>
      </c>
      <c r="K93" s="45">
        <v>36653.9</v>
      </c>
      <c r="L93" s="45">
        <v>3896.2</v>
      </c>
      <c r="M93" s="46">
        <v>5.48</v>
      </c>
    </row>
    <row r="94" spans="1:13" x14ac:dyDescent="0.35">
      <c r="A94" s="6">
        <v>87</v>
      </c>
      <c r="B94" s="44">
        <v>0.167351</v>
      </c>
      <c r="C94" s="44">
        <v>0.15442900000000001</v>
      </c>
      <c r="D94" s="45">
        <v>17375.5</v>
      </c>
      <c r="E94" s="45">
        <v>2683.3</v>
      </c>
      <c r="F94" s="46">
        <v>4.3600000000000003</v>
      </c>
      <c r="G94" s="6" t="s">
        <v>9</v>
      </c>
      <c r="H94" s="6">
        <v>87</v>
      </c>
      <c r="I94" s="44">
        <v>0.133159</v>
      </c>
      <c r="J94" s="44">
        <v>0.124847</v>
      </c>
      <c r="K94" s="45">
        <v>32757.7</v>
      </c>
      <c r="L94" s="45">
        <v>4089.7</v>
      </c>
      <c r="M94" s="46">
        <v>5.07</v>
      </c>
    </row>
    <row r="95" spans="1:13" x14ac:dyDescent="0.35">
      <c r="A95" s="6">
        <v>88</v>
      </c>
      <c r="B95" s="44">
        <v>0.20675099999999999</v>
      </c>
      <c r="C95" s="44">
        <v>0.18737999999999999</v>
      </c>
      <c r="D95" s="45">
        <v>14692.2</v>
      </c>
      <c r="E95" s="45">
        <v>2753</v>
      </c>
      <c r="F95" s="46">
        <v>4.07</v>
      </c>
      <c r="G95" s="6" t="s">
        <v>9</v>
      </c>
      <c r="H95" s="6">
        <v>88</v>
      </c>
      <c r="I95" s="44">
        <v>0.14632899999999999</v>
      </c>
      <c r="J95" s="44">
        <v>0.136353</v>
      </c>
      <c r="K95" s="45">
        <v>28668</v>
      </c>
      <c r="L95" s="45">
        <v>3909</v>
      </c>
      <c r="M95" s="46">
        <v>4.72</v>
      </c>
    </row>
    <row r="96" spans="1:13" x14ac:dyDescent="0.35">
      <c r="A96" s="6">
        <v>89</v>
      </c>
      <c r="B96" s="44">
        <v>0.23948800000000001</v>
      </c>
      <c r="C96" s="44">
        <v>0.21387800000000001</v>
      </c>
      <c r="D96" s="45">
        <v>11939.2</v>
      </c>
      <c r="E96" s="45">
        <v>2553.5</v>
      </c>
      <c r="F96" s="46">
        <v>3.89</v>
      </c>
      <c r="G96" s="6" t="s">
        <v>9</v>
      </c>
      <c r="H96" s="6">
        <v>89</v>
      </c>
      <c r="I96" s="44">
        <v>0.150754</v>
      </c>
      <c r="J96" s="44">
        <v>0.14018700000000001</v>
      </c>
      <c r="K96" s="45">
        <v>24759</v>
      </c>
      <c r="L96" s="45">
        <v>3470.9</v>
      </c>
      <c r="M96" s="46">
        <v>4.3899999999999997</v>
      </c>
    </row>
    <row r="97" spans="1:13" x14ac:dyDescent="0.35">
      <c r="A97" s="6">
        <v>90</v>
      </c>
      <c r="B97" s="44">
        <v>0.20935400000000001</v>
      </c>
      <c r="C97" s="44">
        <v>0.18951599999999999</v>
      </c>
      <c r="D97" s="45">
        <v>9385.7000000000007</v>
      </c>
      <c r="E97" s="45">
        <v>1778.7</v>
      </c>
      <c r="F97" s="46">
        <v>3.82</v>
      </c>
      <c r="G97" s="6" t="s">
        <v>9</v>
      </c>
      <c r="H97" s="6">
        <v>90</v>
      </c>
      <c r="I97" s="44">
        <v>0.179676</v>
      </c>
      <c r="J97" s="44">
        <v>0.16486500000000001</v>
      </c>
      <c r="K97" s="45">
        <v>21288.1</v>
      </c>
      <c r="L97" s="45">
        <v>3509.7</v>
      </c>
      <c r="M97" s="46">
        <v>4.0199999999999996</v>
      </c>
    </row>
    <row r="98" spans="1:13" x14ac:dyDescent="0.35">
      <c r="A98" s="6">
        <v>91</v>
      </c>
      <c r="B98" s="44">
        <v>0.17613599999999999</v>
      </c>
      <c r="C98" s="44">
        <v>0.16188</v>
      </c>
      <c r="D98" s="45">
        <v>7606.9</v>
      </c>
      <c r="E98" s="45">
        <v>1231.4000000000001</v>
      </c>
      <c r="F98" s="46">
        <v>3.59</v>
      </c>
      <c r="G98" s="6" t="s">
        <v>9</v>
      </c>
      <c r="H98" s="6">
        <v>91</v>
      </c>
      <c r="I98" s="44">
        <v>0.20574999999999999</v>
      </c>
      <c r="J98" s="44">
        <v>0.186558</v>
      </c>
      <c r="K98" s="45">
        <v>17778.5</v>
      </c>
      <c r="L98" s="45">
        <v>3316.7</v>
      </c>
      <c r="M98" s="46">
        <v>3.72</v>
      </c>
    </row>
    <row r="99" spans="1:13" x14ac:dyDescent="0.35">
      <c r="A99" s="6">
        <v>92</v>
      </c>
      <c r="B99" s="44">
        <v>0.287823</v>
      </c>
      <c r="C99" s="44">
        <v>0.25161299999999998</v>
      </c>
      <c r="D99" s="45">
        <v>6375.5</v>
      </c>
      <c r="E99" s="45">
        <v>1604.2</v>
      </c>
      <c r="F99" s="46">
        <v>3.19</v>
      </c>
      <c r="G99" s="6" t="s">
        <v>9</v>
      </c>
      <c r="H99" s="6">
        <v>92</v>
      </c>
      <c r="I99" s="44">
        <v>0.23502799999999999</v>
      </c>
      <c r="J99" s="44">
        <v>0.210313</v>
      </c>
      <c r="K99" s="45">
        <v>14461.8</v>
      </c>
      <c r="L99" s="45">
        <v>3041.5</v>
      </c>
      <c r="M99" s="46">
        <v>3.46</v>
      </c>
    </row>
    <row r="100" spans="1:13" x14ac:dyDescent="0.35">
      <c r="A100" s="6">
        <v>93</v>
      </c>
      <c r="B100" s="44">
        <v>0.25414399999999998</v>
      </c>
      <c r="C100" s="44">
        <v>0.22549</v>
      </c>
      <c r="D100" s="45">
        <v>4771.3999999999996</v>
      </c>
      <c r="E100" s="45">
        <v>1075.9000000000001</v>
      </c>
      <c r="F100" s="46">
        <v>3.09</v>
      </c>
      <c r="G100" s="6" t="s">
        <v>9</v>
      </c>
      <c r="H100" s="6">
        <v>93</v>
      </c>
      <c r="I100" s="44">
        <v>0.24963099999999999</v>
      </c>
      <c r="J100" s="44">
        <v>0.22192999999999999</v>
      </c>
      <c r="K100" s="45">
        <v>11420.3</v>
      </c>
      <c r="L100" s="45">
        <v>2534.5</v>
      </c>
      <c r="M100" s="46">
        <v>3.24</v>
      </c>
    </row>
    <row r="101" spans="1:13" x14ac:dyDescent="0.35">
      <c r="A101" s="6">
        <v>94</v>
      </c>
      <c r="B101" s="44">
        <v>0.192</v>
      </c>
      <c r="C101" s="44">
        <v>0.175182</v>
      </c>
      <c r="D101" s="45">
        <v>3695.5</v>
      </c>
      <c r="E101" s="45">
        <v>647.4</v>
      </c>
      <c r="F101" s="46">
        <v>2.84</v>
      </c>
      <c r="G101" s="6" t="s">
        <v>9</v>
      </c>
      <c r="H101" s="6">
        <v>94</v>
      </c>
      <c r="I101" s="44">
        <v>0.23320199999999999</v>
      </c>
      <c r="J101" s="44">
        <v>0.20885000000000001</v>
      </c>
      <c r="K101" s="45">
        <v>8885.7999999999993</v>
      </c>
      <c r="L101" s="45">
        <v>1855.8</v>
      </c>
      <c r="M101" s="46">
        <v>3.03</v>
      </c>
    </row>
    <row r="102" spans="1:13" x14ac:dyDescent="0.35">
      <c r="A102" s="6">
        <v>95</v>
      </c>
      <c r="B102" s="44">
        <v>0.31034499999999998</v>
      </c>
      <c r="C102" s="44">
        <v>0.26865699999999998</v>
      </c>
      <c r="D102" s="45">
        <v>3048.1</v>
      </c>
      <c r="E102" s="45">
        <v>818.9</v>
      </c>
      <c r="F102" s="46">
        <v>2.34</v>
      </c>
      <c r="G102" s="6" t="s">
        <v>9</v>
      </c>
      <c r="H102" s="6">
        <v>95</v>
      </c>
      <c r="I102" s="44">
        <v>0.345109</v>
      </c>
      <c r="J102" s="44">
        <v>0.29432199999999997</v>
      </c>
      <c r="K102" s="45">
        <v>7030</v>
      </c>
      <c r="L102" s="45">
        <v>2069.1</v>
      </c>
      <c r="M102" s="46">
        <v>2.69</v>
      </c>
    </row>
    <row r="103" spans="1:13" x14ac:dyDescent="0.35">
      <c r="A103" s="6">
        <v>96</v>
      </c>
      <c r="B103" s="44">
        <v>0.40740700000000002</v>
      </c>
      <c r="C103" s="44">
        <v>0.33846199999999999</v>
      </c>
      <c r="D103" s="45">
        <v>2229.1999999999998</v>
      </c>
      <c r="E103" s="45">
        <v>754.5</v>
      </c>
      <c r="F103" s="46">
        <v>2.02</v>
      </c>
      <c r="G103" s="6" t="s">
        <v>9</v>
      </c>
      <c r="H103" s="6">
        <v>96</v>
      </c>
      <c r="I103" s="44">
        <v>0.36078399999999999</v>
      </c>
      <c r="J103" s="44">
        <v>0.30564799999999998</v>
      </c>
      <c r="K103" s="45">
        <v>4960.8999999999996</v>
      </c>
      <c r="L103" s="45">
        <v>1516.3</v>
      </c>
      <c r="M103" s="46">
        <v>2.61</v>
      </c>
    </row>
    <row r="104" spans="1:13" x14ac:dyDescent="0.35">
      <c r="A104" s="6">
        <v>97</v>
      </c>
      <c r="B104" s="44">
        <v>0.37930999999999998</v>
      </c>
      <c r="C104" s="44">
        <v>0.31884099999999999</v>
      </c>
      <c r="D104" s="45">
        <v>1474.7</v>
      </c>
      <c r="E104" s="45">
        <v>470.2</v>
      </c>
      <c r="F104" s="46">
        <v>1.8</v>
      </c>
      <c r="G104" s="6" t="s">
        <v>9</v>
      </c>
      <c r="H104" s="6">
        <v>97</v>
      </c>
      <c r="I104" s="44">
        <v>0.38323400000000002</v>
      </c>
      <c r="J104" s="44">
        <v>0.321608</v>
      </c>
      <c r="K104" s="45">
        <v>3444.6</v>
      </c>
      <c r="L104" s="45">
        <v>1107.8</v>
      </c>
      <c r="M104" s="46">
        <v>2.5299999999999998</v>
      </c>
    </row>
    <row r="105" spans="1:13" x14ac:dyDescent="0.35">
      <c r="A105" s="6">
        <v>98</v>
      </c>
      <c r="B105" s="44">
        <v>0.64705900000000005</v>
      </c>
      <c r="C105" s="44">
        <v>0.48888900000000002</v>
      </c>
      <c r="D105" s="45">
        <v>1004.5</v>
      </c>
      <c r="E105" s="45">
        <v>491.1</v>
      </c>
      <c r="F105" s="46">
        <v>1.4</v>
      </c>
      <c r="G105" s="6" t="s">
        <v>9</v>
      </c>
      <c r="H105" s="6">
        <v>98</v>
      </c>
      <c r="I105" s="44">
        <v>0.32407399999999997</v>
      </c>
      <c r="J105" s="44">
        <v>0.27888400000000002</v>
      </c>
      <c r="K105" s="45">
        <v>2336.8000000000002</v>
      </c>
      <c r="L105" s="45">
        <v>651.70000000000005</v>
      </c>
      <c r="M105" s="46">
        <v>2.5</v>
      </c>
    </row>
    <row r="106" spans="1:13" x14ac:dyDescent="0.35">
      <c r="A106" s="6">
        <v>99</v>
      </c>
      <c r="B106" s="44">
        <v>0.81818199999999996</v>
      </c>
      <c r="C106" s="44">
        <v>0.58064499999999997</v>
      </c>
      <c r="D106" s="45">
        <v>513.4</v>
      </c>
      <c r="E106" s="45">
        <v>298.10000000000002</v>
      </c>
      <c r="F106" s="46">
        <v>1.27</v>
      </c>
      <c r="G106" s="6" t="s">
        <v>9</v>
      </c>
      <c r="H106" s="6">
        <v>99</v>
      </c>
      <c r="I106" s="44">
        <v>0.38461499999999998</v>
      </c>
      <c r="J106" s="44">
        <v>0.32258100000000001</v>
      </c>
      <c r="K106" s="45">
        <v>1685.1</v>
      </c>
      <c r="L106" s="45">
        <v>543.6</v>
      </c>
      <c r="M106" s="46">
        <v>2.27</v>
      </c>
    </row>
    <row r="107" spans="1:13" x14ac:dyDescent="0.35">
      <c r="A107" s="6">
        <v>100</v>
      </c>
      <c r="B107" s="6">
        <v>0.85714299999999999</v>
      </c>
      <c r="C107" s="6">
        <v>0.6</v>
      </c>
      <c r="D107" s="6">
        <v>215.3</v>
      </c>
      <c r="E107" s="6">
        <v>129.19999999999999</v>
      </c>
      <c r="F107" s="6">
        <v>1.34</v>
      </c>
      <c r="G107" s="6" t="s">
        <v>9</v>
      </c>
      <c r="H107" s="6">
        <v>100</v>
      </c>
      <c r="I107" s="6">
        <v>0.5</v>
      </c>
      <c r="J107" s="6">
        <v>0.4</v>
      </c>
      <c r="K107" s="6">
        <v>1141.5</v>
      </c>
      <c r="L107" s="6">
        <v>456.6</v>
      </c>
      <c r="M107" s="6">
        <v>2.12</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6.8789999999999997E-3</v>
      </c>
      <c r="C7" s="44">
        <v>6.8560000000000001E-3</v>
      </c>
      <c r="D7" s="45">
        <v>100000</v>
      </c>
      <c r="E7" s="45">
        <v>685.6</v>
      </c>
      <c r="F7" s="46">
        <v>74.239999999999995</v>
      </c>
      <c r="G7" s="6" t="s">
        <v>9</v>
      </c>
      <c r="H7" s="6">
        <v>0</v>
      </c>
      <c r="I7" s="44">
        <v>5.9709999999999997E-3</v>
      </c>
      <c r="J7" s="44">
        <v>5.9540000000000001E-3</v>
      </c>
      <c r="K7" s="45">
        <v>100000</v>
      </c>
      <c r="L7" s="45">
        <v>595.4</v>
      </c>
      <c r="M7" s="46">
        <v>79.17</v>
      </c>
    </row>
    <row r="8" spans="1:13" x14ac:dyDescent="0.35">
      <c r="A8" s="6">
        <v>1</v>
      </c>
      <c r="B8" s="44">
        <v>4.1199999999999999E-4</v>
      </c>
      <c r="C8" s="44">
        <v>4.1199999999999999E-4</v>
      </c>
      <c r="D8" s="45">
        <v>99314.4</v>
      </c>
      <c r="E8" s="45">
        <v>40.9</v>
      </c>
      <c r="F8" s="46">
        <v>73.75</v>
      </c>
      <c r="G8" s="6" t="s">
        <v>9</v>
      </c>
      <c r="H8" s="6">
        <v>1</v>
      </c>
      <c r="I8" s="44">
        <v>6.0899999999999995E-4</v>
      </c>
      <c r="J8" s="44">
        <v>6.0899999999999995E-4</v>
      </c>
      <c r="K8" s="45">
        <v>99404.6</v>
      </c>
      <c r="L8" s="45">
        <v>60.5</v>
      </c>
      <c r="M8" s="46">
        <v>78.650000000000006</v>
      </c>
    </row>
    <row r="9" spans="1:13" x14ac:dyDescent="0.35">
      <c r="A9" s="6">
        <v>2</v>
      </c>
      <c r="B9" s="44">
        <v>1.6100000000000001E-4</v>
      </c>
      <c r="C9" s="44">
        <v>1.6100000000000001E-4</v>
      </c>
      <c r="D9" s="45">
        <v>99273.5</v>
      </c>
      <c r="E9" s="45">
        <v>16</v>
      </c>
      <c r="F9" s="46">
        <v>72.78</v>
      </c>
      <c r="G9" s="6" t="s">
        <v>9</v>
      </c>
      <c r="H9" s="6">
        <v>2</v>
      </c>
      <c r="I9" s="44">
        <v>8.3999999999999995E-5</v>
      </c>
      <c r="J9" s="44">
        <v>8.3999999999999995E-5</v>
      </c>
      <c r="K9" s="45">
        <v>99344.1</v>
      </c>
      <c r="L9" s="45">
        <v>8.3000000000000007</v>
      </c>
      <c r="M9" s="46">
        <v>77.69</v>
      </c>
    </row>
    <row r="10" spans="1:13" x14ac:dyDescent="0.35">
      <c r="A10" s="6">
        <v>3</v>
      </c>
      <c r="B10" s="44">
        <v>4.8500000000000003E-4</v>
      </c>
      <c r="C10" s="44">
        <v>4.8500000000000003E-4</v>
      </c>
      <c r="D10" s="45">
        <v>99257.5</v>
      </c>
      <c r="E10" s="45">
        <v>48.1</v>
      </c>
      <c r="F10" s="46">
        <v>71.790000000000006</v>
      </c>
      <c r="G10" s="6" t="s">
        <v>9</v>
      </c>
      <c r="H10" s="6">
        <v>3</v>
      </c>
      <c r="I10" s="44">
        <v>8.7000000000000001E-5</v>
      </c>
      <c r="J10" s="44">
        <v>8.7000000000000001E-5</v>
      </c>
      <c r="K10" s="45">
        <v>99335.8</v>
      </c>
      <c r="L10" s="45">
        <v>8.6</v>
      </c>
      <c r="M10" s="46">
        <v>76.7</v>
      </c>
    </row>
    <row r="11" spans="1:13" x14ac:dyDescent="0.35">
      <c r="A11" s="6">
        <v>4</v>
      </c>
      <c r="B11" s="44">
        <v>5.6400000000000005E-4</v>
      </c>
      <c r="C11" s="44">
        <v>5.6300000000000002E-4</v>
      </c>
      <c r="D11" s="45">
        <v>99209.4</v>
      </c>
      <c r="E11" s="45">
        <v>55.9</v>
      </c>
      <c r="F11" s="46">
        <v>70.819999999999993</v>
      </c>
      <c r="G11" s="6" t="s">
        <v>9</v>
      </c>
      <c r="H11" s="6">
        <v>4</v>
      </c>
      <c r="I11" s="44">
        <v>2.5599999999999999E-4</v>
      </c>
      <c r="J11" s="44">
        <v>2.5599999999999999E-4</v>
      </c>
      <c r="K11" s="45">
        <v>99327.1</v>
      </c>
      <c r="L11" s="45">
        <v>25.5</v>
      </c>
      <c r="M11" s="46">
        <v>75.709999999999994</v>
      </c>
    </row>
    <row r="12" spans="1:13" x14ac:dyDescent="0.35">
      <c r="A12" s="6">
        <v>5</v>
      </c>
      <c r="B12" s="44">
        <v>3.2200000000000002E-4</v>
      </c>
      <c r="C12" s="44">
        <v>3.2200000000000002E-4</v>
      </c>
      <c r="D12" s="45">
        <v>99153.5</v>
      </c>
      <c r="E12" s="45">
        <v>31.9</v>
      </c>
      <c r="F12" s="46">
        <v>69.86</v>
      </c>
      <c r="G12" s="6" t="s">
        <v>9</v>
      </c>
      <c r="H12" s="6">
        <v>5</v>
      </c>
      <c r="I12" s="44">
        <v>1.66E-4</v>
      </c>
      <c r="J12" s="44">
        <v>1.66E-4</v>
      </c>
      <c r="K12" s="45">
        <v>99301.7</v>
      </c>
      <c r="L12" s="45">
        <v>16.5</v>
      </c>
      <c r="M12" s="46">
        <v>74.73</v>
      </c>
    </row>
    <row r="13" spans="1:13" x14ac:dyDescent="0.35">
      <c r="A13" s="6">
        <v>6</v>
      </c>
      <c r="B13" s="44">
        <v>3.1599999999999998E-4</v>
      </c>
      <c r="C13" s="44">
        <v>3.1599999999999998E-4</v>
      </c>
      <c r="D13" s="45">
        <v>99121.600000000006</v>
      </c>
      <c r="E13" s="45">
        <v>31.4</v>
      </c>
      <c r="F13" s="46">
        <v>68.89</v>
      </c>
      <c r="G13" s="6" t="s">
        <v>9</v>
      </c>
      <c r="H13" s="6">
        <v>6</v>
      </c>
      <c r="I13" s="44">
        <v>2.4499999999999999E-4</v>
      </c>
      <c r="J13" s="44">
        <v>2.4499999999999999E-4</v>
      </c>
      <c r="K13" s="45">
        <v>99285.2</v>
      </c>
      <c r="L13" s="45">
        <v>24.4</v>
      </c>
      <c r="M13" s="46">
        <v>73.739999999999995</v>
      </c>
    </row>
    <row r="14" spans="1:13" x14ac:dyDescent="0.35">
      <c r="A14" s="6">
        <v>7</v>
      </c>
      <c r="B14" s="44">
        <v>1.5100000000000001E-4</v>
      </c>
      <c r="C14" s="44">
        <v>1.5100000000000001E-4</v>
      </c>
      <c r="D14" s="45">
        <v>99090.2</v>
      </c>
      <c r="E14" s="45">
        <v>15</v>
      </c>
      <c r="F14" s="46">
        <v>67.91</v>
      </c>
      <c r="G14" s="6" t="s">
        <v>9</v>
      </c>
      <c r="H14" s="6">
        <v>7</v>
      </c>
      <c r="I14" s="44">
        <v>1.6000000000000001E-4</v>
      </c>
      <c r="J14" s="44">
        <v>1.6000000000000001E-4</v>
      </c>
      <c r="K14" s="45">
        <v>99260.800000000003</v>
      </c>
      <c r="L14" s="45">
        <v>15.9</v>
      </c>
      <c r="M14" s="46">
        <v>72.760000000000005</v>
      </c>
    </row>
    <row r="15" spans="1:13" x14ac:dyDescent="0.35">
      <c r="A15" s="6">
        <v>8</v>
      </c>
      <c r="B15" s="44">
        <v>3.7300000000000001E-4</v>
      </c>
      <c r="C15" s="44">
        <v>3.7300000000000001E-4</v>
      </c>
      <c r="D15" s="45">
        <v>99075.3</v>
      </c>
      <c r="E15" s="45">
        <v>36.9</v>
      </c>
      <c r="F15" s="46">
        <v>66.92</v>
      </c>
      <c r="G15" s="6" t="s">
        <v>9</v>
      </c>
      <c r="H15" s="6">
        <v>8</v>
      </c>
      <c r="I15" s="44">
        <v>0</v>
      </c>
      <c r="J15" s="44">
        <v>0</v>
      </c>
      <c r="K15" s="45">
        <v>99244.9</v>
      </c>
      <c r="L15" s="45">
        <v>0</v>
      </c>
      <c r="M15" s="46">
        <v>71.77</v>
      </c>
    </row>
    <row r="16" spans="1:13" x14ac:dyDescent="0.35">
      <c r="A16" s="6">
        <v>9</v>
      </c>
      <c r="B16" s="44">
        <v>7.4999999999999993E-5</v>
      </c>
      <c r="C16" s="44">
        <v>7.4999999999999993E-5</v>
      </c>
      <c r="D16" s="45">
        <v>99038.399999999994</v>
      </c>
      <c r="E16" s="45">
        <v>7.4</v>
      </c>
      <c r="F16" s="46">
        <v>65.94</v>
      </c>
      <c r="G16" s="6" t="s">
        <v>9</v>
      </c>
      <c r="H16" s="6">
        <v>9</v>
      </c>
      <c r="I16" s="44">
        <v>0</v>
      </c>
      <c r="J16" s="44">
        <v>0</v>
      </c>
      <c r="K16" s="45">
        <v>99244.9</v>
      </c>
      <c r="L16" s="45">
        <v>0</v>
      </c>
      <c r="M16" s="46">
        <v>70.77</v>
      </c>
    </row>
    <row r="17" spans="1:13" x14ac:dyDescent="0.35">
      <c r="A17" s="6">
        <v>10</v>
      </c>
      <c r="B17" s="44">
        <v>1.47E-4</v>
      </c>
      <c r="C17" s="44">
        <v>1.47E-4</v>
      </c>
      <c r="D17" s="45">
        <v>99030.9</v>
      </c>
      <c r="E17" s="45">
        <v>14.6</v>
      </c>
      <c r="F17" s="46">
        <v>64.95</v>
      </c>
      <c r="G17" s="6" t="s">
        <v>9</v>
      </c>
      <c r="H17" s="6">
        <v>10</v>
      </c>
      <c r="I17" s="44">
        <v>0</v>
      </c>
      <c r="J17" s="44">
        <v>0</v>
      </c>
      <c r="K17" s="45">
        <v>99244.9</v>
      </c>
      <c r="L17" s="45">
        <v>0</v>
      </c>
      <c r="M17" s="46">
        <v>69.77</v>
      </c>
    </row>
    <row r="18" spans="1:13" x14ac:dyDescent="0.35">
      <c r="A18" s="6">
        <v>11</v>
      </c>
      <c r="B18" s="44">
        <v>7.2999999999999999E-5</v>
      </c>
      <c r="C18" s="44">
        <v>7.2999999999999999E-5</v>
      </c>
      <c r="D18" s="45">
        <v>99016.3</v>
      </c>
      <c r="E18" s="45">
        <v>7.2</v>
      </c>
      <c r="F18" s="46">
        <v>63.96</v>
      </c>
      <c r="G18" s="6" t="s">
        <v>9</v>
      </c>
      <c r="H18" s="6">
        <v>11</v>
      </c>
      <c r="I18" s="44">
        <v>1.5200000000000001E-4</v>
      </c>
      <c r="J18" s="44">
        <v>1.5200000000000001E-4</v>
      </c>
      <c r="K18" s="45">
        <v>99244.9</v>
      </c>
      <c r="L18" s="45">
        <v>15.1</v>
      </c>
      <c r="M18" s="46">
        <v>68.77</v>
      </c>
    </row>
    <row r="19" spans="1:13" x14ac:dyDescent="0.35">
      <c r="A19" s="6">
        <v>12</v>
      </c>
      <c r="B19" s="44">
        <v>2.1499999999999999E-4</v>
      </c>
      <c r="C19" s="44">
        <v>2.1499999999999999E-4</v>
      </c>
      <c r="D19" s="45">
        <v>99009.1</v>
      </c>
      <c r="E19" s="45">
        <v>21.3</v>
      </c>
      <c r="F19" s="46">
        <v>62.96</v>
      </c>
      <c r="G19" s="6" t="s">
        <v>9</v>
      </c>
      <c r="H19" s="6">
        <v>12</v>
      </c>
      <c r="I19" s="44">
        <v>7.6000000000000004E-5</v>
      </c>
      <c r="J19" s="44">
        <v>7.6000000000000004E-5</v>
      </c>
      <c r="K19" s="45">
        <v>99229.8</v>
      </c>
      <c r="L19" s="45">
        <v>7.5</v>
      </c>
      <c r="M19" s="46">
        <v>67.78</v>
      </c>
    </row>
    <row r="20" spans="1:13" x14ac:dyDescent="0.35">
      <c r="A20" s="6">
        <v>13</v>
      </c>
      <c r="B20" s="44">
        <v>1.44E-4</v>
      </c>
      <c r="C20" s="44">
        <v>1.44E-4</v>
      </c>
      <c r="D20" s="45">
        <v>98987.9</v>
      </c>
      <c r="E20" s="45">
        <v>14.3</v>
      </c>
      <c r="F20" s="46">
        <v>61.98</v>
      </c>
      <c r="G20" s="6" t="s">
        <v>9</v>
      </c>
      <c r="H20" s="6">
        <v>13</v>
      </c>
      <c r="I20" s="44">
        <v>3.0299999999999999E-4</v>
      </c>
      <c r="J20" s="44">
        <v>3.0299999999999999E-4</v>
      </c>
      <c r="K20" s="45">
        <v>99222.3</v>
      </c>
      <c r="L20" s="45">
        <v>30.1</v>
      </c>
      <c r="M20" s="46">
        <v>66.78</v>
      </c>
    </row>
    <row r="21" spans="1:13" x14ac:dyDescent="0.35">
      <c r="A21" s="6">
        <v>14</v>
      </c>
      <c r="B21" s="44">
        <v>2.1699999999999999E-4</v>
      </c>
      <c r="C21" s="44">
        <v>2.1699999999999999E-4</v>
      </c>
      <c r="D21" s="45">
        <v>98973.6</v>
      </c>
      <c r="E21" s="45">
        <v>21.5</v>
      </c>
      <c r="F21" s="46">
        <v>60.98</v>
      </c>
      <c r="G21" s="6" t="s">
        <v>9</v>
      </c>
      <c r="H21" s="6">
        <v>14</v>
      </c>
      <c r="I21" s="44">
        <v>7.6000000000000004E-5</v>
      </c>
      <c r="J21" s="44">
        <v>7.6000000000000004E-5</v>
      </c>
      <c r="K21" s="45">
        <v>99192.2</v>
      </c>
      <c r="L21" s="45">
        <v>7.5</v>
      </c>
      <c r="M21" s="46">
        <v>65.8</v>
      </c>
    </row>
    <row r="22" spans="1:13" x14ac:dyDescent="0.35">
      <c r="A22" s="6">
        <v>15</v>
      </c>
      <c r="B22" s="44">
        <v>2.24E-4</v>
      </c>
      <c r="C22" s="44">
        <v>2.24E-4</v>
      </c>
      <c r="D22" s="45">
        <v>98952.1</v>
      </c>
      <c r="E22" s="45">
        <v>22.1</v>
      </c>
      <c r="F22" s="46">
        <v>60</v>
      </c>
      <c r="G22" s="6" t="s">
        <v>9</v>
      </c>
      <c r="H22" s="6">
        <v>15</v>
      </c>
      <c r="I22" s="44">
        <v>5.3499999999999999E-4</v>
      </c>
      <c r="J22" s="44">
        <v>5.3499999999999999E-4</v>
      </c>
      <c r="K22" s="45">
        <v>99184.7</v>
      </c>
      <c r="L22" s="45">
        <v>53</v>
      </c>
      <c r="M22" s="46">
        <v>64.81</v>
      </c>
    </row>
    <row r="23" spans="1:13" x14ac:dyDescent="0.35">
      <c r="A23" s="6">
        <v>16</v>
      </c>
      <c r="B23" s="44">
        <v>7.3499999999999998E-4</v>
      </c>
      <c r="C23" s="44">
        <v>7.3499999999999998E-4</v>
      </c>
      <c r="D23" s="45">
        <v>98930</v>
      </c>
      <c r="E23" s="45">
        <v>72.7</v>
      </c>
      <c r="F23" s="46">
        <v>59.01</v>
      </c>
      <c r="G23" s="6" t="s">
        <v>9</v>
      </c>
      <c r="H23" s="6">
        <v>16</v>
      </c>
      <c r="I23" s="44">
        <v>3.0499999999999999E-4</v>
      </c>
      <c r="J23" s="44">
        <v>3.0499999999999999E-4</v>
      </c>
      <c r="K23" s="45">
        <v>99131.6</v>
      </c>
      <c r="L23" s="45">
        <v>30.2</v>
      </c>
      <c r="M23" s="46">
        <v>63.84</v>
      </c>
    </row>
    <row r="24" spans="1:13" x14ac:dyDescent="0.35">
      <c r="A24" s="6">
        <v>17</v>
      </c>
      <c r="B24" s="44">
        <v>6.1300000000000005E-4</v>
      </c>
      <c r="C24" s="44">
        <v>6.1300000000000005E-4</v>
      </c>
      <c r="D24" s="45">
        <v>98857.3</v>
      </c>
      <c r="E24" s="45">
        <v>60.6</v>
      </c>
      <c r="F24" s="46">
        <v>58.05</v>
      </c>
      <c r="G24" s="6" t="s">
        <v>9</v>
      </c>
      <c r="H24" s="6">
        <v>17</v>
      </c>
      <c r="I24" s="44">
        <v>0</v>
      </c>
      <c r="J24" s="44">
        <v>0</v>
      </c>
      <c r="K24" s="45">
        <v>99101.4</v>
      </c>
      <c r="L24" s="45">
        <v>0</v>
      </c>
      <c r="M24" s="46">
        <v>62.86</v>
      </c>
    </row>
    <row r="25" spans="1:13" x14ac:dyDescent="0.35">
      <c r="A25" s="6">
        <v>18</v>
      </c>
      <c r="B25" s="44">
        <v>6.4999999999999997E-4</v>
      </c>
      <c r="C25" s="44">
        <v>6.4999999999999997E-4</v>
      </c>
      <c r="D25" s="45">
        <v>98796.7</v>
      </c>
      <c r="E25" s="45">
        <v>64.2</v>
      </c>
      <c r="F25" s="46">
        <v>57.09</v>
      </c>
      <c r="G25" s="6" t="s">
        <v>9</v>
      </c>
      <c r="H25" s="6">
        <v>18</v>
      </c>
      <c r="I25" s="44">
        <v>5.0100000000000003E-4</v>
      </c>
      <c r="J25" s="44">
        <v>5.0100000000000003E-4</v>
      </c>
      <c r="K25" s="45">
        <v>99101.4</v>
      </c>
      <c r="L25" s="45">
        <v>49.7</v>
      </c>
      <c r="M25" s="46">
        <v>61.86</v>
      </c>
    </row>
    <row r="26" spans="1:13" x14ac:dyDescent="0.35">
      <c r="A26" s="6">
        <v>19</v>
      </c>
      <c r="B26" s="44">
        <v>1.3450000000000001E-3</v>
      </c>
      <c r="C26" s="44">
        <v>1.3439999999999999E-3</v>
      </c>
      <c r="D26" s="45">
        <v>98732.5</v>
      </c>
      <c r="E26" s="45">
        <v>132.69999999999999</v>
      </c>
      <c r="F26" s="46">
        <v>56.13</v>
      </c>
      <c r="G26" s="6" t="s">
        <v>9</v>
      </c>
      <c r="H26" s="6">
        <v>19</v>
      </c>
      <c r="I26" s="44">
        <v>5.2999999999999998E-4</v>
      </c>
      <c r="J26" s="44">
        <v>5.2899999999999996E-4</v>
      </c>
      <c r="K26" s="45">
        <v>99051.7</v>
      </c>
      <c r="L26" s="45">
        <v>52.4</v>
      </c>
      <c r="M26" s="46">
        <v>60.89</v>
      </c>
    </row>
    <row r="27" spans="1:13" x14ac:dyDescent="0.35">
      <c r="A27" s="6">
        <v>20</v>
      </c>
      <c r="B27" s="44">
        <v>1.5319999999999999E-3</v>
      </c>
      <c r="C27" s="44">
        <v>1.531E-3</v>
      </c>
      <c r="D27" s="45">
        <v>98599.8</v>
      </c>
      <c r="E27" s="45">
        <v>151</v>
      </c>
      <c r="F27" s="46">
        <v>55.2</v>
      </c>
      <c r="G27" s="6" t="s">
        <v>9</v>
      </c>
      <c r="H27" s="6">
        <v>20</v>
      </c>
      <c r="I27" s="44">
        <v>5.4500000000000002E-4</v>
      </c>
      <c r="J27" s="44">
        <v>5.4500000000000002E-4</v>
      </c>
      <c r="K27" s="45">
        <v>98999.3</v>
      </c>
      <c r="L27" s="45">
        <v>53.9</v>
      </c>
      <c r="M27" s="46">
        <v>59.92</v>
      </c>
    </row>
    <row r="28" spans="1:13" x14ac:dyDescent="0.35">
      <c r="A28" s="6">
        <v>21</v>
      </c>
      <c r="B28" s="44">
        <v>9.2900000000000003E-4</v>
      </c>
      <c r="C28" s="44">
        <v>9.2800000000000001E-4</v>
      </c>
      <c r="D28" s="45">
        <v>98448.8</v>
      </c>
      <c r="E28" s="45">
        <v>91.4</v>
      </c>
      <c r="F28" s="46">
        <v>54.28</v>
      </c>
      <c r="G28" s="6" t="s">
        <v>9</v>
      </c>
      <c r="H28" s="6">
        <v>21</v>
      </c>
      <c r="I28" s="44">
        <v>4.57E-4</v>
      </c>
      <c r="J28" s="44">
        <v>4.57E-4</v>
      </c>
      <c r="K28" s="45">
        <v>98945.4</v>
      </c>
      <c r="L28" s="45">
        <v>45.2</v>
      </c>
      <c r="M28" s="46">
        <v>58.96</v>
      </c>
    </row>
    <row r="29" spans="1:13" x14ac:dyDescent="0.35">
      <c r="A29" s="6">
        <v>22</v>
      </c>
      <c r="B29" s="44">
        <v>9.2199999999999997E-4</v>
      </c>
      <c r="C29" s="44">
        <v>9.2199999999999997E-4</v>
      </c>
      <c r="D29" s="45">
        <v>98357.5</v>
      </c>
      <c r="E29" s="45">
        <v>90.7</v>
      </c>
      <c r="F29" s="46">
        <v>53.33</v>
      </c>
      <c r="G29" s="6" t="s">
        <v>9</v>
      </c>
      <c r="H29" s="6">
        <v>22</v>
      </c>
      <c r="I29" s="44">
        <v>2.7700000000000001E-4</v>
      </c>
      <c r="J29" s="44">
        <v>2.7700000000000001E-4</v>
      </c>
      <c r="K29" s="45">
        <v>98900.1</v>
      </c>
      <c r="L29" s="45">
        <v>27.4</v>
      </c>
      <c r="M29" s="46">
        <v>57.98</v>
      </c>
    </row>
    <row r="30" spans="1:13" x14ac:dyDescent="0.35">
      <c r="A30" s="6">
        <v>23</v>
      </c>
      <c r="B30" s="44">
        <v>1.441E-3</v>
      </c>
      <c r="C30" s="44">
        <v>1.4400000000000001E-3</v>
      </c>
      <c r="D30" s="45">
        <v>98266.8</v>
      </c>
      <c r="E30" s="45">
        <v>141.5</v>
      </c>
      <c r="F30" s="46">
        <v>52.38</v>
      </c>
      <c r="G30" s="6" t="s">
        <v>9</v>
      </c>
      <c r="H30" s="6">
        <v>23</v>
      </c>
      <c r="I30" s="44">
        <v>3.6600000000000001E-4</v>
      </c>
      <c r="J30" s="44">
        <v>3.6600000000000001E-4</v>
      </c>
      <c r="K30" s="45">
        <v>98872.7</v>
      </c>
      <c r="L30" s="45">
        <v>36.200000000000003</v>
      </c>
      <c r="M30" s="46">
        <v>57</v>
      </c>
    </row>
    <row r="31" spans="1:13" x14ac:dyDescent="0.35">
      <c r="A31" s="6">
        <v>24</v>
      </c>
      <c r="B31" s="44">
        <v>1.3450000000000001E-3</v>
      </c>
      <c r="C31" s="44">
        <v>1.3439999999999999E-3</v>
      </c>
      <c r="D31" s="45">
        <v>98125.3</v>
      </c>
      <c r="E31" s="45">
        <v>131.9</v>
      </c>
      <c r="F31" s="46">
        <v>51.46</v>
      </c>
      <c r="G31" s="6" t="s">
        <v>9</v>
      </c>
      <c r="H31" s="6">
        <v>24</v>
      </c>
      <c r="I31" s="44">
        <v>6.2699999999999995E-4</v>
      </c>
      <c r="J31" s="44">
        <v>6.2699999999999995E-4</v>
      </c>
      <c r="K31" s="45">
        <v>98836.5</v>
      </c>
      <c r="L31" s="45">
        <v>62</v>
      </c>
      <c r="M31" s="46">
        <v>56.02</v>
      </c>
    </row>
    <row r="32" spans="1:13" x14ac:dyDescent="0.35">
      <c r="A32" s="6">
        <v>25</v>
      </c>
      <c r="B32" s="44">
        <v>6.9300000000000004E-4</v>
      </c>
      <c r="C32" s="44">
        <v>6.9300000000000004E-4</v>
      </c>
      <c r="D32" s="45">
        <v>97993.4</v>
      </c>
      <c r="E32" s="45">
        <v>67.900000000000006</v>
      </c>
      <c r="F32" s="46">
        <v>50.53</v>
      </c>
      <c r="G32" s="6" t="s">
        <v>9</v>
      </c>
      <c r="H32" s="6">
        <v>25</v>
      </c>
      <c r="I32" s="44">
        <v>3.5E-4</v>
      </c>
      <c r="J32" s="44">
        <v>3.5E-4</v>
      </c>
      <c r="K32" s="45">
        <v>98774.6</v>
      </c>
      <c r="L32" s="45">
        <v>34.6</v>
      </c>
      <c r="M32" s="46">
        <v>55.06</v>
      </c>
    </row>
    <row r="33" spans="1:13" x14ac:dyDescent="0.35">
      <c r="A33" s="6">
        <v>26</v>
      </c>
      <c r="B33" s="44">
        <v>9.0899999999999998E-4</v>
      </c>
      <c r="C33" s="44">
        <v>9.0899999999999998E-4</v>
      </c>
      <c r="D33" s="45">
        <v>97925.5</v>
      </c>
      <c r="E33" s="45">
        <v>89</v>
      </c>
      <c r="F33" s="46">
        <v>49.56</v>
      </c>
      <c r="G33" s="6" t="s">
        <v>9</v>
      </c>
      <c r="H33" s="6">
        <v>26</v>
      </c>
      <c r="I33" s="44">
        <v>1.66E-4</v>
      </c>
      <c r="J33" s="44">
        <v>1.66E-4</v>
      </c>
      <c r="K33" s="45">
        <v>98739.9</v>
      </c>
      <c r="L33" s="45">
        <v>16.399999999999999</v>
      </c>
      <c r="M33" s="46">
        <v>54.07</v>
      </c>
    </row>
    <row r="34" spans="1:13" x14ac:dyDescent="0.35">
      <c r="A34" s="6">
        <v>27</v>
      </c>
      <c r="B34" s="44">
        <v>9.0300000000000005E-4</v>
      </c>
      <c r="C34" s="44">
        <v>9.0300000000000005E-4</v>
      </c>
      <c r="D34" s="45">
        <v>97836.5</v>
      </c>
      <c r="E34" s="45">
        <v>88.3</v>
      </c>
      <c r="F34" s="46">
        <v>48.61</v>
      </c>
      <c r="G34" s="6" t="s">
        <v>9</v>
      </c>
      <c r="H34" s="6">
        <v>27</v>
      </c>
      <c r="I34" s="44">
        <v>1.63E-4</v>
      </c>
      <c r="J34" s="44">
        <v>1.63E-4</v>
      </c>
      <c r="K34" s="45">
        <v>98723.6</v>
      </c>
      <c r="L34" s="45">
        <v>16.100000000000001</v>
      </c>
      <c r="M34" s="46">
        <v>53.08</v>
      </c>
    </row>
    <row r="35" spans="1:13" x14ac:dyDescent="0.35">
      <c r="A35" s="6">
        <v>28</v>
      </c>
      <c r="B35" s="44">
        <v>8.6600000000000002E-4</v>
      </c>
      <c r="C35" s="44">
        <v>8.6499999999999999E-4</v>
      </c>
      <c r="D35" s="45">
        <v>97748.2</v>
      </c>
      <c r="E35" s="45">
        <v>84.6</v>
      </c>
      <c r="F35" s="46">
        <v>47.65</v>
      </c>
      <c r="G35" s="6" t="s">
        <v>9</v>
      </c>
      <c r="H35" s="6">
        <v>28</v>
      </c>
      <c r="I35" s="44">
        <v>5.4799999999999998E-4</v>
      </c>
      <c r="J35" s="44">
        <v>5.4799999999999998E-4</v>
      </c>
      <c r="K35" s="45">
        <v>98707.4</v>
      </c>
      <c r="L35" s="45">
        <v>54.1</v>
      </c>
      <c r="M35" s="46">
        <v>52.09</v>
      </c>
    </row>
    <row r="36" spans="1:13" x14ac:dyDescent="0.35">
      <c r="A36" s="6">
        <v>29</v>
      </c>
      <c r="B36" s="44">
        <v>7.1900000000000002E-4</v>
      </c>
      <c r="C36" s="44">
        <v>7.1900000000000002E-4</v>
      </c>
      <c r="D36" s="45">
        <v>97663.6</v>
      </c>
      <c r="E36" s="45">
        <v>70.2</v>
      </c>
      <c r="F36" s="46">
        <v>46.69</v>
      </c>
      <c r="G36" s="6" t="s">
        <v>9</v>
      </c>
      <c r="H36" s="6">
        <v>29</v>
      </c>
      <c r="I36" s="44">
        <v>5.5199999999999997E-4</v>
      </c>
      <c r="J36" s="44">
        <v>5.5199999999999997E-4</v>
      </c>
      <c r="K36" s="45">
        <v>98653.4</v>
      </c>
      <c r="L36" s="45">
        <v>54.5</v>
      </c>
      <c r="M36" s="46">
        <v>51.12</v>
      </c>
    </row>
    <row r="37" spans="1:13" x14ac:dyDescent="0.35">
      <c r="A37" s="6">
        <v>30</v>
      </c>
      <c r="B37" s="44">
        <v>1.591E-3</v>
      </c>
      <c r="C37" s="44">
        <v>1.5900000000000001E-3</v>
      </c>
      <c r="D37" s="45">
        <v>97593.4</v>
      </c>
      <c r="E37" s="45">
        <v>155.19999999999999</v>
      </c>
      <c r="F37" s="46">
        <v>45.72</v>
      </c>
      <c r="G37" s="6" t="s">
        <v>9</v>
      </c>
      <c r="H37" s="6">
        <v>30</v>
      </c>
      <c r="I37" s="44">
        <v>1.54E-4</v>
      </c>
      <c r="J37" s="44">
        <v>1.54E-4</v>
      </c>
      <c r="K37" s="45">
        <v>98598.9</v>
      </c>
      <c r="L37" s="45">
        <v>15.2</v>
      </c>
      <c r="M37" s="46">
        <v>50.15</v>
      </c>
    </row>
    <row r="38" spans="1:13" x14ac:dyDescent="0.35">
      <c r="A38" s="6">
        <v>31</v>
      </c>
      <c r="B38" s="44">
        <v>1.1000000000000001E-3</v>
      </c>
      <c r="C38" s="44">
        <v>1.1000000000000001E-3</v>
      </c>
      <c r="D38" s="45">
        <v>97438.2</v>
      </c>
      <c r="E38" s="45">
        <v>107.1</v>
      </c>
      <c r="F38" s="46">
        <v>44.8</v>
      </c>
      <c r="G38" s="6" t="s">
        <v>9</v>
      </c>
      <c r="H38" s="6">
        <v>31</v>
      </c>
      <c r="I38" s="44">
        <v>3.0699999999999998E-4</v>
      </c>
      <c r="J38" s="44">
        <v>3.0699999999999998E-4</v>
      </c>
      <c r="K38" s="45">
        <v>98583.7</v>
      </c>
      <c r="L38" s="45">
        <v>30.2</v>
      </c>
      <c r="M38" s="46">
        <v>49.16</v>
      </c>
    </row>
    <row r="39" spans="1:13" x14ac:dyDescent="0.35">
      <c r="A39" s="6">
        <v>32</v>
      </c>
      <c r="B39" s="44">
        <v>1.0200000000000001E-3</v>
      </c>
      <c r="C39" s="44">
        <v>1.0200000000000001E-3</v>
      </c>
      <c r="D39" s="45">
        <v>97331.1</v>
      </c>
      <c r="E39" s="45">
        <v>99.3</v>
      </c>
      <c r="F39" s="46">
        <v>43.84</v>
      </c>
      <c r="G39" s="6" t="s">
        <v>9</v>
      </c>
      <c r="H39" s="6">
        <v>32</v>
      </c>
      <c r="I39" s="44">
        <v>6.11E-4</v>
      </c>
      <c r="J39" s="44">
        <v>6.0999999999999997E-4</v>
      </c>
      <c r="K39" s="45">
        <v>98553.5</v>
      </c>
      <c r="L39" s="45">
        <v>60.2</v>
      </c>
      <c r="M39" s="46">
        <v>48.17</v>
      </c>
    </row>
    <row r="40" spans="1:13" x14ac:dyDescent="0.35">
      <c r="A40" s="6">
        <v>33</v>
      </c>
      <c r="B40" s="44">
        <v>1.24E-3</v>
      </c>
      <c r="C40" s="44">
        <v>1.24E-3</v>
      </c>
      <c r="D40" s="45">
        <v>97231.8</v>
      </c>
      <c r="E40" s="45">
        <v>120.5</v>
      </c>
      <c r="F40" s="46">
        <v>42.89</v>
      </c>
      <c r="G40" s="6" t="s">
        <v>9</v>
      </c>
      <c r="H40" s="6">
        <v>33</v>
      </c>
      <c r="I40" s="44">
        <v>5.3200000000000003E-4</v>
      </c>
      <c r="J40" s="44">
        <v>5.3200000000000003E-4</v>
      </c>
      <c r="K40" s="45">
        <v>98493.3</v>
      </c>
      <c r="L40" s="45">
        <v>52.4</v>
      </c>
      <c r="M40" s="46">
        <v>47.2</v>
      </c>
    </row>
    <row r="41" spans="1:13" x14ac:dyDescent="0.35">
      <c r="A41" s="6">
        <v>34</v>
      </c>
      <c r="B41" s="44">
        <v>8.4099999999999995E-4</v>
      </c>
      <c r="C41" s="44">
        <v>8.4000000000000003E-4</v>
      </c>
      <c r="D41" s="45">
        <v>97111.3</v>
      </c>
      <c r="E41" s="45">
        <v>81.599999999999994</v>
      </c>
      <c r="F41" s="46">
        <v>41.94</v>
      </c>
      <c r="G41" s="6" t="s">
        <v>9</v>
      </c>
      <c r="H41" s="6">
        <v>34</v>
      </c>
      <c r="I41" s="44">
        <v>8.8199999999999997E-4</v>
      </c>
      <c r="J41" s="44">
        <v>8.8199999999999997E-4</v>
      </c>
      <c r="K41" s="45">
        <v>98440.9</v>
      </c>
      <c r="L41" s="45">
        <v>86.8</v>
      </c>
      <c r="M41" s="46">
        <v>46.22</v>
      </c>
    </row>
    <row r="42" spans="1:13" x14ac:dyDescent="0.35">
      <c r="A42" s="6">
        <v>35</v>
      </c>
      <c r="B42" s="44">
        <v>1.088E-3</v>
      </c>
      <c r="C42" s="44">
        <v>1.088E-3</v>
      </c>
      <c r="D42" s="45">
        <v>97029.7</v>
      </c>
      <c r="E42" s="45">
        <v>105.5</v>
      </c>
      <c r="F42" s="46">
        <v>40.98</v>
      </c>
      <c r="G42" s="6" t="s">
        <v>9</v>
      </c>
      <c r="H42" s="6">
        <v>35</v>
      </c>
      <c r="I42" s="44">
        <v>5.2499999999999997E-4</v>
      </c>
      <c r="J42" s="44">
        <v>5.2499999999999997E-4</v>
      </c>
      <c r="K42" s="45">
        <v>98354</v>
      </c>
      <c r="L42" s="45">
        <v>51.6</v>
      </c>
      <c r="M42" s="46">
        <v>45.27</v>
      </c>
    </row>
    <row r="43" spans="1:13" x14ac:dyDescent="0.35">
      <c r="A43" s="6">
        <v>36</v>
      </c>
      <c r="B43" s="44">
        <v>1.578E-3</v>
      </c>
      <c r="C43" s="44">
        <v>1.5759999999999999E-3</v>
      </c>
      <c r="D43" s="45">
        <v>96924.1</v>
      </c>
      <c r="E43" s="45">
        <v>152.80000000000001</v>
      </c>
      <c r="F43" s="46">
        <v>40.020000000000003</v>
      </c>
      <c r="G43" s="6" t="s">
        <v>9</v>
      </c>
      <c r="H43" s="6">
        <v>36</v>
      </c>
      <c r="I43" s="44">
        <v>5.3700000000000004E-4</v>
      </c>
      <c r="J43" s="44">
        <v>5.3700000000000004E-4</v>
      </c>
      <c r="K43" s="45">
        <v>98302.399999999994</v>
      </c>
      <c r="L43" s="45">
        <v>52.8</v>
      </c>
      <c r="M43" s="46">
        <v>44.29</v>
      </c>
    </row>
    <row r="44" spans="1:13" x14ac:dyDescent="0.35">
      <c r="A44" s="6">
        <v>37</v>
      </c>
      <c r="B44" s="44">
        <v>1.392E-3</v>
      </c>
      <c r="C44" s="44">
        <v>1.3910000000000001E-3</v>
      </c>
      <c r="D44" s="45">
        <v>96771.4</v>
      </c>
      <c r="E44" s="45">
        <v>134.69999999999999</v>
      </c>
      <c r="F44" s="46">
        <v>39.08</v>
      </c>
      <c r="G44" s="6" t="s">
        <v>9</v>
      </c>
      <c r="H44" s="6">
        <v>37</v>
      </c>
      <c r="I44" s="44">
        <v>8.5499999999999997E-4</v>
      </c>
      <c r="J44" s="44">
        <v>8.5499999999999997E-4</v>
      </c>
      <c r="K44" s="45">
        <v>98249.600000000006</v>
      </c>
      <c r="L44" s="45">
        <v>84</v>
      </c>
      <c r="M44" s="46">
        <v>43.31</v>
      </c>
    </row>
    <row r="45" spans="1:13" x14ac:dyDescent="0.35">
      <c r="A45" s="6">
        <v>38</v>
      </c>
      <c r="B45" s="44">
        <v>1.5610000000000001E-3</v>
      </c>
      <c r="C45" s="44">
        <v>1.56E-3</v>
      </c>
      <c r="D45" s="45">
        <v>96636.7</v>
      </c>
      <c r="E45" s="45">
        <v>150.80000000000001</v>
      </c>
      <c r="F45" s="46">
        <v>38.14</v>
      </c>
      <c r="G45" s="6" t="s">
        <v>9</v>
      </c>
      <c r="H45" s="6">
        <v>38</v>
      </c>
      <c r="I45" s="44">
        <v>8.7100000000000003E-4</v>
      </c>
      <c r="J45" s="44">
        <v>8.7100000000000003E-4</v>
      </c>
      <c r="K45" s="45">
        <v>98165.6</v>
      </c>
      <c r="L45" s="45">
        <v>85.5</v>
      </c>
      <c r="M45" s="46">
        <v>42.35</v>
      </c>
    </row>
    <row r="46" spans="1:13" x14ac:dyDescent="0.35">
      <c r="A46" s="6">
        <v>39</v>
      </c>
      <c r="B46" s="44">
        <v>1.4319999999999999E-3</v>
      </c>
      <c r="C46" s="44">
        <v>1.431E-3</v>
      </c>
      <c r="D46" s="45">
        <v>96485.9</v>
      </c>
      <c r="E46" s="45">
        <v>138.1</v>
      </c>
      <c r="F46" s="46">
        <v>37.200000000000003</v>
      </c>
      <c r="G46" s="6" t="s">
        <v>9</v>
      </c>
      <c r="H46" s="6">
        <v>39</v>
      </c>
      <c r="I46" s="44">
        <v>1.6200000000000001E-4</v>
      </c>
      <c r="J46" s="44">
        <v>1.6200000000000001E-4</v>
      </c>
      <c r="K46" s="45">
        <v>98080.1</v>
      </c>
      <c r="L46" s="45">
        <v>15.9</v>
      </c>
      <c r="M46" s="46">
        <v>41.39</v>
      </c>
    </row>
    <row r="47" spans="1:13" x14ac:dyDescent="0.35">
      <c r="A47" s="6">
        <v>40</v>
      </c>
      <c r="B47" s="44">
        <v>1.4059999999999999E-3</v>
      </c>
      <c r="C47" s="44">
        <v>1.405E-3</v>
      </c>
      <c r="D47" s="45">
        <v>96347.8</v>
      </c>
      <c r="E47" s="45">
        <v>135.4</v>
      </c>
      <c r="F47" s="46">
        <v>36.25</v>
      </c>
      <c r="G47" s="6" t="s">
        <v>9</v>
      </c>
      <c r="H47" s="6">
        <v>40</v>
      </c>
      <c r="I47" s="44">
        <v>1.093E-3</v>
      </c>
      <c r="J47" s="44">
        <v>1.0920000000000001E-3</v>
      </c>
      <c r="K47" s="45">
        <v>98064.2</v>
      </c>
      <c r="L47" s="45">
        <v>107.1</v>
      </c>
      <c r="M47" s="46">
        <v>40.39</v>
      </c>
    </row>
    <row r="48" spans="1:13" x14ac:dyDescent="0.35">
      <c r="A48" s="6">
        <v>41</v>
      </c>
      <c r="B48" s="44">
        <v>1.7619999999999999E-3</v>
      </c>
      <c r="C48" s="44">
        <v>1.7600000000000001E-3</v>
      </c>
      <c r="D48" s="45">
        <v>96212.5</v>
      </c>
      <c r="E48" s="45">
        <v>169.3</v>
      </c>
      <c r="F48" s="46">
        <v>35.299999999999997</v>
      </c>
      <c r="G48" s="6" t="s">
        <v>9</v>
      </c>
      <c r="H48" s="6">
        <v>41</v>
      </c>
      <c r="I48" s="44">
        <v>1.354E-3</v>
      </c>
      <c r="J48" s="44">
        <v>1.353E-3</v>
      </c>
      <c r="K48" s="45">
        <v>97957.1</v>
      </c>
      <c r="L48" s="45">
        <v>132.6</v>
      </c>
      <c r="M48" s="46">
        <v>39.44</v>
      </c>
    </row>
    <row r="49" spans="1:13" x14ac:dyDescent="0.35">
      <c r="A49" s="6">
        <v>42</v>
      </c>
      <c r="B49" s="44">
        <v>2.568E-3</v>
      </c>
      <c r="C49" s="44">
        <v>2.565E-3</v>
      </c>
      <c r="D49" s="45">
        <v>96043.1</v>
      </c>
      <c r="E49" s="45">
        <v>246.3</v>
      </c>
      <c r="F49" s="46">
        <v>34.36</v>
      </c>
      <c r="G49" s="6" t="s">
        <v>9</v>
      </c>
      <c r="H49" s="6">
        <v>42</v>
      </c>
      <c r="I49" s="44">
        <v>1.32E-3</v>
      </c>
      <c r="J49" s="44">
        <v>1.3190000000000001E-3</v>
      </c>
      <c r="K49" s="45">
        <v>97824.5</v>
      </c>
      <c r="L49" s="45">
        <v>129.1</v>
      </c>
      <c r="M49" s="46">
        <v>38.49</v>
      </c>
    </row>
    <row r="50" spans="1:13" x14ac:dyDescent="0.35">
      <c r="A50" s="6">
        <v>43</v>
      </c>
      <c r="B50" s="44">
        <v>1.933E-3</v>
      </c>
      <c r="C50" s="44">
        <v>1.931E-3</v>
      </c>
      <c r="D50" s="45">
        <v>95796.800000000003</v>
      </c>
      <c r="E50" s="45">
        <v>185</v>
      </c>
      <c r="F50" s="46">
        <v>33.450000000000003</v>
      </c>
      <c r="G50" s="6" t="s">
        <v>9</v>
      </c>
      <c r="H50" s="6">
        <v>43</v>
      </c>
      <c r="I50" s="44">
        <v>1.6540000000000001E-3</v>
      </c>
      <c r="J50" s="44">
        <v>1.652E-3</v>
      </c>
      <c r="K50" s="45">
        <v>97695.5</v>
      </c>
      <c r="L50" s="45">
        <v>161.4</v>
      </c>
      <c r="M50" s="46">
        <v>37.54</v>
      </c>
    </row>
    <row r="51" spans="1:13" x14ac:dyDescent="0.35">
      <c r="A51" s="6">
        <v>44</v>
      </c>
      <c r="B51" s="44">
        <v>2.0960000000000002E-3</v>
      </c>
      <c r="C51" s="44">
        <v>2.0939999999999999E-3</v>
      </c>
      <c r="D51" s="45">
        <v>95611.8</v>
      </c>
      <c r="E51" s="45">
        <v>200.2</v>
      </c>
      <c r="F51" s="46">
        <v>32.51</v>
      </c>
      <c r="G51" s="6" t="s">
        <v>9</v>
      </c>
      <c r="H51" s="6">
        <v>44</v>
      </c>
      <c r="I51" s="44">
        <v>1.8630000000000001E-3</v>
      </c>
      <c r="J51" s="44">
        <v>1.861E-3</v>
      </c>
      <c r="K51" s="45">
        <v>97534</v>
      </c>
      <c r="L51" s="45">
        <v>181.5</v>
      </c>
      <c r="M51" s="46">
        <v>36.6</v>
      </c>
    </row>
    <row r="52" spans="1:13" x14ac:dyDescent="0.35">
      <c r="A52" s="6">
        <v>45</v>
      </c>
      <c r="B52" s="44">
        <v>2.212E-3</v>
      </c>
      <c r="C52" s="44">
        <v>2.2100000000000002E-3</v>
      </c>
      <c r="D52" s="45">
        <v>95411.6</v>
      </c>
      <c r="E52" s="45">
        <v>210.8</v>
      </c>
      <c r="F52" s="46">
        <v>31.58</v>
      </c>
      <c r="G52" s="6" t="s">
        <v>9</v>
      </c>
      <c r="H52" s="6">
        <v>45</v>
      </c>
      <c r="I52" s="44">
        <v>2.0869999999999999E-3</v>
      </c>
      <c r="J52" s="44">
        <v>2.085E-3</v>
      </c>
      <c r="K52" s="45">
        <v>97352.5</v>
      </c>
      <c r="L52" s="45">
        <v>203</v>
      </c>
      <c r="M52" s="46">
        <v>35.67</v>
      </c>
    </row>
    <row r="53" spans="1:13" x14ac:dyDescent="0.35">
      <c r="A53" s="6">
        <v>46</v>
      </c>
      <c r="B53" s="44">
        <v>2.9390000000000002E-3</v>
      </c>
      <c r="C53" s="44">
        <v>2.9350000000000001E-3</v>
      </c>
      <c r="D53" s="45">
        <v>95200.8</v>
      </c>
      <c r="E53" s="45">
        <v>279.39999999999998</v>
      </c>
      <c r="F53" s="46">
        <v>30.65</v>
      </c>
      <c r="G53" s="6" t="s">
        <v>9</v>
      </c>
      <c r="H53" s="6">
        <v>46</v>
      </c>
      <c r="I53" s="44">
        <v>1.6789999999999999E-3</v>
      </c>
      <c r="J53" s="44">
        <v>1.678E-3</v>
      </c>
      <c r="K53" s="45">
        <v>97149.6</v>
      </c>
      <c r="L53" s="45">
        <v>163</v>
      </c>
      <c r="M53" s="46">
        <v>34.74</v>
      </c>
    </row>
    <row r="54" spans="1:13" x14ac:dyDescent="0.35">
      <c r="A54" s="6">
        <v>47</v>
      </c>
      <c r="B54" s="44">
        <v>2.9750000000000002E-3</v>
      </c>
      <c r="C54" s="44">
        <v>2.9710000000000001E-3</v>
      </c>
      <c r="D54" s="45">
        <v>94921.4</v>
      </c>
      <c r="E54" s="45">
        <v>282</v>
      </c>
      <c r="F54" s="46">
        <v>29.73</v>
      </c>
      <c r="G54" s="6" t="s">
        <v>9</v>
      </c>
      <c r="H54" s="6">
        <v>47</v>
      </c>
      <c r="I54" s="44">
        <v>2.2650000000000001E-3</v>
      </c>
      <c r="J54" s="44">
        <v>2.2620000000000001E-3</v>
      </c>
      <c r="K54" s="45">
        <v>96986.6</v>
      </c>
      <c r="L54" s="45">
        <v>219.4</v>
      </c>
      <c r="M54" s="46">
        <v>33.799999999999997</v>
      </c>
    </row>
    <row r="55" spans="1:13" x14ac:dyDescent="0.35">
      <c r="A55" s="6">
        <v>48</v>
      </c>
      <c r="B55" s="44">
        <v>4.3889999999999997E-3</v>
      </c>
      <c r="C55" s="44">
        <v>4.3790000000000001E-3</v>
      </c>
      <c r="D55" s="45">
        <v>94639.4</v>
      </c>
      <c r="E55" s="45">
        <v>414.4</v>
      </c>
      <c r="F55" s="46">
        <v>28.82</v>
      </c>
      <c r="G55" s="6" t="s">
        <v>9</v>
      </c>
      <c r="H55" s="6">
        <v>48</v>
      </c>
      <c r="I55" s="44">
        <v>2.258E-3</v>
      </c>
      <c r="J55" s="44">
        <v>2.2550000000000001E-3</v>
      </c>
      <c r="K55" s="45">
        <v>96767.2</v>
      </c>
      <c r="L55" s="45">
        <v>218.3</v>
      </c>
      <c r="M55" s="46">
        <v>32.869999999999997</v>
      </c>
    </row>
    <row r="56" spans="1:13" x14ac:dyDescent="0.35">
      <c r="A56" s="6">
        <v>49</v>
      </c>
      <c r="B56" s="44">
        <v>4.2069999999999998E-3</v>
      </c>
      <c r="C56" s="44">
        <v>4.1980000000000003E-3</v>
      </c>
      <c r="D56" s="45">
        <v>94225</v>
      </c>
      <c r="E56" s="45">
        <v>395.6</v>
      </c>
      <c r="F56" s="46">
        <v>27.95</v>
      </c>
      <c r="G56" s="6" t="s">
        <v>9</v>
      </c>
      <c r="H56" s="6">
        <v>49</v>
      </c>
      <c r="I56" s="44">
        <v>2.4120000000000001E-3</v>
      </c>
      <c r="J56" s="44">
        <v>2.4090000000000001E-3</v>
      </c>
      <c r="K56" s="45">
        <v>96548.9</v>
      </c>
      <c r="L56" s="45">
        <v>232.6</v>
      </c>
      <c r="M56" s="46">
        <v>31.95</v>
      </c>
    </row>
    <row r="57" spans="1:13" x14ac:dyDescent="0.35">
      <c r="A57" s="6">
        <v>50</v>
      </c>
      <c r="B57" s="44">
        <v>4.0299999999999997E-3</v>
      </c>
      <c r="C57" s="44">
        <v>4.0220000000000004E-3</v>
      </c>
      <c r="D57" s="45">
        <v>93829.4</v>
      </c>
      <c r="E57" s="45">
        <v>377.4</v>
      </c>
      <c r="F57" s="46">
        <v>27.06</v>
      </c>
      <c r="G57" s="6" t="s">
        <v>9</v>
      </c>
      <c r="H57" s="6">
        <v>50</v>
      </c>
      <c r="I57" s="44">
        <v>3.124E-3</v>
      </c>
      <c r="J57" s="44">
        <v>3.1189999999999998E-3</v>
      </c>
      <c r="K57" s="45">
        <v>96316.3</v>
      </c>
      <c r="L57" s="45">
        <v>300.5</v>
      </c>
      <c r="M57" s="46">
        <v>31.02</v>
      </c>
    </row>
    <row r="58" spans="1:13" x14ac:dyDescent="0.35">
      <c r="A58" s="6">
        <v>51</v>
      </c>
      <c r="B58" s="44">
        <v>4.6719999999999999E-3</v>
      </c>
      <c r="C58" s="44">
        <v>4.6610000000000002E-3</v>
      </c>
      <c r="D58" s="45">
        <v>93452</v>
      </c>
      <c r="E58" s="45">
        <v>435.6</v>
      </c>
      <c r="F58" s="46">
        <v>26.17</v>
      </c>
      <c r="G58" s="6" t="s">
        <v>9</v>
      </c>
      <c r="H58" s="6">
        <v>51</v>
      </c>
      <c r="I58" s="44">
        <v>2.7720000000000002E-3</v>
      </c>
      <c r="J58" s="44">
        <v>2.7680000000000001E-3</v>
      </c>
      <c r="K58" s="45">
        <v>96015.8</v>
      </c>
      <c r="L58" s="45">
        <v>265.8</v>
      </c>
      <c r="M58" s="46">
        <v>30.12</v>
      </c>
    </row>
    <row r="59" spans="1:13" x14ac:dyDescent="0.35">
      <c r="A59" s="6">
        <v>52</v>
      </c>
      <c r="B59" s="44">
        <v>4.3800000000000002E-3</v>
      </c>
      <c r="C59" s="44">
        <v>4.3699999999999998E-3</v>
      </c>
      <c r="D59" s="45">
        <v>93016.4</v>
      </c>
      <c r="E59" s="45">
        <v>406.5</v>
      </c>
      <c r="F59" s="46">
        <v>25.29</v>
      </c>
      <c r="G59" s="6" t="s">
        <v>9</v>
      </c>
      <c r="H59" s="6">
        <v>52</v>
      </c>
      <c r="I59" s="44">
        <v>3.1129999999999999E-3</v>
      </c>
      <c r="J59" s="44">
        <v>3.1080000000000001E-3</v>
      </c>
      <c r="K59" s="45">
        <v>95750.1</v>
      </c>
      <c r="L59" s="45">
        <v>297.60000000000002</v>
      </c>
      <c r="M59" s="46">
        <v>29.2</v>
      </c>
    </row>
    <row r="60" spans="1:13" x14ac:dyDescent="0.35">
      <c r="A60" s="6">
        <v>53</v>
      </c>
      <c r="B60" s="44">
        <v>5.3049999999999998E-3</v>
      </c>
      <c r="C60" s="44">
        <v>5.2909999999999997E-3</v>
      </c>
      <c r="D60" s="45">
        <v>92609.9</v>
      </c>
      <c r="E60" s="45">
        <v>490</v>
      </c>
      <c r="F60" s="46">
        <v>24.4</v>
      </c>
      <c r="G60" s="6" t="s">
        <v>9</v>
      </c>
      <c r="H60" s="6">
        <v>53</v>
      </c>
      <c r="I60" s="44">
        <v>3.4299999999999999E-3</v>
      </c>
      <c r="J60" s="44">
        <v>3.424E-3</v>
      </c>
      <c r="K60" s="45">
        <v>95452.5</v>
      </c>
      <c r="L60" s="45">
        <v>326.89999999999998</v>
      </c>
      <c r="M60" s="46">
        <v>28.29</v>
      </c>
    </row>
    <row r="61" spans="1:13" x14ac:dyDescent="0.35">
      <c r="A61" s="6">
        <v>54</v>
      </c>
      <c r="B61" s="44">
        <v>7.4460000000000004E-3</v>
      </c>
      <c r="C61" s="44">
        <v>7.4180000000000001E-3</v>
      </c>
      <c r="D61" s="45">
        <v>92119.9</v>
      </c>
      <c r="E61" s="45">
        <v>683.4</v>
      </c>
      <c r="F61" s="46">
        <v>23.53</v>
      </c>
      <c r="G61" s="6" t="s">
        <v>9</v>
      </c>
      <c r="H61" s="6">
        <v>54</v>
      </c>
      <c r="I61" s="44">
        <v>4.7070000000000002E-3</v>
      </c>
      <c r="J61" s="44">
        <v>4.6959999999999997E-3</v>
      </c>
      <c r="K61" s="45">
        <v>95125.6</v>
      </c>
      <c r="L61" s="45">
        <v>446.7</v>
      </c>
      <c r="M61" s="46">
        <v>27.39</v>
      </c>
    </row>
    <row r="62" spans="1:13" x14ac:dyDescent="0.35">
      <c r="A62" s="6">
        <v>55</v>
      </c>
      <c r="B62" s="44">
        <v>6.0350000000000004E-3</v>
      </c>
      <c r="C62" s="44">
        <v>6.0169999999999998E-3</v>
      </c>
      <c r="D62" s="45">
        <v>91436.6</v>
      </c>
      <c r="E62" s="45">
        <v>550.1</v>
      </c>
      <c r="F62" s="46">
        <v>22.7</v>
      </c>
      <c r="G62" s="6" t="s">
        <v>9</v>
      </c>
      <c r="H62" s="6">
        <v>55</v>
      </c>
      <c r="I62" s="44">
        <v>5.3470000000000002E-3</v>
      </c>
      <c r="J62" s="44">
        <v>5.3330000000000001E-3</v>
      </c>
      <c r="K62" s="45">
        <v>94678.9</v>
      </c>
      <c r="L62" s="45">
        <v>504.9</v>
      </c>
      <c r="M62" s="46">
        <v>26.51</v>
      </c>
    </row>
    <row r="63" spans="1:13" x14ac:dyDescent="0.35">
      <c r="A63" s="6">
        <v>56</v>
      </c>
      <c r="B63" s="44">
        <v>8.966E-3</v>
      </c>
      <c r="C63" s="44">
        <v>8.9259999999999999E-3</v>
      </c>
      <c r="D63" s="45">
        <v>90886.399999999994</v>
      </c>
      <c r="E63" s="45">
        <v>811.2</v>
      </c>
      <c r="F63" s="46">
        <v>21.83</v>
      </c>
      <c r="G63" s="6" t="s">
        <v>9</v>
      </c>
      <c r="H63" s="6">
        <v>56</v>
      </c>
      <c r="I63" s="44">
        <v>6.326E-3</v>
      </c>
      <c r="J63" s="44">
        <v>6.306E-3</v>
      </c>
      <c r="K63" s="45">
        <v>94174</v>
      </c>
      <c r="L63" s="45">
        <v>593.79999999999995</v>
      </c>
      <c r="M63" s="46">
        <v>25.65</v>
      </c>
    </row>
    <row r="64" spans="1:13" x14ac:dyDescent="0.35">
      <c r="A64" s="6">
        <v>57</v>
      </c>
      <c r="B64" s="44">
        <v>1.1134E-2</v>
      </c>
      <c r="C64" s="44">
        <v>1.1073E-2</v>
      </c>
      <c r="D64" s="45">
        <v>90075.199999999997</v>
      </c>
      <c r="E64" s="45">
        <v>997.4</v>
      </c>
      <c r="F64" s="46">
        <v>21.02</v>
      </c>
      <c r="G64" s="6" t="s">
        <v>9</v>
      </c>
      <c r="H64" s="6">
        <v>57</v>
      </c>
      <c r="I64" s="44">
        <v>5.3470000000000002E-3</v>
      </c>
      <c r="J64" s="44">
        <v>5.3330000000000001E-3</v>
      </c>
      <c r="K64" s="45">
        <v>93580.2</v>
      </c>
      <c r="L64" s="45">
        <v>499</v>
      </c>
      <c r="M64" s="46">
        <v>24.81</v>
      </c>
    </row>
    <row r="65" spans="1:13" x14ac:dyDescent="0.35">
      <c r="A65" s="6">
        <v>58</v>
      </c>
      <c r="B65" s="44">
        <v>1.0222999999999999E-2</v>
      </c>
      <c r="C65" s="44">
        <v>1.0170999999999999E-2</v>
      </c>
      <c r="D65" s="45">
        <v>89077.8</v>
      </c>
      <c r="E65" s="45">
        <v>906</v>
      </c>
      <c r="F65" s="46">
        <v>20.25</v>
      </c>
      <c r="G65" s="6" t="s">
        <v>9</v>
      </c>
      <c r="H65" s="6">
        <v>58</v>
      </c>
      <c r="I65" s="44">
        <v>5.4089999999999997E-3</v>
      </c>
      <c r="J65" s="44">
        <v>5.3940000000000004E-3</v>
      </c>
      <c r="K65" s="45">
        <v>93081.1</v>
      </c>
      <c r="L65" s="45">
        <v>502.1</v>
      </c>
      <c r="M65" s="46">
        <v>23.94</v>
      </c>
    </row>
    <row r="66" spans="1:13" x14ac:dyDescent="0.35">
      <c r="A66" s="6">
        <v>59</v>
      </c>
      <c r="B66" s="44">
        <v>9.9080000000000001E-3</v>
      </c>
      <c r="C66" s="44">
        <v>9.8589999999999997E-3</v>
      </c>
      <c r="D66" s="45">
        <v>88171.8</v>
      </c>
      <c r="E66" s="45">
        <v>869.3</v>
      </c>
      <c r="F66" s="46">
        <v>19.46</v>
      </c>
      <c r="G66" s="6" t="s">
        <v>9</v>
      </c>
      <c r="H66" s="6">
        <v>59</v>
      </c>
      <c r="I66" s="44">
        <v>6.8589999999999996E-3</v>
      </c>
      <c r="J66" s="44">
        <v>6.8360000000000001E-3</v>
      </c>
      <c r="K66" s="45">
        <v>92579</v>
      </c>
      <c r="L66" s="45">
        <v>632.79999999999995</v>
      </c>
      <c r="M66" s="46">
        <v>23.07</v>
      </c>
    </row>
    <row r="67" spans="1:13" x14ac:dyDescent="0.35">
      <c r="A67" s="6">
        <v>60</v>
      </c>
      <c r="B67" s="44">
        <v>1.3221E-2</v>
      </c>
      <c r="C67" s="44">
        <v>1.3134E-2</v>
      </c>
      <c r="D67" s="45">
        <v>87302.5</v>
      </c>
      <c r="E67" s="45">
        <v>1146.5999999999999</v>
      </c>
      <c r="F67" s="46">
        <v>18.649999999999999</v>
      </c>
      <c r="G67" s="6" t="s">
        <v>9</v>
      </c>
      <c r="H67" s="6">
        <v>60</v>
      </c>
      <c r="I67" s="44">
        <v>8.7189999999999993E-3</v>
      </c>
      <c r="J67" s="44">
        <v>8.6809999999999995E-3</v>
      </c>
      <c r="K67" s="45">
        <v>91946.2</v>
      </c>
      <c r="L67" s="45">
        <v>798.2</v>
      </c>
      <c r="M67" s="46">
        <v>22.22</v>
      </c>
    </row>
    <row r="68" spans="1:13" x14ac:dyDescent="0.35">
      <c r="A68" s="6">
        <v>61</v>
      </c>
      <c r="B68" s="44">
        <v>1.2330000000000001E-2</v>
      </c>
      <c r="C68" s="44">
        <v>1.2255E-2</v>
      </c>
      <c r="D68" s="45">
        <v>86155.9</v>
      </c>
      <c r="E68" s="45">
        <v>1055.8</v>
      </c>
      <c r="F68" s="46">
        <v>17.89</v>
      </c>
      <c r="G68" s="6" t="s">
        <v>9</v>
      </c>
      <c r="H68" s="6">
        <v>61</v>
      </c>
      <c r="I68" s="44">
        <v>7.6169999999999996E-3</v>
      </c>
      <c r="J68" s="44">
        <v>7.5880000000000001E-3</v>
      </c>
      <c r="K68" s="45">
        <v>91148</v>
      </c>
      <c r="L68" s="45">
        <v>691.6</v>
      </c>
      <c r="M68" s="46">
        <v>21.41</v>
      </c>
    </row>
    <row r="69" spans="1:13" x14ac:dyDescent="0.35">
      <c r="A69" s="6">
        <v>62</v>
      </c>
      <c r="B69" s="44">
        <v>1.3506000000000001E-2</v>
      </c>
      <c r="C69" s="44">
        <v>1.3415E-2</v>
      </c>
      <c r="D69" s="45">
        <v>85100.1</v>
      </c>
      <c r="E69" s="45">
        <v>1141.5999999999999</v>
      </c>
      <c r="F69" s="46">
        <v>17.100000000000001</v>
      </c>
      <c r="G69" s="6" t="s">
        <v>9</v>
      </c>
      <c r="H69" s="6">
        <v>62</v>
      </c>
      <c r="I69" s="44">
        <v>9.1889999999999993E-3</v>
      </c>
      <c r="J69" s="44">
        <v>9.1470000000000006E-3</v>
      </c>
      <c r="K69" s="45">
        <v>90456.4</v>
      </c>
      <c r="L69" s="45">
        <v>827.4</v>
      </c>
      <c r="M69" s="46">
        <v>20.57</v>
      </c>
    </row>
    <row r="70" spans="1:13" x14ac:dyDescent="0.35">
      <c r="A70" s="6">
        <v>63</v>
      </c>
      <c r="B70" s="44">
        <v>1.7149999999999999E-2</v>
      </c>
      <c r="C70" s="44">
        <v>1.7004999999999999E-2</v>
      </c>
      <c r="D70" s="45">
        <v>83958.399999999994</v>
      </c>
      <c r="E70" s="45">
        <v>1427.7</v>
      </c>
      <c r="F70" s="46">
        <v>16.329999999999998</v>
      </c>
      <c r="G70" s="6" t="s">
        <v>9</v>
      </c>
      <c r="H70" s="6">
        <v>63</v>
      </c>
      <c r="I70" s="44">
        <v>8.4209999999999997E-3</v>
      </c>
      <c r="J70" s="44">
        <v>8.3859999999999994E-3</v>
      </c>
      <c r="K70" s="45">
        <v>89629.1</v>
      </c>
      <c r="L70" s="45">
        <v>751.6</v>
      </c>
      <c r="M70" s="46">
        <v>19.760000000000002</v>
      </c>
    </row>
    <row r="71" spans="1:13" x14ac:dyDescent="0.35">
      <c r="A71" s="6">
        <v>64</v>
      </c>
      <c r="B71" s="44">
        <v>1.6185999999999999E-2</v>
      </c>
      <c r="C71" s="44">
        <v>1.6056000000000001E-2</v>
      </c>
      <c r="D71" s="45">
        <v>82530.8</v>
      </c>
      <c r="E71" s="45">
        <v>1325.1</v>
      </c>
      <c r="F71" s="46">
        <v>15.6</v>
      </c>
      <c r="G71" s="6" t="s">
        <v>9</v>
      </c>
      <c r="H71" s="6">
        <v>64</v>
      </c>
      <c r="I71" s="44">
        <v>1.027E-2</v>
      </c>
      <c r="J71" s="44">
        <v>1.0218E-2</v>
      </c>
      <c r="K71" s="45">
        <v>88877.4</v>
      </c>
      <c r="L71" s="45">
        <v>908.1</v>
      </c>
      <c r="M71" s="46">
        <v>18.920000000000002</v>
      </c>
    </row>
    <row r="72" spans="1:13" x14ac:dyDescent="0.35">
      <c r="A72" s="6">
        <v>65</v>
      </c>
      <c r="B72" s="44">
        <v>1.9140999999999998E-2</v>
      </c>
      <c r="C72" s="44">
        <v>1.8960000000000001E-2</v>
      </c>
      <c r="D72" s="45">
        <v>81205.600000000006</v>
      </c>
      <c r="E72" s="45">
        <v>1539.6</v>
      </c>
      <c r="F72" s="46">
        <v>14.85</v>
      </c>
      <c r="G72" s="6" t="s">
        <v>9</v>
      </c>
      <c r="H72" s="6">
        <v>65</v>
      </c>
      <c r="I72" s="44">
        <v>1.2212000000000001E-2</v>
      </c>
      <c r="J72" s="44">
        <v>1.2137999999999999E-2</v>
      </c>
      <c r="K72" s="45">
        <v>87969.3</v>
      </c>
      <c r="L72" s="45">
        <v>1067.8</v>
      </c>
      <c r="M72" s="46">
        <v>18.11</v>
      </c>
    </row>
    <row r="73" spans="1:13" x14ac:dyDescent="0.35">
      <c r="A73" s="6">
        <v>66</v>
      </c>
      <c r="B73" s="44">
        <v>1.839E-2</v>
      </c>
      <c r="C73" s="44">
        <v>1.8221999999999999E-2</v>
      </c>
      <c r="D73" s="45">
        <v>79666</v>
      </c>
      <c r="E73" s="45">
        <v>1451.7</v>
      </c>
      <c r="F73" s="46">
        <v>14.13</v>
      </c>
      <c r="G73" s="6" t="s">
        <v>9</v>
      </c>
      <c r="H73" s="6">
        <v>66</v>
      </c>
      <c r="I73" s="44">
        <v>1.3889E-2</v>
      </c>
      <c r="J73" s="44">
        <v>1.3793E-2</v>
      </c>
      <c r="K73" s="45">
        <v>86901.5</v>
      </c>
      <c r="L73" s="45">
        <v>1198.5999999999999</v>
      </c>
      <c r="M73" s="46">
        <v>17.329999999999998</v>
      </c>
    </row>
    <row r="74" spans="1:13" x14ac:dyDescent="0.35">
      <c r="A74" s="6">
        <v>67</v>
      </c>
      <c r="B74" s="44">
        <v>2.7292E-2</v>
      </c>
      <c r="C74" s="44">
        <v>2.6925000000000001E-2</v>
      </c>
      <c r="D74" s="45">
        <v>78214.3</v>
      </c>
      <c r="E74" s="45">
        <v>2105.9</v>
      </c>
      <c r="F74" s="46">
        <v>13.38</v>
      </c>
      <c r="G74" s="6" t="s">
        <v>9</v>
      </c>
      <c r="H74" s="6">
        <v>67</v>
      </c>
      <c r="I74" s="44">
        <v>1.332E-2</v>
      </c>
      <c r="J74" s="44">
        <v>1.3232000000000001E-2</v>
      </c>
      <c r="K74" s="45">
        <v>85702.9</v>
      </c>
      <c r="L74" s="45">
        <v>1134</v>
      </c>
      <c r="M74" s="46">
        <v>16.559999999999999</v>
      </c>
    </row>
    <row r="75" spans="1:13" x14ac:dyDescent="0.35">
      <c r="A75" s="6">
        <v>68</v>
      </c>
      <c r="B75" s="44">
        <v>2.9472999999999999E-2</v>
      </c>
      <c r="C75" s="44">
        <v>2.9045000000000001E-2</v>
      </c>
      <c r="D75" s="45">
        <v>76108.399999999994</v>
      </c>
      <c r="E75" s="45">
        <v>2210.5</v>
      </c>
      <c r="F75" s="46">
        <v>12.74</v>
      </c>
      <c r="G75" s="6" t="s">
        <v>9</v>
      </c>
      <c r="H75" s="6">
        <v>68</v>
      </c>
      <c r="I75" s="44">
        <v>1.3875E-2</v>
      </c>
      <c r="J75" s="44">
        <v>1.3780000000000001E-2</v>
      </c>
      <c r="K75" s="45">
        <v>84568.9</v>
      </c>
      <c r="L75" s="45">
        <v>1165.3</v>
      </c>
      <c r="M75" s="46">
        <v>15.78</v>
      </c>
    </row>
    <row r="76" spans="1:13" x14ac:dyDescent="0.35">
      <c r="A76" s="6">
        <v>69</v>
      </c>
      <c r="B76" s="44">
        <v>3.4266999999999999E-2</v>
      </c>
      <c r="C76" s="44">
        <v>3.3689999999999998E-2</v>
      </c>
      <c r="D76" s="45">
        <v>73897.899999999994</v>
      </c>
      <c r="E76" s="45">
        <v>2489.6</v>
      </c>
      <c r="F76" s="46">
        <v>12.1</v>
      </c>
      <c r="G76" s="6" t="s">
        <v>9</v>
      </c>
      <c r="H76" s="6">
        <v>69</v>
      </c>
      <c r="I76" s="44">
        <v>1.8794999999999999E-2</v>
      </c>
      <c r="J76" s="44">
        <v>1.8620000000000001E-2</v>
      </c>
      <c r="K76" s="45">
        <v>83403.5</v>
      </c>
      <c r="L76" s="45">
        <v>1553</v>
      </c>
      <c r="M76" s="46">
        <v>14.99</v>
      </c>
    </row>
    <row r="77" spans="1:13" x14ac:dyDescent="0.35">
      <c r="A77" s="6">
        <v>70</v>
      </c>
      <c r="B77" s="44">
        <v>3.7232000000000001E-2</v>
      </c>
      <c r="C77" s="44">
        <v>3.6552000000000001E-2</v>
      </c>
      <c r="D77" s="45">
        <v>71408.2</v>
      </c>
      <c r="E77" s="45">
        <v>2610.1</v>
      </c>
      <c r="F77" s="46">
        <v>11.51</v>
      </c>
      <c r="G77" s="6" t="s">
        <v>9</v>
      </c>
      <c r="H77" s="6">
        <v>70</v>
      </c>
      <c r="I77" s="44">
        <v>1.9474000000000002E-2</v>
      </c>
      <c r="J77" s="44">
        <v>1.9286000000000001E-2</v>
      </c>
      <c r="K77" s="45">
        <v>81850.5</v>
      </c>
      <c r="L77" s="45">
        <v>1578.6</v>
      </c>
      <c r="M77" s="46">
        <v>14.27</v>
      </c>
    </row>
    <row r="78" spans="1:13" x14ac:dyDescent="0.35">
      <c r="A78" s="6">
        <v>71</v>
      </c>
      <c r="B78" s="44">
        <v>4.1251000000000003E-2</v>
      </c>
      <c r="C78" s="44">
        <v>4.0418000000000003E-2</v>
      </c>
      <c r="D78" s="45">
        <v>68798.100000000006</v>
      </c>
      <c r="E78" s="45">
        <v>2780.7</v>
      </c>
      <c r="F78" s="46">
        <v>10.92</v>
      </c>
      <c r="G78" s="6" t="s">
        <v>9</v>
      </c>
      <c r="H78" s="6">
        <v>71</v>
      </c>
      <c r="I78" s="44">
        <v>1.8686999999999999E-2</v>
      </c>
      <c r="J78" s="44">
        <v>1.8513999999999999E-2</v>
      </c>
      <c r="K78" s="45">
        <v>80272</v>
      </c>
      <c r="L78" s="45">
        <v>1486.2</v>
      </c>
      <c r="M78" s="46">
        <v>13.54</v>
      </c>
    </row>
    <row r="79" spans="1:13" x14ac:dyDescent="0.35">
      <c r="A79" s="6">
        <v>72</v>
      </c>
      <c r="B79" s="44">
        <v>4.2136E-2</v>
      </c>
      <c r="C79" s="44">
        <v>4.1266999999999998E-2</v>
      </c>
      <c r="D79" s="45">
        <v>66017.5</v>
      </c>
      <c r="E79" s="45">
        <v>2724.3</v>
      </c>
      <c r="F79" s="46">
        <v>10.36</v>
      </c>
      <c r="G79" s="6" t="s">
        <v>9</v>
      </c>
      <c r="H79" s="6">
        <v>72</v>
      </c>
      <c r="I79" s="44">
        <v>2.6179999999999998E-2</v>
      </c>
      <c r="J79" s="44">
        <v>2.5842E-2</v>
      </c>
      <c r="K79" s="45">
        <v>78785.8</v>
      </c>
      <c r="L79" s="45">
        <v>2036</v>
      </c>
      <c r="M79" s="46">
        <v>12.79</v>
      </c>
    </row>
    <row r="80" spans="1:13" x14ac:dyDescent="0.35">
      <c r="A80" s="6">
        <v>73</v>
      </c>
      <c r="B80" s="44">
        <v>4.8562000000000001E-2</v>
      </c>
      <c r="C80" s="44">
        <v>4.7411000000000002E-2</v>
      </c>
      <c r="D80" s="45">
        <v>63293.1</v>
      </c>
      <c r="E80" s="45">
        <v>3000.8</v>
      </c>
      <c r="F80" s="46">
        <v>9.7899999999999991</v>
      </c>
      <c r="G80" s="6" t="s">
        <v>9</v>
      </c>
      <c r="H80" s="6">
        <v>73</v>
      </c>
      <c r="I80" s="44">
        <v>2.7747999999999998E-2</v>
      </c>
      <c r="J80" s="44">
        <v>2.7368E-2</v>
      </c>
      <c r="K80" s="45">
        <v>76749.8</v>
      </c>
      <c r="L80" s="45">
        <v>2100.5</v>
      </c>
      <c r="M80" s="46">
        <v>12.11</v>
      </c>
    </row>
    <row r="81" spans="1:13" x14ac:dyDescent="0.35">
      <c r="A81" s="6">
        <v>74</v>
      </c>
      <c r="B81" s="44">
        <v>5.7764000000000003E-2</v>
      </c>
      <c r="C81" s="44">
        <v>5.6142999999999998E-2</v>
      </c>
      <c r="D81" s="45">
        <v>60292.3</v>
      </c>
      <c r="E81" s="45">
        <v>3385</v>
      </c>
      <c r="F81" s="46">
        <v>9.25</v>
      </c>
      <c r="G81" s="6" t="s">
        <v>9</v>
      </c>
      <c r="H81" s="6">
        <v>74</v>
      </c>
      <c r="I81" s="44">
        <v>3.0643E-2</v>
      </c>
      <c r="J81" s="44">
        <v>3.0179999999999998E-2</v>
      </c>
      <c r="K81" s="45">
        <v>74649.3</v>
      </c>
      <c r="L81" s="45">
        <v>2252.9</v>
      </c>
      <c r="M81" s="46">
        <v>11.44</v>
      </c>
    </row>
    <row r="82" spans="1:13" x14ac:dyDescent="0.35">
      <c r="A82" s="6">
        <v>75</v>
      </c>
      <c r="B82" s="44">
        <v>5.9644999999999997E-2</v>
      </c>
      <c r="C82" s="44">
        <v>5.7917999999999997E-2</v>
      </c>
      <c r="D82" s="45">
        <v>56907.4</v>
      </c>
      <c r="E82" s="45">
        <v>3295.9</v>
      </c>
      <c r="F82" s="46">
        <v>8.77</v>
      </c>
      <c r="G82" s="6" t="s">
        <v>9</v>
      </c>
      <c r="H82" s="6">
        <v>75</v>
      </c>
      <c r="I82" s="44">
        <v>3.8802000000000003E-2</v>
      </c>
      <c r="J82" s="44">
        <v>3.8064000000000001E-2</v>
      </c>
      <c r="K82" s="45">
        <v>72396.3</v>
      </c>
      <c r="L82" s="45">
        <v>2755.7</v>
      </c>
      <c r="M82" s="46">
        <v>10.78</v>
      </c>
    </row>
    <row r="83" spans="1:13" x14ac:dyDescent="0.35">
      <c r="A83" s="6">
        <v>76</v>
      </c>
      <c r="B83" s="44">
        <v>7.0403999999999994E-2</v>
      </c>
      <c r="C83" s="44">
        <v>6.8010000000000001E-2</v>
      </c>
      <c r="D83" s="45">
        <v>53611.4</v>
      </c>
      <c r="E83" s="45">
        <v>3646.1</v>
      </c>
      <c r="F83" s="46">
        <v>8.2799999999999994</v>
      </c>
      <c r="G83" s="6" t="s">
        <v>9</v>
      </c>
      <c r="H83" s="6">
        <v>76</v>
      </c>
      <c r="I83" s="44">
        <v>3.8913999999999997E-2</v>
      </c>
      <c r="J83" s="44">
        <v>3.8170999999999997E-2</v>
      </c>
      <c r="K83" s="45">
        <v>69640.7</v>
      </c>
      <c r="L83" s="45">
        <v>2658.3</v>
      </c>
      <c r="M83" s="46">
        <v>10.18</v>
      </c>
    </row>
    <row r="84" spans="1:13" x14ac:dyDescent="0.35">
      <c r="A84" s="6">
        <v>77</v>
      </c>
      <c r="B84" s="44">
        <v>7.2086999999999998E-2</v>
      </c>
      <c r="C84" s="44">
        <v>6.9579000000000002E-2</v>
      </c>
      <c r="D84" s="45">
        <v>49965.3</v>
      </c>
      <c r="E84" s="45">
        <v>3476.5</v>
      </c>
      <c r="F84" s="46">
        <v>7.85</v>
      </c>
      <c r="G84" s="6" t="s">
        <v>9</v>
      </c>
      <c r="H84" s="6">
        <v>77</v>
      </c>
      <c r="I84" s="44">
        <v>4.8444000000000001E-2</v>
      </c>
      <c r="J84" s="44">
        <v>4.7298E-2</v>
      </c>
      <c r="K84" s="45">
        <v>66982.399999999994</v>
      </c>
      <c r="L84" s="45">
        <v>3168.1</v>
      </c>
      <c r="M84" s="46">
        <v>9.57</v>
      </c>
    </row>
    <row r="85" spans="1:13" x14ac:dyDescent="0.35">
      <c r="A85" s="6">
        <v>78</v>
      </c>
      <c r="B85" s="44">
        <v>7.2140999999999997E-2</v>
      </c>
      <c r="C85" s="44">
        <v>6.9629999999999997E-2</v>
      </c>
      <c r="D85" s="45">
        <v>46488.800000000003</v>
      </c>
      <c r="E85" s="45">
        <v>3237</v>
      </c>
      <c r="F85" s="46">
        <v>7.4</v>
      </c>
      <c r="G85" s="6" t="s">
        <v>9</v>
      </c>
      <c r="H85" s="6">
        <v>78</v>
      </c>
      <c r="I85" s="44">
        <v>5.0606999999999999E-2</v>
      </c>
      <c r="J85" s="44">
        <v>4.9357999999999999E-2</v>
      </c>
      <c r="K85" s="45">
        <v>63814.3</v>
      </c>
      <c r="L85" s="45">
        <v>3149.8</v>
      </c>
      <c r="M85" s="46">
        <v>9.02</v>
      </c>
    </row>
    <row r="86" spans="1:13" x14ac:dyDescent="0.35">
      <c r="A86" s="6">
        <v>79</v>
      </c>
      <c r="B86" s="44">
        <v>7.7858999999999998E-2</v>
      </c>
      <c r="C86" s="44">
        <v>7.4940999999999994E-2</v>
      </c>
      <c r="D86" s="45">
        <v>43251.8</v>
      </c>
      <c r="E86" s="45">
        <v>3241.4</v>
      </c>
      <c r="F86" s="46">
        <v>6.91</v>
      </c>
      <c r="G86" s="6" t="s">
        <v>9</v>
      </c>
      <c r="H86" s="6">
        <v>79</v>
      </c>
      <c r="I86" s="44">
        <v>5.4761999999999998E-2</v>
      </c>
      <c r="J86" s="44">
        <v>5.3303000000000003E-2</v>
      </c>
      <c r="K86" s="45">
        <v>60664.5</v>
      </c>
      <c r="L86" s="45">
        <v>3233.6</v>
      </c>
      <c r="M86" s="46">
        <v>8.4600000000000009</v>
      </c>
    </row>
    <row r="87" spans="1:13" x14ac:dyDescent="0.35">
      <c r="A87" s="6">
        <v>80</v>
      </c>
      <c r="B87" s="44">
        <v>9.7087000000000007E-2</v>
      </c>
      <c r="C87" s="44">
        <v>9.2592999999999995E-2</v>
      </c>
      <c r="D87" s="45">
        <v>40010.400000000001</v>
      </c>
      <c r="E87" s="45">
        <v>3704.7</v>
      </c>
      <c r="F87" s="46">
        <v>6.43</v>
      </c>
      <c r="G87" s="6" t="s">
        <v>9</v>
      </c>
      <c r="H87" s="6">
        <v>80</v>
      </c>
      <c r="I87" s="44">
        <v>5.5088999999999999E-2</v>
      </c>
      <c r="J87" s="44">
        <v>5.3612E-2</v>
      </c>
      <c r="K87" s="45">
        <v>57430.9</v>
      </c>
      <c r="L87" s="45">
        <v>3079</v>
      </c>
      <c r="M87" s="46">
        <v>7.91</v>
      </c>
    </row>
    <row r="88" spans="1:13" x14ac:dyDescent="0.35">
      <c r="A88" s="6">
        <v>81</v>
      </c>
      <c r="B88" s="44">
        <v>0.104019</v>
      </c>
      <c r="C88" s="44">
        <v>9.8876000000000006E-2</v>
      </c>
      <c r="D88" s="45">
        <v>36305.800000000003</v>
      </c>
      <c r="E88" s="45">
        <v>3589.8</v>
      </c>
      <c r="F88" s="46">
        <v>6.04</v>
      </c>
      <c r="G88" s="6" t="s">
        <v>9</v>
      </c>
      <c r="H88" s="6">
        <v>81</v>
      </c>
      <c r="I88" s="44">
        <v>8.1379999999999994E-2</v>
      </c>
      <c r="J88" s="44">
        <v>7.8198000000000004E-2</v>
      </c>
      <c r="K88" s="45">
        <v>54351.9</v>
      </c>
      <c r="L88" s="45">
        <v>4250.2</v>
      </c>
      <c r="M88" s="46">
        <v>7.33</v>
      </c>
    </row>
    <row r="89" spans="1:13" x14ac:dyDescent="0.35">
      <c r="A89" s="6">
        <v>82</v>
      </c>
      <c r="B89" s="44">
        <v>0.117136</v>
      </c>
      <c r="C89" s="44">
        <v>0.110655</v>
      </c>
      <c r="D89" s="45">
        <v>32716</v>
      </c>
      <c r="E89" s="45">
        <v>3620.2</v>
      </c>
      <c r="F89" s="46">
        <v>5.64</v>
      </c>
      <c r="G89" s="6" t="s">
        <v>9</v>
      </c>
      <c r="H89" s="6">
        <v>82</v>
      </c>
      <c r="I89" s="44">
        <v>8.6621000000000004E-2</v>
      </c>
      <c r="J89" s="44">
        <v>8.3025000000000002E-2</v>
      </c>
      <c r="K89" s="45">
        <v>50101.7</v>
      </c>
      <c r="L89" s="45">
        <v>4159.7</v>
      </c>
      <c r="M89" s="46">
        <v>6.91</v>
      </c>
    </row>
    <row r="90" spans="1:13" x14ac:dyDescent="0.35">
      <c r="A90" s="6">
        <v>83</v>
      </c>
      <c r="B90" s="44">
        <v>0.13789000000000001</v>
      </c>
      <c r="C90" s="44">
        <v>0.128996</v>
      </c>
      <c r="D90" s="45">
        <v>29095.8</v>
      </c>
      <c r="E90" s="45">
        <v>3753.2</v>
      </c>
      <c r="F90" s="46">
        <v>5.28</v>
      </c>
      <c r="G90" s="6" t="s">
        <v>9</v>
      </c>
      <c r="H90" s="6">
        <v>83</v>
      </c>
      <c r="I90" s="44">
        <v>9.2737E-2</v>
      </c>
      <c r="J90" s="44">
        <v>8.8627999999999998E-2</v>
      </c>
      <c r="K90" s="45">
        <v>45942</v>
      </c>
      <c r="L90" s="45">
        <v>4071.7</v>
      </c>
      <c r="M90" s="46">
        <v>6.49</v>
      </c>
    </row>
    <row r="91" spans="1:13" x14ac:dyDescent="0.35">
      <c r="A91" s="6">
        <v>84</v>
      </c>
      <c r="B91" s="44">
        <v>0.13897699999999999</v>
      </c>
      <c r="C91" s="44">
        <v>0.12994700000000001</v>
      </c>
      <c r="D91" s="45">
        <v>25342.6</v>
      </c>
      <c r="E91" s="45">
        <v>3293.2</v>
      </c>
      <c r="F91" s="46">
        <v>4.99</v>
      </c>
      <c r="G91" s="6" t="s">
        <v>9</v>
      </c>
      <c r="H91" s="6">
        <v>84</v>
      </c>
      <c r="I91" s="44">
        <v>9.9512000000000003E-2</v>
      </c>
      <c r="J91" s="44">
        <v>9.4795000000000004E-2</v>
      </c>
      <c r="K91" s="45">
        <v>41870.300000000003</v>
      </c>
      <c r="L91" s="45">
        <v>3969.1</v>
      </c>
      <c r="M91" s="46">
        <v>6.07</v>
      </c>
    </row>
    <row r="92" spans="1:13" x14ac:dyDescent="0.35">
      <c r="A92" s="6">
        <v>85</v>
      </c>
      <c r="B92" s="44">
        <v>0.14499300000000001</v>
      </c>
      <c r="C92" s="44">
        <v>0.13519200000000001</v>
      </c>
      <c r="D92" s="45">
        <v>22049.4</v>
      </c>
      <c r="E92" s="45">
        <v>2980.9</v>
      </c>
      <c r="F92" s="46">
        <v>4.66</v>
      </c>
      <c r="G92" s="6" t="s">
        <v>9</v>
      </c>
      <c r="H92" s="6">
        <v>85</v>
      </c>
      <c r="I92" s="44">
        <v>0.117225</v>
      </c>
      <c r="J92" s="44">
        <v>0.110734</v>
      </c>
      <c r="K92" s="45">
        <v>37901.199999999997</v>
      </c>
      <c r="L92" s="45">
        <v>4197</v>
      </c>
      <c r="M92" s="46">
        <v>5.66</v>
      </c>
    </row>
    <row r="93" spans="1:13" x14ac:dyDescent="0.35">
      <c r="A93" s="6">
        <v>86</v>
      </c>
      <c r="B93" s="44">
        <v>0.163212</v>
      </c>
      <c r="C93" s="44">
        <v>0.150898</v>
      </c>
      <c r="D93" s="45">
        <v>19068.5</v>
      </c>
      <c r="E93" s="45">
        <v>2877.4</v>
      </c>
      <c r="F93" s="46">
        <v>4.3099999999999996</v>
      </c>
      <c r="G93" s="6" t="s">
        <v>9</v>
      </c>
      <c r="H93" s="6">
        <v>86</v>
      </c>
      <c r="I93" s="44">
        <v>0.124186</v>
      </c>
      <c r="J93" s="44">
        <v>0.116925</v>
      </c>
      <c r="K93" s="45">
        <v>33704.199999999997</v>
      </c>
      <c r="L93" s="45">
        <v>3940.9</v>
      </c>
      <c r="M93" s="46">
        <v>5.3</v>
      </c>
    </row>
    <row r="94" spans="1:13" x14ac:dyDescent="0.35">
      <c r="A94" s="6">
        <v>87</v>
      </c>
      <c r="B94" s="44">
        <v>0.21363599999999999</v>
      </c>
      <c r="C94" s="44">
        <v>0.193018</v>
      </c>
      <c r="D94" s="45">
        <v>16191.1</v>
      </c>
      <c r="E94" s="45">
        <v>3125.2</v>
      </c>
      <c r="F94" s="46">
        <v>3.99</v>
      </c>
      <c r="G94" s="6" t="s">
        <v>9</v>
      </c>
      <c r="H94" s="6">
        <v>87</v>
      </c>
      <c r="I94" s="44">
        <v>0.132662</v>
      </c>
      <c r="J94" s="44">
        <v>0.12441000000000001</v>
      </c>
      <c r="K94" s="45">
        <v>29763.4</v>
      </c>
      <c r="L94" s="45">
        <v>3702.9</v>
      </c>
      <c r="M94" s="46">
        <v>4.93</v>
      </c>
    </row>
    <row r="95" spans="1:13" x14ac:dyDescent="0.35">
      <c r="A95" s="6">
        <v>88</v>
      </c>
      <c r="B95" s="44">
        <v>0.21640699999999999</v>
      </c>
      <c r="C95" s="44">
        <v>0.19527800000000001</v>
      </c>
      <c r="D95" s="45">
        <v>13065.9</v>
      </c>
      <c r="E95" s="45">
        <v>2551.5</v>
      </c>
      <c r="F95" s="46">
        <v>3.83</v>
      </c>
      <c r="G95" s="6" t="s">
        <v>9</v>
      </c>
      <c r="H95" s="6">
        <v>88</v>
      </c>
      <c r="I95" s="44">
        <v>0.16223299999999999</v>
      </c>
      <c r="J95" s="44">
        <v>0.15006</v>
      </c>
      <c r="K95" s="45">
        <v>26060.5</v>
      </c>
      <c r="L95" s="45">
        <v>3910.6</v>
      </c>
      <c r="M95" s="46">
        <v>4.5599999999999996</v>
      </c>
    </row>
    <row r="96" spans="1:13" x14ac:dyDescent="0.35">
      <c r="A96" s="6">
        <v>89</v>
      </c>
      <c r="B96" s="44">
        <v>0.25577299999999997</v>
      </c>
      <c r="C96" s="44">
        <v>0.226772</v>
      </c>
      <c r="D96" s="45">
        <v>10514.4</v>
      </c>
      <c r="E96" s="45">
        <v>2384.4</v>
      </c>
      <c r="F96" s="46">
        <v>3.63</v>
      </c>
      <c r="G96" s="6" t="s">
        <v>9</v>
      </c>
      <c r="H96" s="6">
        <v>89</v>
      </c>
      <c r="I96" s="44">
        <v>0.18834100000000001</v>
      </c>
      <c r="J96" s="44">
        <v>0.17213100000000001</v>
      </c>
      <c r="K96" s="45">
        <v>22149.9</v>
      </c>
      <c r="L96" s="45">
        <v>3812.7</v>
      </c>
      <c r="M96" s="46">
        <v>4.28</v>
      </c>
    </row>
    <row r="97" spans="1:13" x14ac:dyDescent="0.35">
      <c r="A97" s="6">
        <v>90</v>
      </c>
      <c r="B97" s="44">
        <v>0.20888899999999999</v>
      </c>
      <c r="C97" s="44">
        <v>0.189135</v>
      </c>
      <c r="D97" s="45">
        <v>8130.1</v>
      </c>
      <c r="E97" s="45">
        <v>1537.7</v>
      </c>
      <c r="F97" s="46">
        <v>3.55</v>
      </c>
      <c r="G97" s="6" t="s">
        <v>9</v>
      </c>
      <c r="H97" s="6">
        <v>90</v>
      </c>
      <c r="I97" s="44">
        <v>0.17516200000000001</v>
      </c>
      <c r="J97" s="44">
        <v>0.161056</v>
      </c>
      <c r="K97" s="45">
        <v>18337.2</v>
      </c>
      <c r="L97" s="45">
        <v>2953.3</v>
      </c>
      <c r="M97" s="46">
        <v>4.07</v>
      </c>
    </row>
    <row r="98" spans="1:13" x14ac:dyDescent="0.35">
      <c r="A98" s="6">
        <v>91</v>
      </c>
      <c r="B98" s="44">
        <v>0.25419000000000003</v>
      </c>
      <c r="C98" s="44">
        <v>0.22552700000000001</v>
      </c>
      <c r="D98" s="45">
        <v>6592.4</v>
      </c>
      <c r="E98" s="45">
        <v>1486.8</v>
      </c>
      <c r="F98" s="46">
        <v>3.26</v>
      </c>
      <c r="G98" s="6" t="s">
        <v>9</v>
      </c>
      <c r="H98" s="6">
        <v>91</v>
      </c>
      <c r="I98" s="44">
        <v>0.19223999999999999</v>
      </c>
      <c r="J98" s="44">
        <v>0.17538200000000001</v>
      </c>
      <c r="K98" s="45">
        <v>15383.9</v>
      </c>
      <c r="L98" s="45">
        <v>2698.1</v>
      </c>
      <c r="M98" s="46">
        <v>3.75</v>
      </c>
    </row>
    <row r="99" spans="1:13" x14ac:dyDescent="0.35">
      <c r="A99" s="6">
        <v>92</v>
      </c>
      <c r="B99" s="44">
        <v>0.31349199999999999</v>
      </c>
      <c r="C99" s="44">
        <v>0.27101199999999998</v>
      </c>
      <c r="D99" s="45">
        <v>5105.6000000000004</v>
      </c>
      <c r="E99" s="45">
        <v>1383.7</v>
      </c>
      <c r="F99" s="46">
        <v>3.07</v>
      </c>
      <c r="G99" s="6" t="s">
        <v>9</v>
      </c>
      <c r="H99" s="6">
        <v>92</v>
      </c>
      <c r="I99" s="44">
        <v>0.21724499999999999</v>
      </c>
      <c r="J99" s="44">
        <v>0.19596</v>
      </c>
      <c r="K99" s="45">
        <v>12685.8</v>
      </c>
      <c r="L99" s="45">
        <v>2485.9</v>
      </c>
      <c r="M99" s="46">
        <v>3.44</v>
      </c>
    </row>
    <row r="100" spans="1:13" x14ac:dyDescent="0.35">
      <c r="A100" s="6">
        <v>93</v>
      </c>
      <c r="B100" s="44">
        <v>0.284024</v>
      </c>
      <c r="C100" s="44">
        <v>0.24870500000000001</v>
      </c>
      <c r="D100" s="45">
        <v>3721.9</v>
      </c>
      <c r="E100" s="45">
        <v>925.7</v>
      </c>
      <c r="F100" s="46">
        <v>3.02</v>
      </c>
      <c r="G100" s="6" t="s">
        <v>9</v>
      </c>
      <c r="H100" s="6">
        <v>93</v>
      </c>
      <c r="I100" s="44">
        <v>0.25</v>
      </c>
      <c r="J100" s="44">
        <v>0.222222</v>
      </c>
      <c r="K100" s="45">
        <v>10199.9</v>
      </c>
      <c r="L100" s="45">
        <v>2266.6</v>
      </c>
      <c r="M100" s="46">
        <v>3.16</v>
      </c>
    </row>
    <row r="101" spans="1:13" x14ac:dyDescent="0.35">
      <c r="A101" s="6">
        <v>94</v>
      </c>
      <c r="B101" s="44">
        <v>0.319328</v>
      </c>
      <c r="C101" s="44">
        <v>0.275362</v>
      </c>
      <c r="D101" s="45">
        <v>2796.3</v>
      </c>
      <c r="E101" s="45">
        <v>770</v>
      </c>
      <c r="F101" s="46">
        <v>2.86</v>
      </c>
      <c r="G101" s="6" t="s">
        <v>9</v>
      </c>
      <c r="H101" s="6">
        <v>94</v>
      </c>
      <c r="I101" s="44">
        <v>0.287109</v>
      </c>
      <c r="J101" s="44">
        <v>0.25106699999999998</v>
      </c>
      <c r="K101" s="45">
        <v>7933.3</v>
      </c>
      <c r="L101" s="45">
        <v>1991.8</v>
      </c>
      <c r="M101" s="46">
        <v>2.92</v>
      </c>
    </row>
    <row r="102" spans="1:13" x14ac:dyDescent="0.35">
      <c r="A102" s="6">
        <v>95</v>
      </c>
      <c r="B102" s="44">
        <v>0.25641000000000003</v>
      </c>
      <c r="C102" s="44">
        <v>0.227273</v>
      </c>
      <c r="D102" s="45">
        <v>2026.3</v>
      </c>
      <c r="E102" s="45">
        <v>460.5</v>
      </c>
      <c r="F102" s="46">
        <v>2.76</v>
      </c>
      <c r="G102" s="6" t="s">
        <v>9</v>
      </c>
      <c r="H102" s="6">
        <v>95</v>
      </c>
      <c r="I102" s="44">
        <v>0.30294900000000002</v>
      </c>
      <c r="J102" s="44">
        <v>0.26309700000000003</v>
      </c>
      <c r="K102" s="45">
        <v>5941.5</v>
      </c>
      <c r="L102" s="45">
        <v>1563.2</v>
      </c>
      <c r="M102" s="46">
        <v>2.73</v>
      </c>
    </row>
    <row r="103" spans="1:13" x14ac:dyDescent="0.35">
      <c r="A103" s="6">
        <v>96</v>
      </c>
      <c r="B103" s="44">
        <v>0.36170200000000002</v>
      </c>
      <c r="C103" s="44">
        <v>0.30630600000000002</v>
      </c>
      <c r="D103" s="45">
        <v>1565.8</v>
      </c>
      <c r="E103" s="45">
        <v>479.6</v>
      </c>
      <c r="F103" s="46">
        <v>2.42</v>
      </c>
      <c r="G103" s="6" t="s">
        <v>9</v>
      </c>
      <c r="H103" s="6">
        <v>96</v>
      </c>
      <c r="I103" s="44">
        <v>0.362205</v>
      </c>
      <c r="J103" s="44">
        <v>0.30666700000000002</v>
      </c>
      <c r="K103" s="45">
        <v>4378.3</v>
      </c>
      <c r="L103" s="45">
        <v>1342.7</v>
      </c>
      <c r="M103" s="46">
        <v>2.52</v>
      </c>
    </row>
    <row r="104" spans="1:13" x14ac:dyDescent="0.35">
      <c r="A104" s="6">
        <v>97</v>
      </c>
      <c r="B104" s="44">
        <v>0.48275899999999999</v>
      </c>
      <c r="C104" s="44">
        <v>0.38888899999999998</v>
      </c>
      <c r="D104" s="45">
        <v>1086.2</v>
      </c>
      <c r="E104" s="45">
        <v>422.4</v>
      </c>
      <c r="F104" s="46">
        <v>2.27</v>
      </c>
      <c r="G104" s="6" t="s">
        <v>9</v>
      </c>
      <c r="H104" s="6">
        <v>97</v>
      </c>
      <c r="I104" s="44">
        <v>0.369697</v>
      </c>
      <c r="J104" s="44">
        <v>0.31202000000000002</v>
      </c>
      <c r="K104" s="45">
        <v>3035.6</v>
      </c>
      <c r="L104" s="45">
        <v>947.2</v>
      </c>
      <c r="M104" s="46">
        <v>2.42</v>
      </c>
    </row>
    <row r="105" spans="1:13" x14ac:dyDescent="0.35">
      <c r="A105" s="6">
        <v>98</v>
      </c>
      <c r="B105" s="44">
        <v>0.3</v>
      </c>
      <c r="C105" s="44">
        <v>0.26086999999999999</v>
      </c>
      <c r="D105" s="45">
        <v>663.8</v>
      </c>
      <c r="E105" s="45">
        <v>173.2</v>
      </c>
      <c r="F105" s="46">
        <v>2.39</v>
      </c>
      <c r="G105" s="6" t="s">
        <v>9</v>
      </c>
      <c r="H105" s="6">
        <v>98</v>
      </c>
      <c r="I105" s="44">
        <v>0.40336100000000003</v>
      </c>
      <c r="J105" s="44">
        <v>0.33566400000000002</v>
      </c>
      <c r="K105" s="45">
        <v>2088.4</v>
      </c>
      <c r="L105" s="45">
        <v>701</v>
      </c>
      <c r="M105" s="46">
        <v>2.29</v>
      </c>
    </row>
    <row r="106" spans="1:13" x14ac:dyDescent="0.35">
      <c r="A106" s="6">
        <v>99</v>
      </c>
      <c r="B106" s="44">
        <v>0.30769200000000002</v>
      </c>
      <c r="C106" s="44">
        <v>0.26666699999999999</v>
      </c>
      <c r="D106" s="45">
        <v>490.6</v>
      </c>
      <c r="E106" s="45">
        <v>130.80000000000001</v>
      </c>
      <c r="F106" s="46">
        <v>2.06</v>
      </c>
      <c r="G106" s="6" t="s">
        <v>9</v>
      </c>
      <c r="H106" s="6">
        <v>99</v>
      </c>
      <c r="I106" s="44">
        <v>0.46511599999999997</v>
      </c>
      <c r="J106" s="44">
        <v>0.37735800000000003</v>
      </c>
      <c r="K106" s="45">
        <v>1387.4</v>
      </c>
      <c r="L106" s="45">
        <v>523.6</v>
      </c>
      <c r="M106" s="46">
        <v>2.2000000000000002</v>
      </c>
    </row>
    <row r="107" spans="1:13" x14ac:dyDescent="0.35">
      <c r="A107" s="6">
        <v>100</v>
      </c>
      <c r="B107" s="6">
        <v>0.625</v>
      </c>
      <c r="C107" s="6">
        <v>0.47619</v>
      </c>
      <c r="D107" s="6">
        <v>359.8</v>
      </c>
      <c r="E107" s="6">
        <v>171.3</v>
      </c>
      <c r="F107" s="6">
        <v>1.62</v>
      </c>
      <c r="G107" s="6" t="s">
        <v>9</v>
      </c>
      <c r="H107" s="6">
        <v>100</v>
      </c>
      <c r="I107" s="6">
        <v>0.30188700000000002</v>
      </c>
      <c r="J107" s="6">
        <v>0.262295</v>
      </c>
      <c r="K107" s="6">
        <v>863.9</v>
      </c>
      <c r="L107" s="6">
        <v>226.6</v>
      </c>
      <c r="M107" s="6">
        <v>2.2200000000000002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6.1289999999999999E-3</v>
      </c>
      <c r="C7" s="44">
        <v>6.11E-3</v>
      </c>
      <c r="D7" s="45">
        <v>100000</v>
      </c>
      <c r="E7" s="45">
        <v>611</v>
      </c>
      <c r="F7" s="46">
        <v>74.33</v>
      </c>
      <c r="G7" s="6" t="s">
        <v>9</v>
      </c>
      <c r="H7" s="6">
        <v>0</v>
      </c>
      <c r="I7" s="44">
        <v>5.1789999999999996E-3</v>
      </c>
      <c r="J7" s="44">
        <v>5.1650000000000003E-3</v>
      </c>
      <c r="K7" s="45">
        <v>100000</v>
      </c>
      <c r="L7" s="45">
        <v>516.5</v>
      </c>
      <c r="M7" s="46">
        <v>79.72</v>
      </c>
    </row>
    <row r="8" spans="1:13" x14ac:dyDescent="0.35">
      <c r="A8" s="6">
        <v>1</v>
      </c>
      <c r="B8" s="44">
        <v>6.4300000000000002E-4</v>
      </c>
      <c r="C8" s="44">
        <v>6.4300000000000002E-4</v>
      </c>
      <c r="D8" s="45">
        <v>99389</v>
      </c>
      <c r="E8" s="45">
        <v>63.9</v>
      </c>
      <c r="F8" s="46">
        <v>73.78</v>
      </c>
      <c r="G8" s="6" t="s">
        <v>9</v>
      </c>
      <c r="H8" s="6">
        <v>1</v>
      </c>
      <c r="I8" s="44">
        <v>3.3399999999999999E-4</v>
      </c>
      <c r="J8" s="44">
        <v>3.3399999999999999E-4</v>
      </c>
      <c r="K8" s="45">
        <v>99483.5</v>
      </c>
      <c r="L8" s="45">
        <v>33.200000000000003</v>
      </c>
      <c r="M8" s="46">
        <v>79.13</v>
      </c>
    </row>
    <row r="9" spans="1:13" x14ac:dyDescent="0.35">
      <c r="A9" s="6">
        <v>2</v>
      </c>
      <c r="B9" s="44">
        <v>3.2400000000000001E-4</v>
      </c>
      <c r="C9" s="44">
        <v>3.2400000000000001E-4</v>
      </c>
      <c r="D9" s="45">
        <v>99325.1</v>
      </c>
      <c r="E9" s="45">
        <v>32.1</v>
      </c>
      <c r="F9" s="46">
        <v>72.83</v>
      </c>
      <c r="G9" s="6" t="s">
        <v>9</v>
      </c>
      <c r="H9" s="6">
        <v>2</v>
      </c>
      <c r="I9" s="44">
        <v>4.37E-4</v>
      </c>
      <c r="J9" s="44">
        <v>4.37E-4</v>
      </c>
      <c r="K9" s="45">
        <v>99450.3</v>
      </c>
      <c r="L9" s="45">
        <v>43.4</v>
      </c>
      <c r="M9" s="46">
        <v>78.16</v>
      </c>
    </row>
    <row r="10" spans="1:13" x14ac:dyDescent="0.35">
      <c r="A10" s="6">
        <v>3</v>
      </c>
      <c r="B10" s="44">
        <v>0</v>
      </c>
      <c r="C10" s="44">
        <v>0</v>
      </c>
      <c r="D10" s="45">
        <v>99293</v>
      </c>
      <c r="E10" s="45">
        <v>0</v>
      </c>
      <c r="F10" s="46">
        <v>71.86</v>
      </c>
      <c r="G10" s="6" t="s">
        <v>9</v>
      </c>
      <c r="H10" s="6">
        <v>3</v>
      </c>
      <c r="I10" s="44">
        <v>1.7100000000000001E-4</v>
      </c>
      <c r="J10" s="44">
        <v>1.7100000000000001E-4</v>
      </c>
      <c r="K10" s="45">
        <v>99406.9</v>
      </c>
      <c r="L10" s="45">
        <v>17</v>
      </c>
      <c r="M10" s="46">
        <v>77.19</v>
      </c>
    </row>
    <row r="11" spans="1:13" x14ac:dyDescent="0.35">
      <c r="A11" s="6">
        <v>4</v>
      </c>
      <c r="B11" s="44">
        <v>8.0000000000000007E-5</v>
      </c>
      <c r="C11" s="44">
        <v>8.0000000000000007E-5</v>
      </c>
      <c r="D11" s="45">
        <v>99293</v>
      </c>
      <c r="E11" s="45">
        <v>8</v>
      </c>
      <c r="F11" s="46">
        <v>70.86</v>
      </c>
      <c r="G11" s="6" t="s">
        <v>9</v>
      </c>
      <c r="H11" s="6">
        <v>4</v>
      </c>
      <c r="I11" s="44">
        <v>8.2999999999999998E-5</v>
      </c>
      <c r="J11" s="44">
        <v>8.2999999999999998E-5</v>
      </c>
      <c r="K11" s="45">
        <v>99389.9</v>
      </c>
      <c r="L11" s="45">
        <v>8.1999999999999993</v>
      </c>
      <c r="M11" s="46">
        <v>76.2</v>
      </c>
    </row>
    <row r="12" spans="1:13" x14ac:dyDescent="0.35">
      <c r="A12" s="6">
        <v>5</v>
      </c>
      <c r="B12" s="44">
        <v>1.5799999999999999E-4</v>
      </c>
      <c r="C12" s="44">
        <v>1.5799999999999999E-4</v>
      </c>
      <c r="D12" s="45">
        <v>99285</v>
      </c>
      <c r="E12" s="45">
        <v>15.7</v>
      </c>
      <c r="F12" s="46">
        <v>69.86</v>
      </c>
      <c r="G12" s="6" t="s">
        <v>9</v>
      </c>
      <c r="H12" s="6">
        <v>5</v>
      </c>
      <c r="I12" s="44">
        <v>8.2000000000000001E-5</v>
      </c>
      <c r="J12" s="44">
        <v>8.2000000000000001E-5</v>
      </c>
      <c r="K12" s="45">
        <v>99381.6</v>
      </c>
      <c r="L12" s="45">
        <v>8.1999999999999993</v>
      </c>
      <c r="M12" s="46">
        <v>75.209999999999994</v>
      </c>
    </row>
    <row r="13" spans="1:13" x14ac:dyDescent="0.35">
      <c r="A13" s="6">
        <v>6</v>
      </c>
      <c r="B13" s="44">
        <v>7.4999999999999993E-5</v>
      </c>
      <c r="C13" s="44">
        <v>7.4999999999999993E-5</v>
      </c>
      <c r="D13" s="45">
        <v>99269.3</v>
      </c>
      <c r="E13" s="45">
        <v>7.5</v>
      </c>
      <c r="F13" s="46">
        <v>68.87</v>
      </c>
      <c r="G13" s="6" t="s">
        <v>9</v>
      </c>
      <c r="H13" s="6">
        <v>6</v>
      </c>
      <c r="I13" s="44">
        <v>1.5899999999999999E-4</v>
      </c>
      <c r="J13" s="44">
        <v>1.5899999999999999E-4</v>
      </c>
      <c r="K13" s="45">
        <v>99373.5</v>
      </c>
      <c r="L13" s="45">
        <v>15.8</v>
      </c>
      <c r="M13" s="46">
        <v>74.22</v>
      </c>
    </row>
    <row r="14" spans="1:13" x14ac:dyDescent="0.35">
      <c r="A14" s="6">
        <v>7</v>
      </c>
      <c r="B14" s="44">
        <v>2.24E-4</v>
      </c>
      <c r="C14" s="44">
        <v>2.24E-4</v>
      </c>
      <c r="D14" s="45">
        <v>99261.8</v>
      </c>
      <c r="E14" s="45">
        <v>22.2</v>
      </c>
      <c r="F14" s="46">
        <v>67.88</v>
      </c>
      <c r="G14" s="6" t="s">
        <v>9</v>
      </c>
      <c r="H14" s="6">
        <v>7</v>
      </c>
      <c r="I14" s="44">
        <v>1.56E-4</v>
      </c>
      <c r="J14" s="44">
        <v>1.56E-4</v>
      </c>
      <c r="K14" s="45">
        <v>99357.7</v>
      </c>
      <c r="L14" s="45">
        <v>15.5</v>
      </c>
      <c r="M14" s="46">
        <v>73.23</v>
      </c>
    </row>
    <row r="15" spans="1:13" x14ac:dyDescent="0.35">
      <c r="A15" s="6">
        <v>8</v>
      </c>
      <c r="B15" s="44">
        <v>1.4899999999999999E-4</v>
      </c>
      <c r="C15" s="44">
        <v>1.4899999999999999E-4</v>
      </c>
      <c r="D15" s="45">
        <v>99239.6</v>
      </c>
      <c r="E15" s="45">
        <v>14.8</v>
      </c>
      <c r="F15" s="46">
        <v>66.89</v>
      </c>
      <c r="G15" s="6" t="s">
        <v>9</v>
      </c>
      <c r="H15" s="6">
        <v>8</v>
      </c>
      <c r="I15" s="44">
        <v>7.8999999999999996E-5</v>
      </c>
      <c r="J15" s="44">
        <v>7.8999999999999996E-5</v>
      </c>
      <c r="K15" s="45">
        <v>99342.1</v>
      </c>
      <c r="L15" s="45">
        <v>7.8</v>
      </c>
      <c r="M15" s="46">
        <v>72.239999999999995</v>
      </c>
    </row>
    <row r="16" spans="1:13" x14ac:dyDescent="0.35">
      <c r="A16" s="6">
        <v>9</v>
      </c>
      <c r="B16" s="44">
        <v>7.3999999999999996E-5</v>
      </c>
      <c r="C16" s="44">
        <v>7.3999999999999996E-5</v>
      </c>
      <c r="D16" s="45">
        <v>99224.8</v>
      </c>
      <c r="E16" s="45">
        <v>7.3</v>
      </c>
      <c r="F16" s="46">
        <v>65.900000000000006</v>
      </c>
      <c r="G16" s="6" t="s">
        <v>9</v>
      </c>
      <c r="H16" s="6">
        <v>9</v>
      </c>
      <c r="I16" s="44">
        <v>1.55E-4</v>
      </c>
      <c r="J16" s="44">
        <v>1.55E-4</v>
      </c>
      <c r="K16" s="45">
        <v>99334.3</v>
      </c>
      <c r="L16" s="45">
        <v>15.4</v>
      </c>
      <c r="M16" s="46">
        <v>71.25</v>
      </c>
    </row>
    <row r="17" spans="1:13" x14ac:dyDescent="0.35">
      <c r="A17" s="6">
        <v>10</v>
      </c>
      <c r="B17" s="44">
        <v>1.45E-4</v>
      </c>
      <c r="C17" s="44">
        <v>1.45E-4</v>
      </c>
      <c r="D17" s="45">
        <v>99217.5</v>
      </c>
      <c r="E17" s="45">
        <v>14.4</v>
      </c>
      <c r="F17" s="46">
        <v>64.91</v>
      </c>
      <c r="G17" s="6" t="s">
        <v>9</v>
      </c>
      <c r="H17" s="6">
        <v>10</v>
      </c>
      <c r="I17" s="44">
        <v>7.6000000000000004E-5</v>
      </c>
      <c r="J17" s="44">
        <v>7.6000000000000004E-5</v>
      </c>
      <c r="K17" s="45">
        <v>99318.9</v>
      </c>
      <c r="L17" s="45">
        <v>7.6</v>
      </c>
      <c r="M17" s="46">
        <v>70.260000000000005</v>
      </c>
    </row>
    <row r="18" spans="1:13" x14ac:dyDescent="0.35">
      <c r="A18" s="6">
        <v>11</v>
      </c>
      <c r="B18" s="44">
        <v>2.1499999999999999E-4</v>
      </c>
      <c r="C18" s="44">
        <v>2.1499999999999999E-4</v>
      </c>
      <c r="D18" s="45">
        <v>99203.1</v>
      </c>
      <c r="E18" s="45">
        <v>21.3</v>
      </c>
      <c r="F18" s="46">
        <v>63.92</v>
      </c>
      <c r="G18" s="6" t="s">
        <v>9</v>
      </c>
      <c r="H18" s="6">
        <v>11</v>
      </c>
      <c r="I18" s="44">
        <v>1.5200000000000001E-4</v>
      </c>
      <c r="J18" s="44">
        <v>1.5200000000000001E-4</v>
      </c>
      <c r="K18" s="45">
        <v>99311.4</v>
      </c>
      <c r="L18" s="45">
        <v>15</v>
      </c>
      <c r="M18" s="46">
        <v>69.260000000000005</v>
      </c>
    </row>
    <row r="19" spans="1:13" x14ac:dyDescent="0.35">
      <c r="A19" s="6">
        <v>12</v>
      </c>
      <c r="B19" s="44">
        <v>0</v>
      </c>
      <c r="C19" s="44">
        <v>0</v>
      </c>
      <c r="D19" s="45">
        <v>99181.8</v>
      </c>
      <c r="E19" s="45">
        <v>0</v>
      </c>
      <c r="F19" s="46">
        <v>62.93</v>
      </c>
      <c r="G19" s="6" t="s">
        <v>9</v>
      </c>
      <c r="H19" s="6">
        <v>12</v>
      </c>
      <c r="I19" s="44">
        <v>7.6000000000000004E-5</v>
      </c>
      <c r="J19" s="44">
        <v>7.6000000000000004E-5</v>
      </c>
      <c r="K19" s="45">
        <v>99296.3</v>
      </c>
      <c r="L19" s="45">
        <v>7.5</v>
      </c>
      <c r="M19" s="46">
        <v>68.27</v>
      </c>
    </row>
    <row r="20" spans="1:13" x14ac:dyDescent="0.35">
      <c r="A20" s="6">
        <v>13</v>
      </c>
      <c r="B20" s="44">
        <v>2.8899999999999998E-4</v>
      </c>
      <c r="C20" s="44">
        <v>2.8899999999999998E-4</v>
      </c>
      <c r="D20" s="45">
        <v>99181.8</v>
      </c>
      <c r="E20" s="45">
        <v>28.7</v>
      </c>
      <c r="F20" s="46">
        <v>61.93</v>
      </c>
      <c r="G20" s="6" t="s">
        <v>9</v>
      </c>
      <c r="H20" s="6">
        <v>13</v>
      </c>
      <c r="I20" s="44">
        <v>7.6000000000000004E-5</v>
      </c>
      <c r="J20" s="44">
        <v>7.6000000000000004E-5</v>
      </c>
      <c r="K20" s="45">
        <v>99288.8</v>
      </c>
      <c r="L20" s="45">
        <v>7.6</v>
      </c>
      <c r="M20" s="46">
        <v>67.28</v>
      </c>
    </row>
    <row r="21" spans="1:13" x14ac:dyDescent="0.35">
      <c r="A21" s="6">
        <v>14</v>
      </c>
      <c r="B21" s="44">
        <v>2.9700000000000001E-4</v>
      </c>
      <c r="C21" s="44">
        <v>2.9700000000000001E-4</v>
      </c>
      <c r="D21" s="45">
        <v>99153.1</v>
      </c>
      <c r="E21" s="45">
        <v>29.5</v>
      </c>
      <c r="F21" s="46">
        <v>60.95</v>
      </c>
      <c r="G21" s="6" t="s">
        <v>9</v>
      </c>
      <c r="H21" s="6">
        <v>14</v>
      </c>
      <c r="I21" s="44">
        <v>1.5300000000000001E-4</v>
      </c>
      <c r="J21" s="44">
        <v>1.5300000000000001E-4</v>
      </c>
      <c r="K21" s="45">
        <v>99281.2</v>
      </c>
      <c r="L21" s="45">
        <v>15.2</v>
      </c>
      <c r="M21" s="46">
        <v>66.28</v>
      </c>
    </row>
    <row r="22" spans="1:13" x14ac:dyDescent="0.35">
      <c r="A22" s="6">
        <v>15</v>
      </c>
      <c r="B22" s="44">
        <v>4.4099999999999999E-4</v>
      </c>
      <c r="C22" s="44">
        <v>4.4099999999999999E-4</v>
      </c>
      <c r="D22" s="45">
        <v>99123.7</v>
      </c>
      <c r="E22" s="45">
        <v>43.7</v>
      </c>
      <c r="F22" s="46">
        <v>59.97</v>
      </c>
      <c r="G22" s="6" t="s">
        <v>9</v>
      </c>
      <c r="H22" s="6">
        <v>15</v>
      </c>
      <c r="I22" s="44">
        <v>2.2900000000000001E-4</v>
      </c>
      <c r="J22" s="44">
        <v>2.2900000000000001E-4</v>
      </c>
      <c r="K22" s="45">
        <v>99266</v>
      </c>
      <c r="L22" s="45">
        <v>22.8</v>
      </c>
      <c r="M22" s="46">
        <v>65.290000000000006</v>
      </c>
    </row>
    <row r="23" spans="1:13" x14ac:dyDescent="0.35">
      <c r="A23" s="6">
        <v>16</v>
      </c>
      <c r="B23" s="44">
        <v>6.8800000000000003E-4</v>
      </c>
      <c r="C23" s="44">
        <v>6.8800000000000003E-4</v>
      </c>
      <c r="D23" s="45">
        <v>99080</v>
      </c>
      <c r="E23" s="45">
        <v>68.099999999999994</v>
      </c>
      <c r="F23" s="46">
        <v>58.99</v>
      </c>
      <c r="G23" s="6" t="s">
        <v>9</v>
      </c>
      <c r="H23" s="6">
        <v>16</v>
      </c>
      <c r="I23" s="44">
        <v>3.0600000000000001E-4</v>
      </c>
      <c r="J23" s="44">
        <v>3.0600000000000001E-4</v>
      </c>
      <c r="K23" s="45">
        <v>99243.3</v>
      </c>
      <c r="L23" s="45">
        <v>30.3</v>
      </c>
      <c r="M23" s="46">
        <v>64.31</v>
      </c>
    </row>
    <row r="24" spans="1:13" x14ac:dyDescent="0.35">
      <c r="A24" s="6">
        <v>17</v>
      </c>
      <c r="B24" s="44">
        <v>7.5000000000000002E-4</v>
      </c>
      <c r="C24" s="44">
        <v>7.5000000000000002E-4</v>
      </c>
      <c r="D24" s="45">
        <v>99011.8</v>
      </c>
      <c r="E24" s="45">
        <v>74.2</v>
      </c>
      <c r="F24" s="46">
        <v>58.03</v>
      </c>
      <c r="G24" s="6" t="s">
        <v>9</v>
      </c>
      <c r="H24" s="6">
        <v>17</v>
      </c>
      <c r="I24" s="44">
        <v>3.0699999999999998E-4</v>
      </c>
      <c r="J24" s="44">
        <v>3.0699999999999998E-4</v>
      </c>
      <c r="K24" s="45">
        <v>99212.9</v>
      </c>
      <c r="L24" s="45">
        <v>30.4</v>
      </c>
      <c r="M24" s="46">
        <v>63.33</v>
      </c>
    </row>
    <row r="25" spans="1:13" x14ac:dyDescent="0.35">
      <c r="A25" s="6">
        <v>18</v>
      </c>
      <c r="B25" s="44">
        <v>1.036E-3</v>
      </c>
      <c r="C25" s="44">
        <v>1.0349999999999999E-3</v>
      </c>
      <c r="D25" s="45">
        <v>98937.600000000006</v>
      </c>
      <c r="E25" s="45">
        <v>102.4</v>
      </c>
      <c r="F25" s="46">
        <v>57.07</v>
      </c>
      <c r="G25" s="6" t="s">
        <v>9</v>
      </c>
      <c r="H25" s="6">
        <v>18</v>
      </c>
      <c r="I25" s="44">
        <v>4.17E-4</v>
      </c>
      <c r="J25" s="44">
        <v>4.17E-4</v>
      </c>
      <c r="K25" s="45">
        <v>99182.5</v>
      </c>
      <c r="L25" s="45">
        <v>41.4</v>
      </c>
      <c r="M25" s="46">
        <v>62.35</v>
      </c>
    </row>
    <row r="26" spans="1:13" x14ac:dyDescent="0.35">
      <c r="A26" s="6">
        <v>19</v>
      </c>
      <c r="B26" s="44">
        <v>9.5799999999999998E-4</v>
      </c>
      <c r="C26" s="44">
        <v>9.5799999999999998E-4</v>
      </c>
      <c r="D26" s="45">
        <v>98835.1</v>
      </c>
      <c r="E26" s="45">
        <v>94.7</v>
      </c>
      <c r="F26" s="46">
        <v>56.13</v>
      </c>
      <c r="G26" s="6" t="s">
        <v>9</v>
      </c>
      <c r="H26" s="6">
        <v>19</v>
      </c>
      <c r="I26" s="44">
        <v>7.1000000000000002E-4</v>
      </c>
      <c r="J26" s="44">
        <v>7.1000000000000002E-4</v>
      </c>
      <c r="K26" s="45">
        <v>99141.1</v>
      </c>
      <c r="L26" s="45">
        <v>70.400000000000006</v>
      </c>
      <c r="M26" s="46">
        <v>61.37</v>
      </c>
    </row>
    <row r="27" spans="1:13" x14ac:dyDescent="0.35">
      <c r="A27" s="6">
        <v>20</v>
      </c>
      <c r="B27" s="44">
        <v>9.9200000000000004E-4</v>
      </c>
      <c r="C27" s="44">
        <v>9.9099999999999991E-4</v>
      </c>
      <c r="D27" s="45">
        <v>98740.4</v>
      </c>
      <c r="E27" s="45">
        <v>97.9</v>
      </c>
      <c r="F27" s="46">
        <v>55.19</v>
      </c>
      <c r="G27" s="6" t="s">
        <v>9</v>
      </c>
      <c r="H27" s="6">
        <v>20</v>
      </c>
      <c r="I27" s="44">
        <v>1.8100000000000001E-4</v>
      </c>
      <c r="J27" s="44">
        <v>1.8100000000000001E-4</v>
      </c>
      <c r="K27" s="45">
        <v>99070.7</v>
      </c>
      <c r="L27" s="45">
        <v>17.899999999999999</v>
      </c>
      <c r="M27" s="46">
        <v>60.42</v>
      </c>
    </row>
    <row r="28" spans="1:13" x14ac:dyDescent="0.35">
      <c r="A28" s="6">
        <v>21</v>
      </c>
      <c r="B28" s="44">
        <v>7.2400000000000003E-4</v>
      </c>
      <c r="C28" s="44">
        <v>7.2400000000000003E-4</v>
      </c>
      <c r="D28" s="45">
        <v>98642.5</v>
      </c>
      <c r="E28" s="45">
        <v>71.400000000000006</v>
      </c>
      <c r="F28" s="46">
        <v>54.24</v>
      </c>
      <c r="G28" s="6" t="s">
        <v>9</v>
      </c>
      <c r="H28" s="6">
        <v>21</v>
      </c>
      <c r="I28" s="44">
        <v>5.5400000000000002E-4</v>
      </c>
      <c r="J28" s="44">
        <v>5.53E-4</v>
      </c>
      <c r="K28" s="45">
        <v>99052.800000000003</v>
      </c>
      <c r="L28" s="45">
        <v>54.8</v>
      </c>
      <c r="M28" s="46">
        <v>59.43</v>
      </c>
    </row>
    <row r="29" spans="1:13" x14ac:dyDescent="0.35">
      <c r="A29" s="6">
        <v>22</v>
      </c>
      <c r="B29" s="44">
        <v>9.5500000000000001E-4</v>
      </c>
      <c r="C29" s="44">
        <v>9.5399999999999999E-4</v>
      </c>
      <c r="D29" s="45">
        <v>98571.199999999997</v>
      </c>
      <c r="E29" s="45">
        <v>94.1</v>
      </c>
      <c r="F29" s="46">
        <v>53.28</v>
      </c>
      <c r="G29" s="6" t="s">
        <v>9</v>
      </c>
      <c r="H29" s="6">
        <v>22</v>
      </c>
      <c r="I29" s="44">
        <v>2.6899999999999998E-4</v>
      </c>
      <c r="J29" s="44">
        <v>2.6899999999999998E-4</v>
      </c>
      <c r="K29" s="45">
        <v>98998</v>
      </c>
      <c r="L29" s="45">
        <v>26.6</v>
      </c>
      <c r="M29" s="46">
        <v>58.46</v>
      </c>
    </row>
    <row r="30" spans="1:13" x14ac:dyDescent="0.35">
      <c r="A30" s="6">
        <v>23</v>
      </c>
      <c r="B30" s="44">
        <v>7.85E-4</v>
      </c>
      <c r="C30" s="44">
        <v>7.85E-4</v>
      </c>
      <c r="D30" s="45">
        <v>98477.1</v>
      </c>
      <c r="E30" s="45">
        <v>77.3</v>
      </c>
      <c r="F30" s="46">
        <v>52.33</v>
      </c>
      <c r="G30" s="6" t="s">
        <v>9</v>
      </c>
      <c r="H30" s="6">
        <v>23</v>
      </c>
      <c r="I30" s="44">
        <v>3.57E-4</v>
      </c>
      <c r="J30" s="44">
        <v>3.57E-4</v>
      </c>
      <c r="K30" s="45">
        <v>98971.4</v>
      </c>
      <c r="L30" s="45">
        <v>35.299999999999997</v>
      </c>
      <c r="M30" s="46">
        <v>57.47</v>
      </c>
    </row>
    <row r="31" spans="1:13" x14ac:dyDescent="0.35">
      <c r="A31" s="6">
        <v>24</v>
      </c>
      <c r="B31" s="44">
        <v>6.6799999999999997E-4</v>
      </c>
      <c r="C31" s="44">
        <v>6.6799999999999997E-4</v>
      </c>
      <c r="D31" s="45">
        <v>98399.8</v>
      </c>
      <c r="E31" s="45">
        <v>65.7</v>
      </c>
      <c r="F31" s="46">
        <v>51.37</v>
      </c>
      <c r="G31" s="6" t="s">
        <v>9</v>
      </c>
      <c r="H31" s="6">
        <v>24</v>
      </c>
      <c r="I31" s="44">
        <v>4.3100000000000001E-4</v>
      </c>
      <c r="J31" s="44">
        <v>4.3100000000000001E-4</v>
      </c>
      <c r="K31" s="45">
        <v>98936.1</v>
      </c>
      <c r="L31" s="45">
        <v>42.7</v>
      </c>
      <c r="M31" s="46">
        <v>56.49</v>
      </c>
    </row>
    <row r="32" spans="1:13" x14ac:dyDescent="0.35">
      <c r="A32" s="6">
        <v>25</v>
      </c>
      <c r="B32" s="44">
        <v>8.0400000000000003E-4</v>
      </c>
      <c r="C32" s="44">
        <v>8.0400000000000003E-4</v>
      </c>
      <c r="D32" s="45">
        <v>98334.1</v>
      </c>
      <c r="E32" s="45">
        <v>79</v>
      </c>
      <c r="F32" s="46">
        <v>50.41</v>
      </c>
      <c r="G32" s="6" t="s">
        <v>9</v>
      </c>
      <c r="H32" s="6">
        <v>25</v>
      </c>
      <c r="I32" s="44">
        <v>2.4899999999999998E-4</v>
      </c>
      <c r="J32" s="44">
        <v>2.4899999999999998E-4</v>
      </c>
      <c r="K32" s="45">
        <v>98893.5</v>
      </c>
      <c r="L32" s="45">
        <v>24.6</v>
      </c>
      <c r="M32" s="46">
        <v>55.52</v>
      </c>
    </row>
    <row r="33" spans="1:13" x14ac:dyDescent="0.35">
      <c r="A33" s="6">
        <v>26</v>
      </c>
      <c r="B33" s="44">
        <v>1.292E-3</v>
      </c>
      <c r="C33" s="44">
        <v>1.291E-3</v>
      </c>
      <c r="D33" s="45">
        <v>98255</v>
      </c>
      <c r="E33" s="45">
        <v>126.8</v>
      </c>
      <c r="F33" s="46">
        <v>49.45</v>
      </c>
      <c r="G33" s="6" t="s">
        <v>9</v>
      </c>
      <c r="H33" s="6">
        <v>26</v>
      </c>
      <c r="I33" s="44">
        <v>4.1100000000000002E-4</v>
      </c>
      <c r="J33" s="44">
        <v>4.1100000000000002E-4</v>
      </c>
      <c r="K33" s="45">
        <v>98868.800000000003</v>
      </c>
      <c r="L33" s="45">
        <v>40.6</v>
      </c>
      <c r="M33" s="46">
        <v>54.53</v>
      </c>
    </row>
    <row r="34" spans="1:13" x14ac:dyDescent="0.35">
      <c r="A34" s="6">
        <v>27</v>
      </c>
      <c r="B34" s="44">
        <v>9.2599999999999996E-4</v>
      </c>
      <c r="C34" s="44">
        <v>9.2599999999999996E-4</v>
      </c>
      <c r="D34" s="45">
        <v>98128.2</v>
      </c>
      <c r="E34" s="45">
        <v>90.8</v>
      </c>
      <c r="F34" s="46">
        <v>48.51</v>
      </c>
      <c r="G34" s="6" t="s">
        <v>9</v>
      </c>
      <c r="H34" s="6">
        <v>27</v>
      </c>
      <c r="I34" s="44">
        <v>6.2799999999999998E-4</v>
      </c>
      <c r="J34" s="44">
        <v>6.2799999999999998E-4</v>
      </c>
      <c r="K34" s="45">
        <v>98828.2</v>
      </c>
      <c r="L34" s="45">
        <v>62.1</v>
      </c>
      <c r="M34" s="46">
        <v>53.55</v>
      </c>
    </row>
    <row r="35" spans="1:13" x14ac:dyDescent="0.35">
      <c r="A35" s="6">
        <v>28</v>
      </c>
      <c r="B35" s="44">
        <v>1.2589999999999999E-3</v>
      </c>
      <c r="C35" s="44">
        <v>1.258E-3</v>
      </c>
      <c r="D35" s="45">
        <v>98037.4</v>
      </c>
      <c r="E35" s="45">
        <v>123.3</v>
      </c>
      <c r="F35" s="46">
        <v>47.55</v>
      </c>
      <c r="G35" s="6" t="s">
        <v>9</v>
      </c>
      <c r="H35" s="6">
        <v>28</v>
      </c>
      <c r="I35" s="44">
        <v>2.3699999999999999E-4</v>
      </c>
      <c r="J35" s="44">
        <v>2.3699999999999999E-4</v>
      </c>
      <c r="K35" s="45">
        <v>98766.1</v>
      </c>
      <c r="L35" s="45">
        <v>23.4</v>
      </c>
      <c r="M35" s="46">
        <v>52.59</v>
      </c>
    </row>
    <row r="36" spans="1:13" x14ac:dyDescent="0.35">
      <c r="A36" s="6">
        <v>29</v>
      </c>
      <c r="B36" s="44">
        <v>1.3290000000000001E-3</v>
      </c>
      <c r="C36" s="44">
        <v>1.328E-3</v>
      </c>
      <c r="D36" s="45">
        <v>97914</v>
      </c>
      <c r="E36" s="45">
        <v>130</v>
      </c>
      <c r="F36" s="46">
        <v>46.61</v>
      </c>
      <c r="G36" s="6" t="s">
        <v>9</v>
      </c>
      <c r="H36" s="6">
        <v>29</v>
      </c>
      <c r="I36" s="44">
        <v>1.54E-4</v>
      </c>
      <c r="J36" s="44">
        <v>1.54E-4</v>
      </c>
      <c r="K36" s="45">
        <v>98742.8</v>
      </c>
      <c r="L36" s="45">
        <v>15.2</v>
      </c>
      <c r="M36" s="46">
        <v>51.6</v>
      </c>
    </row>
    <row r="37" spans="1:13" x14ac:dyDescent="0.35">
      <c r="A37" s="6">
        <v>30</v>
      </c>
      <c r="B37" s="44">
        <v>6.9899999999999997E-4</v>
      </c>
      <c r="C37" s="44">
        <v>6.9899999999999997E-4</v>
      </c>
      <c r="D37" s="45">
        <v>97784</v>
      </c>
      <c r="E37" s="45">
        <v>68.400000000000006</v>
      </c>
      <c r="F37" s="46">
        <v>45.67</v>
      </c>
      <c r="G37" s="6" t="s">
        <v>9</v>
      </c>
      <c r="H37" s="6">
        <v>30</v>
      </c>
      <c r="I37" s="44">
        <v>5.3799999999999996E-4</v>
      </c>
      <c r="J37" s="44">
        <v>5.3799999999999996E-4</v>
      </c>
      <c r="K37" s="45">
        <v>98727.6</v>
      </c>
      <c r="L37" s="45">
        <v>53.1</v>
      </c>
      <c r="M37" s="46">
        <v>50.61</v>
      </c>
    </row>
    <row r="38" spans="1:13" x14ac:dyDescent="0.35">
      <c r="A38" s="6">
        <v>31</v>
      </c>
      <c r="B38" s="44">
        <v>1.01E-3</v>
      </c>
      <c r="C38" s="44">
        <v>1.01E-3</v>
      </c>
      <c r="D38" s="45">
        <v>97715.6</v>
      </c>
      <c r="E38" s="45">
        <v>98.7</v>
      </c>
      <c r="F38" s="46">
        <v>44.71</v>
      </c>
      <c r="G38" s="6" t="s">
        <v>9</v>
      </c>
      <c r="H38" s="6">
        <v>31</v>
      </c>
      <c r="I38" s="44">
        <v>3.0600000000000001E-4</v>
      </c>
      <c r="J38" s="44">
        <v>3.0600000000000001E-4</v>
      </c>
      <c r="K38" s="45">
        <v>98674.5</v>
      </c>
      <c r="L38" s="45">
        <v>30.1</v>
      </c>
      <c r="M38" s="46">
        <v>49.64</v>
      </c>
    </row>
    <row r="39" spans="1:13" x14ac:dyDescent="0.35">
      <c r="A39" s="6">
        <v>32</v>
      </c>
      <c r="B39" s="44">
        <v>1.544E-3</v>
      </c>
      <c r="C39" s="44">
        <v>1.5430000000000001E-3</v>
      </c>
      <c r="D39" s="45">
        <v>97617</v>
      </c>
      <c r="E39" s="45">
        <v>150.6</v>
      </c>
      <c r="F39" s="46">
        <v>43.75</v>
      </c>
      <c r="G39" s="6" t="s">
        <v>9</v>
      </c>
      <c r="H39" s="6">
        <v>32</v>
      </c>
      <c r="I39" s="44">
        <v>5.3200000000000003E-4</v>
      </c>
      <c r="J39" s="44">
        <v>5.3200000000000003E-4</v>
      </c>
      <c r="K39" s="45">
        <v>98644.3</v>
      </c>
      <c r="L39" s="45">
        <v>52.5</v>
      </c>
      <c r="M39" s="46">
        <v>48.65</v>
      </c>
    </row>
    <row r="40" spans="1:13" x14ac:dyDescent="0.35">
      <c r="A40" s="6">
        <v>33</v>
      </c>
      <c r="B40" s="44">
        <v>1.14E-3</v>
      </c>
      <c r="C40" s="44">
        <v>1.139E-3</v>
      </c>
      <c r="D40" s="45">
        <v>97466.3</v>
      </c>
      <c r="E40" s="45">
        <v>111</v>
      </c>
      <c r="F40" s="46">
        <v>42.82</v>
      </c>
      <c r="G40" s="6" t="s">
        <v>9</v>
      </c>
      <c r="H40" s="6">
        <v>33</v>
      </c>
      <c r="I40" s="44">
        <v>3.6900000000000002E-4</v>
      </c>
      <c r="J40" s="44">
        <v>3.6900000000000002E-4</v>
      </c>
      <c r="K40" s="45">
        <v>98591.9</v>
      </c>
      <c r="L40" s="45">
        <v>36.4</v>
      </c>
      <c r="M40" s="46">
        <v>47.68</v>
      </c>
    </row>
    <row r="41" spans="1:13" x14ac:dyDescent="0.35">
      <c r="A41" s="6">
        <v>34</v>
      </c>
      <c r="B41" s="44">
        <v>1.4729999999999999E-3</v>
      </c>
      <c r="C41" s="44">
        <v>1.472E-3</v>
      </c>
      <c r="D41" s="45">
        <v>97355.3</v>
      </c>
      <c r="E41" s="45">
        <v>143.30000000000001</v>
      </c>
      <c r="F41" s="46">
        <v>41.87</v>
      </c>
      <c r="G41" s="6" t="s">
        <v>9</v>
      </c>
      <c r="H41" s="6">
        <v>34</v>
      </c>
      <c r="I41" s="44">
        <v>3.7599999999999998E-4</v>
      </c>
      <c r="J41" s="44">
        <v>3.7599999999999998E-4</v>
      </c>
      <c r="K41" s="45">
        <v>98555.5</v>
      </c>
      <c r="L41" s="45">
        <v>37</v>
      </c>
      <c r="M41" s="46">
        <v>46.69</v>
      </c>
    </row>
    <row r="42" spans="1:13" x14ac:dyDescent="0.35">
      <c r="A42" s="6">
        <v>35</v>
      </c>
      <c r="B42" s="44">
        <v>6.3199999999999997E-4</v>
      </c>
      <c r="C42" s="44">
        <v>6.3100000000000005E-4</v>
      </c>
      <c r="D42" s="45">
        <v>97212</v>
      </c>
      <c r="E42" s="45">
        <v>61.4</v>
      </c>
      <c r="F42" s="46">
        <v>40.93</v>
      </c>
      <c r="G42" s="6" t="s">
        <v>9</v>
      </c>
      <c r="H42" s="6">
        <v>35</v>
      </c>
      <c r="I42" s="44">
        <v>6.9300000000000004E-4</v>
      </c>
      <c r="J42" s="44">
        <v>6.9200000000000002E-4</v>
      </c>
      <c r="K42" s="45">
        <v>98518.5</v>
      </c>
      <c r="L42" s="45">
        <v>68.2</v>
      </c>
      <c r="M42" s="46">
        <v>45.71</v>
      </c>
    </row>
    <row r="43" spans="1:13" x14ac:dyDescent="0.35">
      <c r="A43" s="6">
        <v>36</v>
      </c>
      <c r="B43" s="44">
        <v>6.5399999999999996E-4</v>
      </c>
      <c r="C43" s="44">
        <v>6.5399999999999996E-4</v>
      </c>
      <c r="D43" s="45">
        <v>97150.6</v>
      </c>
      <c r="E43" s="45">
        <v>63.6</v>
      </c>
      <c r="F43" s="46">
        <v>39.950000000000003</v>
      </c>
      <c r="G43" s="6" t="s">
        <v>9</v>
      </c>
      <c r="H43" s="6">
        <v>36</v>
      </c>
      <c r="I43" s="44">
        <v>8.5599999999999999E-4</v>
      </c>
      <c r="J43" s="44">
        <v>8.5599999999999999E-4</v>
      </c>
      <c r="K43" s="45">
        <v>98450.3</v>
      </c>
      <c r="L43" s="45">
        <v>84.3</v>
      </c>
      <c r="M43" s="46">
        <v>44.74</v>
      </c>
    </row>
    <row r="44" spans="1:13" x14ac:dyDescent="0.35">
      <c r="A44" s="6">
        <v>37</v>
      </c>
      <c r="B44" s="44">
        <v>9.0200000000000002E-4</v>
      </c>
      <c r="C44" s="44">
        <v>9.0200000000000002E-4</v>
      </c>
      <c r="D44" s="45">
        <v>97087</v>
      </c>
      <c r="E44" s="45">
        <v>87.5</v>
      </c>
      <c r="F44" s="46">
        <v>38.979999999999997</v>
      </c>
      <c r="G44" s="6" t="s">
        <v>9</v>
      </c>
      <c r="H44" s="6">
        <v>37</v>
      </c>
      <c r="I44" s="44">
        <v>5.5500000000000005E-4</v>
      </c>
      <c r="J44" s="44">
        <v>5.5500000000000005E-4</v>
      </c>
      <c r="K44" s="45">
        <v>98366</v>
      </c>
      <c r="L44" s="45">
        <v>54.6</v>
      </c>
      <c r="M44" s="46">
        <v>43.78</v>
      </c>
    </row>
    <row r="45" spans="1:13" x14ac:dyDescent="0.35">
      <c r="A45" s="6">
        <v>38</v>
      </c>
      <c r="B45" s="44">
        <v>1.0920000000000001E-3</v>
      </c>
      <c r="C45" s="44">
        <v>1.091E-3</v>
      </c>
      <c r="D45" s="45">
        <v>96999.5</v>
      </c>
      <c r="E45" s="45">
        <v>105.8</v>
      </c>
      <c r="F45" s="46">
        <v>38.01</v>
      </c>
      <c r="G45" s="6" t="s">
        <v>9</v>
      </c>
      <c r="H45" s="6">
        <v>38</v>
      </c>
      <c r="I45" s="44">
        <v>8.1099999999999998E-4</v>
      </c>
      <c r="J45" s="44">
        <v>8.1099999999999998E-4</v>
      </c>
      <c r="K45" s="45">
        <v>98311.4</v>
      </c>
      <c r="L45" s="45">
        <v>79.7</v>
      </c>
      <c r="M45" s="46">
        <v>42.8</v>
      </c>
    </row>
    <row r="46" spans="1:13" x14ac:dyDescent="0.35">
      <c r="A46" s="6">
        <v>39</v>
      </c>
      <c r="B46" s="44">
        <v>1.315E-3</v>
      </c>
      <c r="C46" s="44">
        <v>1.3140000000000001E-3</v>
      </c>
      <c r="D46" s="45">
        <v>96893.7</v>
      </c>
      <c r="E46" s="45">
        <v>127.3</v>
      </c>
      <c r="F46" s="46">
        <v>37.049999999999997</v>
      </c>
      <c r="G46" s="6" t="s">
        <v>9</v>
      </c>
      <c r="H46" s="6">
        <v>39</v>
      </c>
      <c r="I46" s="44">
        <v>1.093E-3</v>
      </c>
      <c r="J46" s="44">
        <v>1.093E-3</v>
      </c>
      <c r="K46" s="45">
        <v>98231.7</v>
      </c>
      <c r="L46" s="45">
        <v>107.3</v>
      </c>
      <c r="M46" s="46">
        <v>41.84</v>
      </c>
    </row>
    <row r="47" spans="1:13" x14ac:dyDescent="0.35">
      <c r="A47" s="6">
        <v>40</v>
      </c>
      <c r="B47" s="44">
        <v>1.8519999999999999E-3</v>
      </c>
      <c r="C47" s="44">
        <v>1.8500000000000001E-3</v>
      </c>
      <c r="D47" s="45">
        <v>96766.399999999994</v>
      </c>
      <c r="E47" s="45">
        <v>179</v>
      </c>
      <c r="F47" s="46">
        <v>36.1</v>
      </c>
      <c r="G47" s="6" t="s">
        <v>9</v>
      </c>
      <c r="H47" s="6">
        <v>40</v>
      </c>
      <c r="I47" s="44">
        <v>1.609E-3</v>
      </c>
      <c r="J47" s="44">
        <v>1.6080000000000001E-3</v>
      </c>
      <c r="K47" s="45">
        <v>98124.4</v>
      </c>
      <c r="L47" s="45">
        <v>157.80000000000001</v>
      </c>
      <c r="M47" s="46">
        <v>40.880000000000003</v>
      </c>
    </row>
    <row r="48" spans="1:13" x14ac:dyDescent="0.35">
      <c r="A48" s="6">
        <v>41</v>
      </c>
      <c r="B48" s="44">
        <v>1.554E-3</v>
      </c>
      <c r="C48" s="44">
        <v>1.5529999999999999E-3</v>
      </c>
      <c r="D48" s="45">
        <v>96587.3</v>
      </c>
      <c r="E48" s="45">
        <v>150</v>
      </c>
      <c r="F48" s="46">
        <v>35.17</v>
      </c>
      <c r="G48" s="6" t="s">
        <v>9</v>
      </c>
      <c r="H48" s="6">
        <v>41</v>
      </c>
      <c r="I48" s="44">
        <v>1.3209999999999999E-3</v>
      </c>
      <c r="J48" s="44">
        <v>1.32E-3</v>
      </c>
      <c r="K48" s="45">
        <v>97966.6</v>
      </c>
      <c r="L48" s="45">
        <v>129.30000000000001</v>
      </c>
      <c r="M48" s="46">
        <v>39.950000000000003</v>
      </c>
    </row>
    <row r="49" spans="1:13" x14ac:dyDescent="0.35">
      <c r="A49" s="6">
        <v>42</v>
      </c>
      <c r="B49" s="44">
        <v>1.565E-3</v>
      </c>
      <c r="C49" s="44">
        <v>1.5640000000000001E-3</v>
      </c>
      <c r="D49" s="45">
        <v>96437.3</v>
      </c>
      <c r="E49" s="45">
        <v>150.80000000000001</v>
      </c>
      <c r="F49" s="46">
        <v>34.22</v>
      </c>
      <c r="G49" s="6" t="s">
        <v>9</v>
      </c>
      <c r="H49" s="6">
        <v>42</v>
      </c>
      <c r="I49" s="44">
        <v>1.469E-3</v>
      </c>
      <c r="J49" s="44">
        <v>1.4679999999999999E-3</v>
      </c>
      <c r="K49" s="45">
        <v>97837.3</v>
      </c>
      <c r="L49" s="45">
        <v>143.6</v>
      </c>
      <c r="M49" s="46">
        <v>39</v>
      </c>
    </row>
    <row r="50" spans="1:13" x14ac:dyDescent="0.35">
      <c r="A50" s="6">
        <v>43</v>
      </c>
      <c r="B50" s="44">
        <v>2.9589999999999998E-3</v>
      </c>
      <c r="C50" s="44">
        <v>2.9550000000000002E-3</v>
      </c>
      <c r="D50" s="45">
        <v>96286.5</v>
      </c>
      <c r="E50" s="45">
        <v>284.5</v>
      </c>
      <c r="F50" s="46">
        <v>33.270000000000003</v>
      </c>
      <c r="G50" s="6" t="s">
        <v>9</v>
      </c>
      <c r="H50" s="6">
        <v>43</v>
      </c>
      <c r="I50" s="44">
        <v>1.47E-3</v>
      </c>
      <c r="J50" s="44">
        <v>1.469E-3</v>
      </c>
      <c r="K50" s="45">
        <v>97693.7</v>
      </c>
      <c r="L50" s="45">
        <v>143.5</v>
      </c>
      <c r="M50" s="46">
        <v>38.06</v>
      </c>
    </row>
    <row r="51" spans="1:13" x14ac:dyDescent="0.35">
      <c r="A51" s="6">
        <v>44</v>
      </c>
      <c r="B51" s="44">
        <v>2.2190000000000001E-3</v>
      </c>
      <c r="C51" s="44">
        <v>2.2169999999999998E-3</v>
      </c>
      <c r="D51" s="45">
        <v>96002</v>
      </c>
      <c r="E51" s="45">
        <v>212.8</v>
      </c>
      <c r="F51" s="46">
        <v>32.369999999999997</v>
      </c>
      <c r="G51" s="6" t="s">
        <v>9</v>
      </c>
      <c r="H51" s="6">
        <v>44</v>
      </c>
      <c r="I51" s="44">
        <v>1.0939999999999999E-3</v>
      </c>
      <c r="J51" s="44">
        <v>1.093E-3</v>
      </c>
      <c r="K51" s="45">
        <v>97550.2</v>
      </c>
      <c r="L51" s="45">
        <v>106.6</v>
      </c>
      <c r="M51" s="46">
        <v>37.11</v>
      </c>
    </row>
    <row r="52" spans="1:13" x14ac:dyDescent="0.35">
      <c r="A52" s="6">
        <v>45</v>
      </c>
      <c r="B52" s="44">
        <v>2.9369999999999999E-3</v>
      </c>
      <c r="C52" s="44">
        <v>2.9320000000000001E-3</v>
      </c>
      <c r="D52" s="45">
        <v>95789.2</v>
      </c>
      <c r="E52" s="45">
        <v>280.89999999999998</v>
      </c>
      <c r="F52" s="46">
        <v>31.44</v>
      </c>
      <c r="G52" s="6" t="s">
        <v>9</v>
      </c>
      <c r="H52" s="6">
        <v>45</v>
      </c>
      <c r="I52" s="44">
        <v>1.977E-3</v>
      </c>
      <c r="J52" s="44">
        <v>1.9750000000000002E-3</v>
      </c>
      <c r="K52" s="45">
        <v>97443.6</v>
      </c>
      <c r="L52" s="45">
        <v>192.4</v>
      </c>
      <c r="M52" s="46">
        <v>36.15</v>
      </c>
    </row>
    <row r="53" spans="1:13" x14ac:dyDescent="0.35">
      <c r="A53" s="6">
        <v>46</v>
      </c>
      <c r="B53" s="44">
        <v>2.258E-3</v>
      </c>
      <c r="C53" s="44">
        <v>2.2560000000000002E-3</v>
      </c>
      <c r="D53" s="45">
        <v>95508.3</v>
      </c>
      <c r="E53" s="45">
        <v>215.5</v>
      </c>
      <c r="F53" s="46">
        <v>30.53</v>
      </c>
      <c r="G53" s="6" t="s">
        <v>9</v>
      </c>
      <c r="H53" s="6">
        <v>46</v>
      </c>
      <c r="I53" s="44">
        <v>1.0330000000000001E-3</v>
      </c>
      <c r="J53" s="44">
        <v>1.0319999999999999E-3</v>
      </c>
      <c r="K53" s="45">
        <v>97251.199999999997</v>
      </c>
      <c r="L53" s="45">
        <v>100.4</v>
      </c>
      <c r="M53" s="46">
        <v>35.22</v>
      </c>
    </row>
    <row r="54" spans="1:13" x14ac:dyDescent="0.35">
      <c r="A54" s="6">
        <v>47</v>
      </c>
      <c r="B54" s="44">
        <v>3.4610000000000001E-3</v>
      </c>
      <c r="C54" s="44">
        <v>3.4550000000000002E-3</v>
      </c>
      <c r="D54" s="45">
        <v>95292.800000000003</v>
      </c>
      <c r="E54" s="45">
        <v>329.3</v>
      </c>
      <c r="F54" s="46">
        <v>29.6</v>
      </c>
      <c r="G54" s="6" t="s">
        <v>9</v>
      </c>
      <c r="H54" s="6">
        <v>47</v>
      </c>
      <c r="I54" s="44">
        <v>2.5579999999999999E-3</v>
      </c>
      <c r="J54" s="44">
        <v>2.555E-3</v>
      </c>
      <c r="K54" s="45">
        <v>97150.8</v>
      </c>
      <c r="L54" s="45">
        <v>248.2</v>
      </c>
      <c r="M54" s="46">
        <v>34.26</v>
      </c>
    </row>
    <row r="55" spans="1:13" x14ac:dyDescent="0.35">
      <c r="A55" s="6">
        <v>48</v>
      </c>
      <c r="B55" s="44">
        <v>4.104E-3</v>
      </c>
      <c r="C55" s="44">
        <v>4.0949999999999997E-3</v>
      </c>
      <c r="D55" s="45">
        <v>94963.6</v>
      </c>
      <c r="E55" s="45">
        <v>388.9</v>
      </c>
      <c r="F55" s="46">
        <v>28.7</v>
      </c>
      <c r="G55" s="6" t="s">
        <v>9</v>
      </c>
      <c r="H55" s="6">
        <v>48</v>
      </c>
      <c r="I55" s="44">
        <v>1.9109999999999999E-3</v>
      </c>
      <c r="J55" s="44">
        <v>1.9090000000000001E-3</v>
      </c>
      <c r="K55" s="45">
        <v>96902.6</v>
      </c>
      <c r="L55" s="45">
        <v>185</v>
      </c>
      <c r="M55" s="46">
        <v>33.35</v>
      </c>
    </row>
    <row r="56" spans="1:13" x14ac:dyDescent="0.35">
      <c r="A56" s="6">
        <v>49</v>
      </c>
      <c r="B56" s="44">
        <v>4.542E-3</v>
      </c>
      <c r="C56" s="44">
        <v>4.5310000000000003E-3</v>
      </c>
      <c r="D56" s="45">
        <v>94574.7</v>
      </c>
      <c r="E56" s="45">
        <v>428.6</v>
      </c>
      <c r="F56" s="46">
        <v>27.82</v>
      </c>
      <c r="G56" s="6" t="s">
        <v>9</v>
      </c>
      <c r="H56" s="6">
        <v>49</v>
      </c>
      <c r="I56" s="44">
        <v>3.4299999999999999E-3</v>
      </c>
      <c r="J56" s="44">
        <v>3.424E-3</v>
      </c>
      <c r="K56" s="45">
        <v>96717.6</v>
      </c>
      <c r="L56" s="45">
        <v>331.2</v>
      </c>
      <c r="M56" s="46">
        <v>32.409999999999997</v>
      </c>
    </row>
    <row r="57" spans="1:13" x14ac:dyDescent="0.35">
      <c r="A57" s="6">
        <v>50</v>
      </c>
      <c r="B57" s="44">
        <v>4.1380000000000002E-3</v>
      </c>
      <c r="C57" s="44">
        <v>4.13E-3</v>
      </c>
      <c r="D57" s="45">
        <v>94146.1</v>
      </c>
      <c r="E57" s="45">
        <v>388.8</v>
      </c>
      <c r="F57" s="46">
        <v>26.94</v>
      </c>
      <c r="G57" s="6" t="s">
        <v>9</v>
      </c>
      <c r="H57" s="6">
        <v>50</v>
      </c>
      <c r="I57" s="44">
        <v>1.879E-3</v>
      </c>
      <c r="J57" s="44">
        <v>1.877E-3</v>
      </c>
      <c r="K57" s="45">
        <v>96386.4</v>
      </c>
      <c r="L57" s="45">
        <v>180.9</v>
      </c>
      <c r="M57" s="46">
        <v>31.52</v>
      </c>
    </row>
    <row r="58" spans="1:13" x14ac:dyDescent="0.35">
      <c r="A58" s="6">
        <v>51</v>
      </c>
      <c r="B58" s="44">
        <v>4.7749999999999997E-3</v>
      </c>
      <c r="C58" s="44">
        <v>4.764E-3</v>
      </c>
      <c r="D58" s="45">
        <v>93757.3</v>
      </c>
      <c r="E58" s="45">
        <v>446.6</v>
      </c>
      <c r="F58" s="46">
        <v>26.05</v>
      </c>
      <c r="G58" s="6" t="s">
        <v>9</v>
      </c>
      <c r="H58" s="6">
        <v>51</v>
      </c>
      <c r="I58" s="44">
        <v>3.8800000000000002E-3</v>
      </c>
      <c r="J58" s="44">
        <v>3.872E-3</v>
      </c>
      <c r="K58" s="45">
        <v>96205.5</v>
      </c>
      <c r="L58" s="45">
        <v>372.5</v>
      </c>
      <c r="M58" s="46">
        <v>30.58</v>
      </c>
    </row>
    <row r="59" spans="1:13" x14ac:dyDescent="0.35">
      <c r="A59" s="6">
        <v>52</v>
      </c>
      <c r="B59" s="44">
        <v>5.1919999999999996E-3</v>
      </c>
      <c r="C59" s="44">
        <v>5.1789999999999996E-3</v>
      </c>
      <c r="D59" s="45">
        <v>93310.7</v>
      </c>
      <c r="E59" s="45">
        <v>483.2</v>
      </c>
      <c r="F59" s="46">
        <v>25.17</v>
      </c>
      <c r="G59" s="6" t="s">
        <v>9</v>
      </c>
      <c r="H59" s="6">
        <v>52</v>
      </c>
      <c r="I59" s="44">
        <v>2.6740000000000002E-3</v>
      </c>
      <c r="J59" s="44">
        <v>2.6710000000000002E-3</v>
      </c>
      <c r="K59" s="45">
        <v>95832.9</v>
      </c>
      <c r="L59" s="45">
        <v>255.9</v>
      </c>
      <c r="M59" s="46">
        <v>29.69</v>
      </c>
    </row>
    <row r="60" spans="1:13" x14ac:dyDescent="0.35">
      <c r="A60" s="6">
        <v>53</v>
      </c>
      <c r="B60" s="44">
        <v>7.1879999999999999E-3</v>
      </c>
      <c r="C60" s="44">
        <v>7.162E-3</v>
      </c>
      <c r="D60" s="45">
        <v>92827.5</v>
      </c>
      <c r="E60" s="45">
        <v>664.8</v>
      </c>
      <c r="F60" s="46">
        <v>24.3</v>
      </c>
      <c r="G60" s="6" t="s">
        <v>9</v>
      </c>
      <c r="H60" s="6">
        <v>53</v>
      </c>
      <c r="I60" s="44">
        <v>3.8340000000000002E-3</v>
      </c>
      <c r="J60" s="44">
        <v>3.8270000000000001E-3</v>
      </c>
      <c r="K60" s="45">
        <v>95577</v>
      </c>
      <c r="L60" s="45">
        <v>365.7</v>
      </c>
      <c r="M60" s="46">
        <v>28.77</v>
      </c>
    </row>
    <row r="61" spans="1:13" x14ac:dyDescent="0.35">
      <c r="A61" s="6">
        <v>54</v>
      </c>
      <c r="B61" s="44">
        <v>7.0000000000000001E-3</v>
      </c>
      <c r="C61" s="44">
        <v>6.9750000000000003E-3</v>
      </c>
      <c r="D61" s="45">
        <v>92162.6</v>
      </c>
      <c r="E61" s="45">
        <v>642.9</v>
      </c>
      <c r="F61" s="46">
        <v>23.47</v>
      </c>
      <c r="G61" s="6" t="s">
        <v>9</v>
      </c>
      <c r="H61" s="6">
        <v>54</v>
      </c>
      <c r="I61" s="44">
        <v>3.2030000000000001E-3</v>
      </c>
      <c r="J61" s="44">
        <v>3.1979999999999999E-3</v>
      </c>
      <c r="K61" s="45">
        <v>95211.3</v>
      </c>
      <c r="L61" s="45">
        <v>304.39999999999998</v>
      </c>
      <c r="M61" s="46">
        <v>27.88</v>
      </c>
    </row>
    <row r="62" spans="1:13" x14ac:dyDescent="0.35">
      <c r="A62" s="6">
        <v>55</v>
      </c>
      <c r="B62" s="44">
        <v>8.038E-3</v>
      </c>
      <c r="C62" s="44">
        <v>8.0059999999999992E-3</v>
      </c>
      <c r="D62" s="45">
        <v>91519.7</v>
      </c>
      <c r="E62" s="45">
        <v>732.7</v>
      </c>
      <c r="F62" s="46">
        <v>22.64</v>
      </c>
      <c r="G62" s="6" t="s">
        <v>9</v>
      </c>
      <c r="H62" s="6">
        <v>55</v>
      </c>
      <c r="I62" s="44">
        <v>5.9769999999999997E-3</v>
      </c>
      <c r="J62" s="44">
        <v>5.9589999999999999E-3</v>
      </c>
      <c r="K62" s="45">
        <v>94906.8</v>
      </c>
      <c r="L62" s="45">
        <v>565.6</v>
      </c>
      <c r="M62" s="46">
        <v>26.97</v>
      </c>
    </row>
    <row r="63" spans="1:13" x14ac:dyDescent="0.35">
      <c r="A63" s="6">
        <v>56</v>
      </c>
      <c r="B63" s="44">
        <v>8.2360000000000003E-3</v>
      </c>
      <c r="C63" s="44">
        <v>8.2019999999999992E-3</v>
      </c>
      <c r="D63" s="45">
        <v>90787</v>
      </c>
      <c r="E63" s="45">
        <v>744.7</v>
      </c>
      <c r="F63" s="46">
        <v>21.81</v>
      </c>
      <c r="G63" s="6" t="s">
        <v>9</v>
      </c>
      <c r="H63" s="6">
        <v>56</v>
      </c>
      <c r="I63" s="44">
        <v>4.4929999999999996E-3</v>
      </c>
      <c r="J63" s="44">
        <v>4.483E-3</v>
      </c>
      <c r="K63" s="45">
        <v>94341.2</v>
      </c>
      <c r="L63" s="45">
        <v>422.9</v>
      </c>
      <c r="M63" s="46">
        <v>26.13</v>
      </c>
    </row>
    <row r="64" spans="1:13" x14ac:dyDescent="0.35">
      <c r="A64" s="6">
        <v>57</v>
      </c>
      <c r="B64" s="44">
        <v>7.7460000000000003E-3</v>
      </c>
      <c r="C64" s="44">
        <v>7.7159999999999998E-3</v>
      </c>
      <c r="D64" s="45">
        <v>90042.4</v>
      </c>
      <c r="E64" s="45">
        <v>694.8</v>
      </c>
      <c r="F64" s="46">
        <v>20.99</v>
      </c>
      <c r="G64" s="6" t="s">
        <v>9</v>
      </c>
      <c r="H64" s="6">
        <v>57</v>
      </c>
      <c r="I64" s="44">
        <v>4.3569999999999998E-3</v>
      </c>
      <c r="J64" s="44">
        <v>4.3470000000000002E-3</v>
      </c>
      <c r="K64" s="45">
        <v>93918.3</v>
      </c>
      <c r="L64" s="45">
        <v>408.3</v>
      </c>
      <c r="M64" s="46">
        <v>25.24</v>
      </c>
    </row>
    <row r="65" spans="1:13" x14ac:dyDescent="0.35">
      <c r="A65" s="6">
        <v>58</v>
      </c>
      <c r="B65" s="44">
        <v>9.9410000000000002E-3</v>
      </c>
      <c r="C65" s="44">
        <v>9.8919999999999998E-3</v>
      </c>
      <c r="D65" s="45">
        <v>89347.6</v>
      </c>
      <c r="E65" s="45">
        <v>883.9</v>
      </c>
      <c r="F65" s="46">
        <v>20.149999999999999</v>
      </c>
      <c r="G65" s="6" t="s">
        <v>9</v>
      </c>
      <c r="H65" s="6">
        <v>58</v>
      </c>
      <c r="I65" s="44">
        <v>5.9360000000000003E-3</v>
      </c>
      <c r="J65" s="44">
        <v>5.9189999999999998E-3</v>
      </c>
      <c r="K65" s="45">
        <v>93510.1</v>
      </c>
      <c r="L65" s="45">
        <v>553.5</v>
      </c>
      <c r="M65" s="46">
        <v>24.35</v>
      </c>
    </row>
    <row r="66" spans="1:13" x14ac:dyDescent="0.35">
      <c r="A66" s="6">
        <v>59</v>
      </c>
      <c r="B66" s="44">
        <v>1.0546E-2</v>
      </c>
      <c r="C66" s="44">
        <v>1.0491E-2</v>
      </c>
      <c r="D66" s="45">
        <v>88463.8</v>
      </c>
      <c r="E66" s="45">
        <v>928.1</v>
      </c>
      <c r="F66" s="46">
        <v>19.350000000000001</v>
      </c>
      <c r="G66" s="6" t="s">
        <v>9</v>
      </c>
      <c r="H66" s="6">
        <v>59</v>
      </c>
      <c r="I66" s="44">
        <v>6.7980000000000002E-3</v>
      </c>
      <c r="J66" s="44">
        <v>6.7749999999999998E-3</v>
      </c>
      <c r="K66" s="45">
        <v>92956.6</v>
      </c>
      <c r="L66" s="45">
        <v>629.79999999999995</v>
      </c>
      <c r="M66" s="46">
        <v>23.49</v>
      </c>
    </row>
    <row r="67" spans="1:13" x14ac:dyDescent="0.35">
      <c r="A67" s="6">
        <v>60</v>
      </c>
      <c r="B67" s="44">
        <v>1.1941E-2</v>
      </c>
      <c r="C67" s="44">
        <v>1.187E-2</v>
      </c>
      <c r="D67" s="45">
        <v>87535.7</v>
      </c>
      <c r="E67" s="45">
        <v>1039.0999999999999</v>
      </c>
      <c r="F67" s="46">
        <v>18.55</v>
      </c>
      <c r="G67" s="6" t="s">
        <v>9</v>
      </c>
      <c r="H67" s="6">
        <v>60</v>
      </c>
      <c r="I67" s="44">
        <v>6.6759999999999996E-3</v>
      </c>
      <c r="J67" s="44">
        <v>6.6540000000000002E-3</v>
      </c>
      <c r="K67" s="45">
        <v>92326.8</v>
      </c>
      <c r="L67" s="45">
        <v>614.29999999999995</v>
      </c>
      <c r="M67" s="46">
        <v>22.65</v>
      </c>
    </row>
    <row r="68" spans="1:13" x14ac:dyDescent="0.35">
      <c r="A68" s="6">
        <v>61</v>
      </c>
      <c r="B68" s="44">
        <v>1.6118E-2</v>
      </c>
      <c r="C68" s="44">
        <v>1.5989E-2</v>
      </c>
      <c r="D68" s="45">
        <v>86496.6</v>
      </c>
      <c r="E68" s="45">
        <v>1383</v>
      </c>
      <c r="F68" s="46">
        <v>17.760000000000002</v>
      </c>
      <c r="G68" s="6" t="s">
        <v>9</v>
      </c>
      <c r="H68" s="6">
        <v>61</v>
      </c>
      <c r="I68" s="44">
        <v>6.3160000000000004E-3</v>
      </c>
      <c r="J68" s="44">
        <v>6.2960000000000004E-3</v>
      </c>
      <c r="K68" s="45">
        <v>91712.4</v>
      </c>
      <c r="L68" s="45">
        <v>577.4</v>
      </c>
      <c r="M68" s="46">
        <v>21.8</v>
      </c>
    </row>
    <row r="69" spans="1:13" x14ac:dyDescent="0.35">
      <c r="A69" s="6">
        <v>62</v>
      </c>
      <c r="B69" s="44">
        <v>1.4625000000000001E-2</v>
      </c>
      <c r="C69" s="44">
        <v>1.4519000000000001E-2</v>
      </c>
      <c r="D69" s="45">
        <v>85113.600000000006</v>
      </c>
      <c r="E69" s="45">
        <v>1235.7</v>
      </c>
      <c r="F69" s="46">
        <v>17.04</v>
      </c>
      <c r="G69" s="6" t="s">
        <v>9</v>
      </c>
      <c r="H69" s="6">
        <v>62</v>
      </c>
      <c r="I69" s="44">
        <v>8.5959999999999995E-3</v>
      </c>
      <c r="J69" s="44">
        <v>8.5590000000000006E-3</v>
      </c>
      <c r="K69" s="45">
        <v>91135</v>
      </c>
      <c r="L69" s="45">
        <v>780</v>
      </c>
      <c r="M69" s="46">
        <v>20.93</v>
      </c>
    </row>
    <row r="70" spans="1:13" x14ac:dyDescent="0.35">
      <c r="A70" s="6">
        <v>63</v>
      </c>
      <c r="B70" s="44">
        <v>1.9584000000000001E-2</v>
      </c>
      <c r="C70" s="44">
        <v>1.9394000000000002E-2</v>
      </c>
      <c r="D70" s="45">
        <v>83877.899999999994</v>
      </c>
      <c r="E70" s="45">
        <v>1626.7</v>
      </c>
      <c r="F70" s="46">
        <v>16.29</v>
      </c>
      <c r="G70" s="6" t="s">
        <v>9</v>
      </c>
      <c r="H70" s="6">
        <v>63</v>
      </c>
      <c r="I70" s="44">
        <v>8.9359999999999995E-3</v>
      </c>
      <c r="J70" s="44">
        <v>8.8959999999999994E-3</v>
      </c>
      <c r="K70" s="45">
        <v>90355</v>
      </c>
      <c r="L70" s="45">
        <v>803.8</v>
      </c>
      <c r="M70" s="46">
        <v>20.11</v>
      </c>
    </row>
    <row r="71" spans="1:13" x14ac:dyDescent="0.35">
      <c r="A71" s="6">
        <v>64</v>
      </c>
      <c r="B71" s="44">
        <v>1.8655999999999999E-2</v>
      </c>
      <c r="C71" s="44">
        <v>1.8484E-2</v>
      </c>
      <c r="D71" s="45">
        <v>82251.100000000006</v>
      </c>
      <c r="E71" s="45">
        <v>1520.3</v>
      </c>
      <c r="F71" s="46">
        <v>15.6</v>
      </c>
      <c r="G71" s="6" t="s">
        <v>9</v>
      </c>
      <c r="H71" s="6">
        <v>64</v>
      </c>
      <c r="I71" s="44">
        <v>1.0439E-2</v>
      </c>
      <c r="J71" s="44">
        <v>1.0385E-2</v>
      </c>
      <c r="K71" s="45">
        <v>89551.2</v>
      </c>
      <c r="L71" s="45">
        <v>929.9</v>
      </c>
      <c r="M71" s="46">
        <v>19.28</v>
      </c>
    </row>
    <row r="72" spans="1:13" x14ac:dyDescent="0.35">
      <c r="A72" s="6">
        <v>65</v>
      </c>
      <c r="B72" s="44">
        <v>2.3987000000000001E-2</v>
      </c>
      <c r="C72" s="44">
        <v>2.3702999999999998E-2</v>
      </c>
      <c r="D72" s="45">
        <v>80730.8</v>
      </c>
      <c r="E72" s="45">
        <v>1913.5</v>
      </c>
      <c r="F72" s="46">
        <v>14.88</v>
      </c>
      <c r="G72" s="6" t="s">
        <v>9</v>
      </c>
      <c r="H72" s="6">
        <v>65</v>
      </c>
      <c r="I72" s="44">
        <v>1.0128E-2</v>
      </c>
      <c r="J72" s="44">
        <v>1.0076999999999999E-2</v>
      </c>
      <c r="K72" s="45">
        <v>88621.2</v>
      </c>
      <c r="L72" s="45">
        <v>893</v>
      </c>
      <c r="M72" s="46">
        <v>18.48</v>
      </c>
    </row>
    <row r="73" spans="1:13" x14ac:dyDescent="0.35">
      <c r="A73" s="6">
        <v>66</v>
      </c>
      <c r="B73" s="44">
        <v>2.3837000000000001E-2</v>
      </c>
      <c r="C73" s="44">
        <v>2.3556000000000001E-2</v>
      </c>
      <c r="D73" s="45">
        <v>78817.3</v>
      </c>
      <c r="E73" s="45">
        <v>1856.6</v>
      </c>
      <c r="F73" s="46">
        <v>14.23</v>
      </c>
      <c r="G73" s="6" t="s">
        <v>9</v>
      </c>
      <c r="H73" s="6">
        <v>66</v>
      </c>
      <c r="I73" s="44">
        <v>1.1878E-2</v>
      </c>
      <c r="J73" s="44">
        <v>1.1808000000000001E-2</v>
      </c>
      <c r="K73" s="45">
        <v>87728.2</v>
      </c>
      <c r="L73" s="45">
        <v>1035.9000000000001</v>
      </c>
      <c r="M73" s="46">
        <v>17.66</v>
      </c>
    </row>
    <row r="74" spans="1:13" x14ac:dyDescent="0.35">
      <c r="A74" s="6">
        <v>67</v>
      </c>
      <c r="B74" s="44">
        <v>2.5142000000000001E-2</v>
      </c>
      <c r="C74" s="44">
        <v>2.4830000000000001E-2</v>
      </c>
      <c r="D74" s="45">
        <v>76960.7</v>
      </c>
      <c r="E74" s="45">
        <v>1911</v>
      </c>
      <c r="F74" s="46">
        <v>13.56</v>
      </c>
      <c r="G74" s="6" t="s">
        <v>9</v>
      </c>
      <c r="H74" s="6">
        <v>67</v>
      </c>
      <c r="I74" s="44">
        <v>1.5758999999999999E-2</v>
      </c>
      <c r="J74" s="44">
        <v>1.5636000000000001E-2</v>
      </c>
      <c r="K74" s="45">
        <v>86692.3</v>
      </c>
      <c r="L74" s="45">
        <v>1355.5</v>
      </c>
      <c r="M74" s="46">
        <v>16.87</v>
      </c>
    </row>
    <row r="75" spans="1:13" x14ac:dyDescent="0.35">
      <c r="A75" s="6">
        <v>68</v>
      </c>
      <c r="B75" s="44">
        <v>3.0408000000000001E-2</v>
      </c>
      <c r="C75" s="44">
        <v>2.9951999999999999E-2</v>
      </c>
      <c r="D75" s="45">
        <v>75049.7</v>
      </c>
      <c r="E75" s="45">
        <v>2247.9</v>
      </c>
      <c r="F75" s="46">
        <v>12.9</v>
      </c>
      <c r="G75" s="6" t="s">
        <v>9</v>
      </c>
      <c r="H75" s="6">
        <v>68</v>
      </c>
      <c r="I75" s="44">
        <v>1.8752000000000001E-2</v>
      </c>
      <c r="J75" s="44">
        <v>1.8578000000000001E-2</v>
      </c>
      <c r="K75" s="45">
        <v>85336.8</v>
      </c>
      <c r="L75" s="45">
        <v>1585.4</v>
      </c>
      <c r="M75" s="46">
        <v>16.13</v>
      </c>
    </row>
    <row r="76" spans="1:13" x14ac:dyDescent="0.35">
      <c r="A76" s="6">
        <v>69</v>
      </c>
      <c r="B76" s="44">
        <v>3.1125E-2</v>
      </c>
      <c r="C76" s="44">
        <v>3.0648000000000002E-2</v>
      </c>
      <c r="D76" s="45">
        <v>72801.8</v>
      </c>
      <c r="E76" s="45">
        <v>2231.1999999999998</v>
      </c>
      <c r="F76" s="46">
        <v>12.28</v>
      </c>
      <c r="G76" s="6" t="s">
        <v>9</v>
      </c>
      <c r="H76" s="6">
        <v>69</v>
      </c>
      <c r="I76" s="44">
        <v>1.9095999999999998E-2</v>
      </c>
      <c r="J76" s="44">
        <v>1.8915999999999999E-2</v>
      </c>
      <c r="K76" s="45">
        <v>83751.5</v>
      </c>
      <c r="L76" s="45">
        <v>1584.2</v>
      </c>
      <c r="M76" s="46">
        <v>15.43</v>
      </c>
    </row>
    <row r="77" spans="1:13" x14ac:dyDescent="0.35">
      <c r="A77" s="6">
        <v>70</v>
      </c>
      <c r="B77" s="44">
        <v>3.7400999999999997E-2</v>
      </c>
      <c r="C77" s="44">
        <v>3.6714999999999998E-2</v>
      </c>
      <c r="D77" s="45">
        <v>70570.600000000006</v>
      </c>
      <c r="E77" s="45">
        <v>2591</v>
      </c>
      <c r="F77" s="46">
        <v>11.65</v>
      </c>
      <c r="G77" s="6" t="s">
        <v>9</v>
      </c>
      <c r="H77" s="6">
        <v>70</v>
      </c>
      <c r="I77" s="44">
        <v>1.9979E-2</v>
      </c>
      <c r="J77" s="44">
        <v>1.9782000000000001E-2</v>
      </c>
      <c r="K77" s="45">
        <v>82167.3</v>
      </c>
      <c r="L77" s="45">
        <v>1625.4</v>
      </c>
      <c r="M77" s="46">
        <v>14.71</v>
      </c>
    </row>
    <row r="78" spans="1:13" x14ac:dyDescent="0.35">
      <c r="A78" s="6">
        <v>71</v>
      </c>
      <c r="B78" s="44">
        <v>3.5449000000000001E-2</v>
      </c>
      <c r="C78" s="44">
        <v>3.4831000000000001E-2</v>
      </c>
      <c r="D78" s="45">
        <v>67979.600000000006</v>
      </c>
      <c r="E78" s="45">
        <v>2367.8000000000002</v>
      </c>
      <c r="F78" s="46">
        <v>11.08</v>
      </c>
      <c r="G78" s="6" t="s">
        <v>9</v>
      </c>
      <c r="H78" s="6">
        <v>71</v>
      </c>
      <c r="I78" s="44">
        <v>2.2492000000000002E-2</v>
      </c>
      <c r="J78" s="44">
        <v>2.2242000000000001E-2</v>
      </c>
      <c r="K78" s="45">
        <v>80541.899999999994</v>
      </c>
      <c r="L78" s="45">
        <v>1791.4</v>
      </c>
      <c r="M78" s="46">
        <v>14</v>
      </c>
    </row>
    <row r="79" spans="1:13" x14ac:dyDescent="0.35">
      <c r="A79" s="6">
        <v>72</v>
      </c>
      <c r="B79" s="44">
        <v>4.6644999999999999E-2</v>
      </c>
      <c r="C79" s="44">
        <v>4.5581999999999998E-2</v>
      </c>
      <c r="D79" s="45">
        <v>65611.8</v>
      </c>
      <c r="E79" s="45">
        <v>2990.7</v>
      </c>
      <c r="F79" s="46">
        <v>10.46</v>
      </c>
      <c r="G79" s="6" t="s">
        <v>9</v>
      </c>
      <c r="H79" s="6">
        <v>72</v>
      </c>
      <c r="I79" s="44">
        <v>2.1732999999999999E-2</v>
      </c>
      <c r="J79" s="44">
        <v>2.1499000000000001E-2</v>
      </c>
      <c r="K79" s="45">
        <v>78750.5</v>
      </c>
      <c r="L79" s="45">
        <v>1693.1</v>
      </c>
      <c r="M79" s="46">
        <v>13.31</v>
      </c>
    </row>
    <row r="80" spans="1:13" x14ac:dyDescent="0.35">
      <c r="A80" s="6">
        <v>73</v>
      </c>
      <c r="B80" s="44">
        <v>4.5797999999999998E-2</v>
      </c>
      <c r="C80" s="44">
        <v>4.4773E-2</v>
      </c>
      <c r="D80" s="45">
        <v>62621</v>
      </c>
      <c r="E80" s="45">
        <v>2803.7</v>
      </c>
      <c r="F80" s="46">
        <v>9.93</v>
      </c>
      <c r="G80" s="6" t="s">
        <v>9</v>
      </c>
      <c r="H80" s="6">
        <v>73</v>
      </c>
      <c r="I80" s="44">
        <v>2.8681000000000002E-2</v>
      </c>
      <c r="J80" s="44">
        <v>2.8275999999999999E-2</v>
      </c>
      <c r="K80" s="45">
        <v>77057.399999999994</v>
      </c>
      <c r="L80" s="45">
        <v>2178.9</v>
      </c>
      <c r="M80" s="46">
        <v>12.59</v>
      </c>
    </row>
    <row r="81" spans="1:13" x14ac:dyDescent="0.35">
      <c r="A81" s="6">
        <v>74</v>
      </c>
      <c r="B81" s="44">
        <v>5.5506E-2</v>
      </c>
      <c r="C81" s="44">
        <v>5.4006999999999999E-2</v>
      </c>
      <c r="D81" s="45">
        <v>59817.3</v>
      </c>
      <c r="E81" s="45">
        <v>3230.6</v>
      </c>
      <c r="F81" s="46">
        <v>9.3800000000000008</v>
      </c>
      <c r="G81" s="6" t="s">
        <v>9</v>
      </c>
      <c r="H81" s="6">
        <v>74</v>
      </c>
      <c r="I81" s="44">
        <v>3.3133999999999997E-2</v>
      </c>
      <c r="J81" s="44">
        <v>3.2593999999999998E-2</v>
      </c>
      <c r="K81" s="45">
        <v>74878.600000000006</v>
      </c>
      <c r="L81" s="45">
        <v>2440.6</v>
      </c>
      <c r="M81" s="46">
        <v>11.94</v>
      </c>
    </row>
    <row r="82" spans="1:13" x14ac:dyDescent="0.35">
      <c r="A82" s="6">
        <v>75</v>
      </c>
      <c r="B82" s="44">
        <v>6.3492000000000007E-2</v>
      </c>
      <c r="C82" s="44">
        <v>6.1538000000000002E-2</v>
      </c>
      <c r="D82" s="45">
        <v>56586.7</v>
      </c>
      <c r="E82" s="45">
        <v>3482.3</v>
      </c>
      <c r="F82" s="46">
        <v>8.8800000000000008</v>
      </c>
      <c r="G82" s="6" t="s">
        <v>9</v>
      </c>
      <c r="H82" s="6">
        <v>75</v>
      </c>
      <c r="I82" s="44">
        <v>3.5012000000000001E-2</v>
      </c>
      <c r="J82" s="44">
        <v>3.4409000000000002E-2</v>
      </c>
      <c r="K82" s="45">
        <v>72438</v>
      </c>
      <c r="L82" s="45">
        <v>2492.5</v>
      </c>
      <c r="M82" s="46">
        <v>11.33</v>
      </c>
    </row>
    <row r="83" spans="1:13" x14ac:dyDescent="0.35">
      <c r="A83" s="6">
        <v>76</v>
      </c>
      <c r="B83" s="44">
        <v>6.8921999999999997E-2</v>
      </c>
      <c r="C83" s="44">
        <v>6.6626000000000005E-2</v>
      </c>
      <c r="D83" s="45">
        <v>53104.5</v>
      </c>
      <c r="E83" s="45">
        <v>3538.1</v>
      </c>
      <c r="F83" s="46">
        <v>8.43</v>
      </c>
      <c r="G83" s="6" t="s">
        <v>9</v>
      </c>
      <c r="H83" s="6">
        <v>76</v>
      </c>
      <c r="I83" s="44">
        <v>3.9109999999999999E-2</v>
      </c>
      <c r="J83" s="44">
        <v>3.8359999999999998E-2</v>
      </c>
      <c r="K83" s="45">
        <v>69945.399999999994</v>
      </c>
      <c r="L83" s="45">
        <v>2683.1</v>
      </c>
      <c r="M83" s="46">
        <v>10.71</v>
      </c>
    </row>
    <row r="84" spans="1:13" x14ac:dyDescent="0.35">
      <c r="A84" s="6">
        <v>77</v>
      </c>
      <c r="B84" s="44">
        <v>7.4357999999999994E-2</v>
      </c>
      <c r="C84" s="44">
        <v>7.1693000000000007E-2</v>
      </c>
      <c r="D84" s="45">
        <v>49566.3</v>
      </c>
      <c r="E84" s="45">
        <v>3553.6</v>
      </c>
      <c r="F84" s="46">
        <v>8</v>
      </c>
      <c r="G84" s="6" t="s">
        <v>9</v>
      </c>
      <c r="H84" s="6">
        <v>77</v>
      </c>
      <c r="I84" s="44">
        <v>3.7887999999999998E-2</v>
      </c>
      <c r="J84" s="44">
        <v>3.7184000000000002E-2</v>
      </c>
      <c r="K84" s="45">
        <v>67262.399999999994</v>
      </c>
      <c r="L84" s="45">
        <v>2501.1</v>
      </c>
      <c r="M84" s="46">
        <v>10.119999999999999</v>
      </c>
    </row>
    <row r="85" spans="1:13" x14ac:dyDescent="0.35">
      <c r="A85" s="6">
        <v>78</v>
      </c>
      <c r="B85" s="44">
        <v>7.4386999999999995E-2</v>
      </c>
      <c r="C85" s="44">
        <v>7.1720000000000006E-2</v>
      </c>
      <c r="D85" s="45">
        <v>46012.800000000003</v>
      </c>
      <c r="E85" s="45">
        <v>3300</v>
      </c>
      <c r="F85" s="46">
        <v>7.58</v>
      </c>
      <c r="G85" s="6" t="s">
        <v>9</v>
      </c>
      <c r="H85" s="6">
        <v>78</v>
      </c>
      <c r="I85" s="44">
        <v>4.5234999999999997E-2</v>
      </c>
      <c r="J85" s="44">
        <v>4.4234000000000002E-2</v>
      </c>
      <c r="K85" s="45">
        <v>64761.3</v>
      </c>
      <c r="L85" s="45">
        <v>2864.7</v>
      </c>
      <c r="M85" s="46">
        <v>9.49</v>
      </c>
    </row>
    <row r="86" spans="1:13" x14ac:dyDescent="0.35">
      <c r="A86" s="6">
        <v>79</v>
      </c>
      <c r="B86" s="44">
        <v>8.2295999999999994E-2</v>
      </c>
      <c r="C86" s="44">
        <v>7.9044000000000003E-2</v>
      </c>
      <c r="D86" s="45">
        <v>42712.800000000003</v>
      </c>
      <c r="E86" s="45">
        <v>3376.2</v>
      </c>
      <c r="F86" s="46">
        <v>7.13</v>
      </c>
      <c r="G86" s="6" t="s">
        <v>9</v>
      </c>
      <c r="H86" s="6">
        <v>79</v>
      </c>
      <c r="I86" s="44">
        <v>4.8845E-2</v>
      </c>
      <c r="J86" s="44">
        <v>4.7681000000000001E-2</v>
      </c>
      <c r="K86" s="45">
        <v>61896.6</v>
      </c>
      <c r="L86" s="45">
        <v>2951.3</v>
      </c>
      <c r="M86" s="46">
        <v>8.91</v>
      </c>
    </row>
    <row r="87" spans="1:13" x14ac:dyDescent="0.35">
      <c r="A87" s="6">
        <v>80</v>
      </c>
      <c r="B87" s="44">
        <v>9.2032000000000003E-2</v>
      </c>
      <c r="C87" s="44">
        <v>8.7984000000000007E-2</v>
      </c>
      <c r="D87" s="45">
        <v>39336.6</v>
      </c>
      <c r="E87" s="45">
        <v>3461</v>
      </c>
      <c r="F87" s="46">
        <v>6.69</v>
      </c>
      <c r="G87" s="6" t="s">
        <v>9</v>
      </c>
      <c r="H87" s="6">
        <v>80</v>
      </c>
      <c r="I87" s="44">
        <v>6.1658999999999999E-2</v>
      </c>
      <c r="J87" s="44">
        <v>5.9815E-2</v>
      </c>
      <c r="K87" s="45">
        <v>58945.3</v>
      </c>
      <c r="L87" s="45">
        <v>3525.8</v>
      </c>
      <c r="M87" s="46">
        <v>8.33</v>
      </c>
    </row>
    <row r="88" spans="1:13" x14ac:dyDescent="0.35">
      <c r="A88" s="6">
        <v>81</v>
      </c>
      <c r="B88" s="44">
        <v>0.108379</v>
      </c>
      <c r="C88" s="44">
        <v>0.102808</v>
      </c>
      <c r="D88" s="45">
        <v>35875.599999999999</v>
      </c>
      <c r="E88" s="45">
        <v>3688.3</v>
      </c>
      <c r="F88" s="46">
        <v>6.29</v>
      </c>
      <c r="G88" s="6" t="s">
        <v>9</v>
      </c>
      <c r="H88" s="6">
        <v>81</v>
      </c>
      <c r="I88" s="44">
        <v>6.5629999999999994E-2</v>
      </c>
      <c r="J88" s="44">
        <v>6.3545000000000004E-2</v>
      </c>
      <c r="K88" s="45">
        <v>55419.5</v>
      </c>
      <c r="L88" s="45">
        <v>3521.6</v>
      </c>
      <c r="M88" s="46">
        <v>7.83</v>
      </c>
    </row>
    <row r="89" spans="1:13" x14ac:dyDescent="0.35">
      <c r="A89" s="6">
        <v>82</v>
      </c>
      <c r="B89" s="44">
        <v>0.100159</v>
      </c>
      <c r="C89" s="44">
        <v>9.5381999999999995E-2</v>
      </c>
      <c r="D89" s="45">
        <v>32187.3</v>
      </c>
      <c r="E89" s="45">
        <v>3070.1</v>
      </c>
      <c r="F89" s="46">
        <v>5.96</v>
      </c>
      <c r="G89" s="6" t="s">
        <v>9</v>
      </c>
      <c r="H89" s="6">
        <v>82</v>
      </c>
      <c r="I89" s="44">
        <v>8.1683000000000006E-2</v>
      </c>
      <c r="J89" s="44">
        <v>7.8478000000000006E-2</v>
      </c>
      <c r="K89" s="45">
        <v>51897.9</v>
      </c>
      <c r="L89" s="45">
        <v>4072.8</v>
      </c>
      <c r="M89" s="46">
        <v>7.32</v>
      </c>
    </row>
    <row r="90" spans="1:13" x14ac:dyDescent="0.35">
      <c r="A90" s="6">
        <v>83</v>
      </c>
      <c r="B90" s="44">
        <v>0.13387499999999999</v>
      </c>
      <c r="C90" s="44">
        <v>0.125476</v>
      </c>
      <c r="D90" s="45">
        <v>29117.200000000001</v>
      </c>
      <c r="E90" s="45">
        <v>3653.5</v>
      </c>
      <c r="F90" s="46">
        <v>5.53</v>
      </c>
      <c r="G90" s="6" t="s">
        <v>9</v>
      </c>
      <c r="H90" s="6">
        <v>83</v>
      </c>
      <c r="I90" s="44">
        <v>7.5715000000000005E-2</v>
      </c>
      <c r="J90" s="44">
        <v>7.2953000000000004E-2</v>
      </c>
      <c r="K90" s="45">
        <v>47825</v>
      </c>
      <c r="L90" s="45">
        <v>3489</v>
      </c>
      <c r="M90" s="46">
        <v>6.9</v>
      </c>
    </row>
    <row r="91" spans="1:13" x14ac:dyDescent="0.35">
      <c r="A91" s="6">
        <v>84</v>
      </c>
      <c r="B91" s="44">
        <v>0.14664099999999999</v>
      </c>
      <c r="C91" s="44">
        <v>0.136624</v>
      </c>
      <c r="D91" s="45">
        <v>25463.7</v>
      </c>
      <c r="E91" s="45">
        <v>3478.9</v>
      </c>
      <c r="F91" s="46">
        <v>5.25</v>
      </c>
      <c r="G91" s="6" t="s">
        <v>9</v>
      </c>
      <c r="H91" s="6">
        <v>84</v>
      </c>
      <c r="I91" s="44">
        <v>0.100274</v>
      </c>
      <c r="J91" s="44">
        <v>9.5487000000000002E-2</v>
      </c>
      <c r="K91" s="45">
        <v>44336.1</v>
      </c>
      <c r="L91" s="45">
        <v>4233.5</v>
      </c>
      <c r="M91" s="46">
        <v>6.41</v>
      </c>
    </row>
    <row r="92" spans="1:13" x14ac:dyDescent="0.35">
      <c r="A92" s="6">
        <v>85</v>
      </c>
      <c r="B92" s="44">
        <v>0.145066</v>
      </c>
      <c r="C92" s="44">
        <v>0.13525599999999999</v>
      </c>
      <c r="D92" s="45">
        <v>21984.799999999999</v>
      </c>
      <c r="E92" s="45">
        <v>2973.6</v>
      </c>
      <c r="F92" s="46">
        <v>5</v>
      </c>
      <c r="G92" s="6" t="s">
        <v>9</v>
      </c>
      <c r="H92" s="6">
        <v>85</v>
      </c>
      <c r="I92" s="44">
        <v>9.8605999999999999E-2</v>
      </c>
      <c r="J92" s="44">
        <v>9.3973000000000001E-2</v>
      </c>
      <c r="K92" s="45">
        <v>40102.5</v>
      </c>
      <c r="L92" s="45">
        <v>3768.5</v>
      </c>
      <c r="M92" s="46">
        <v>6.03</v>
      </c>
    </row>
    <row r="93" spans="1:13" x14ac:dyDescent="0.35">
      <c r="A93" s="6">
        <v>86</v>
      </c>
      <c r="B93" s="44">
        <v>0.15804299999999999</v>
      </c>
      <c r="C93" s="44">
        <v>0.14646899999999999</v>
      </c>
      <c r="D93" s="45">
        <v>19011.2</v>
      </c>
      <c r="E93" s="45">
        <v>2784.6</v>
      </c>
      <c r="F93" s="46">
        <v>4.71</v>
      </c>
      <c r="G93" s="6" t="s">
        <v>9</v>
      </c>
      <c r="H93" s="6">
        <v>86</v>
      </c>
      <c r="I93" s="44">
        <v>0.12103899999999999</v>
      </c>
      <c r="J93" s="44">
        <v>0.114131</v>
      </c>
      <c r="K93" s="45">
        <v>36334</v>
      </c>
      <c r="L93" s="45">
        <v>4146.8999999999996</v>
      </c>
      <c r="M93" s="46">
        <v>5.6</v>
      </c>
    </row>
    <row r="94" spans="1:13" x14ac:dyDescent="0.35">
      <c r="A94" s="6">
        <v>87</v>
      </c>
      <c r="B94" s="44">
        <v>0.16666700000000001</v>
      </c>
      <c r="C94" s="44">
        <v>0.15384600000000001</v>
      </c>
      <c r="D94" s="45">
        <v>16226.6</v>
      </c>
      <c r="E94" s="45">
        <v>2496.4</v>
      </c>
      <c r="F94" s="46">
        <v>4.43</v>
      </c>
      <c r="G94" s="6" t="s">
        <v>9</v>
      </c>
      <c r="H94" s="6">
        <v>87</v>
      </c>
      <c r="I94" s="44">
        <v>0.12664</v>
      </c>
      <c r="J94" s="44">
        <v>0.119098</v>
      </c>
      <c r="K94" s="45">
        <v>32187.1</v>
      </c>
      <c r="L94" s="45">
        <v>3833.4</v>
      </c>
      <c r="M94" s="46">
        <v>5.26</v>
      </c>
    </row>
    <row r="95" spans="1:13" x14ac:dyDescent="0.35">
      <c r="A95" s="6">
        <v>88</v>
      </c>
      <c r="B95" s="44">
        <v>0.19495100000000001</v>
      </c>
      <c r="C95" s="44">
        <v>0.17763599999999999</v>
      </c>
      <c r="D95" s="45">
        <v>13730.2</v>
      </c>
      <c r="E95" s="45">
        <v>2439</v>
      </c>
      <c r="F95" s="46">
        <v>4.1500000000000004</v>
      </c>
      <c r="G95" s="6" t="s">
        <v>9</v>
      </c>
      <c r="H95" s="6">
        <v>88</v>
      </c>
      <c r="I95" s="44">
        <v>0.15495999999999999</v>
      </c>
      <c r="J95" s="44">
        <v>0.143817</v>
      </c>
      <c r="K95" s="45">
        <v>28353.7</v>
      </c>
      <c r="L95" s="45">
        <v>4077.7</v>
      </c>
      <c r="M95" s="46">
        <v>4.91</v>
      </c>
    </row>
    <row r="96" spans="1:13" x14ac:dyDescent="0.35">
      <c r="A96" s="6">
        <v>89</v>
      </c>
      <c r="B96" s="44">
        <v>0.22916700000000001</v>
      </c>
      <c r="C96" s="44">
        <v>0.20560700000000001</v>
      </c>
      <c r="D96" s="45">
        <v>11291.3</v>
      </c>
      <c r="E96" s="45">
        <v>2321.6</v>
      </c>
      <c r="F96" s="46">
        <v>3.93</v>
      </c>
      <c r="G96" s="6" t="s">
        <v>9</v>
      </c>
      <c r="H96" s="6">
        <v>89</v>
      </c>
      <c r="I96" s="44">
        <v>0.148616</v>
      </c>
      <c r="J96" s="44">
        <v>0.13833699999999999</v>
      </c>
      <c r="K96" s="45">
        <v>24276</v>
      </c>
      <c r="L96" s="45">
        <v>3358.3</v>
      </c>
      <c r="M96" s="46">
        <v>4.6500000000000004</v>
      </c>
    </row>
    <row r="97" spans="1:13" x14ac:dyDescent="0.35">
      <c r="A97" s="6">
        <v>90</v>
      </c>
      <c r="B97" s="44">
        <v>0.194915</v>
      </c>
      <c r="C97" s="44">
        <v>0.17760600000000001</v>
      </c>
      <c r="D97" s="45">
        <v>8969.7000000000007</v>
      </c>
      <c r="E97" s="45">
        <v>1593.1</v>
      </c>
      <c r="F97" s="46">
        <v>3.82</v>
      </c>
      <c r="G97" s="6" t="s">
        <v>9</v>
      </c>
      <c r="H97" s="6">
        <v>90</v>
      </c>
      <c r="I97" s="44">
        <v>0.16831699999999999</v>
      </c>
      <c r="J97" s="44">
        <v>0.155251</v>
      </c>
      <c r="K97" s="45">
        <v>20917.7</v>
      </c>
      <c r="L97" s="45">
        <v>3247.5</v>
      </c>
      <c r="M97" s="46">
        <v>4.3099999999999996</v>
      </c>
    </row>
    <row r="98" spans="1:13" x14ac:dyDescent="0.35">
      <c r="A98" s="6">
        <v>91</v>
      </c>
      <c r="B98" s="44">
        <v>0.25</v>
      </c>
      <c r="C98" s="44">
        <v>0.222222</v>
      </c>
      <c r="D98" s="45">
        <v>7376.6</v>
      </c>
      <c r="E98" s="45">
        <v>1639.2</v>
      </c>
      <c r="F98" s="46">
        <v>3.54</v>
      </c>
      <c r="G98" s="6" t="s">
        <v>9</v>
      </c>
      <c r="H98" s="6">
        <v>91</v>
      </c>
      <c r="I98" s="44">
        <v>0.18421100000000001</v>
      </c>
      <c r="J98" s="44">
        <v>0.16867499999999999</v>
      </c>
      <c r="K98" s="45">
        <v>17670.2</v>
      </c>
      <c r="L98" s="45">
        <v>2980.5</v>
      </c>
      <c r="M98" s="46">
        <v>4.01</v>
      </c>
    </row>
    <row r="99" spans="1:13" x14ac:dyDescent="0.35">
      <c r="A99" s="6">
        <v>92</v>
      </c>
      <c r="B99" s="44">
        <v>0.235294</v>
      </c>
      <c r="C99" s="44">
        <v>0.21052599999999999</v>
      </c>
      <c r="D99" s="45">
        <v>5737.4</v>
      </c>
      <c r="E99" s="45">
        <v>1207.9000000000001</v>
      </c>
      <c r="F99" s="46">
        <v>3.41</v>
      </c>
      <c r="G99" s="6" t="s">
        <v>9</v>
      </c>
      <c r="H99" s="6">
        <v>92</v>
      </c>
      <c r="I99" s="44">
        <v>0.21787699999999999</v>
      </c>
      <c r="J99" s="44">
        <v>0.19647400000000001</v>
      </c>
      <c r="K99" s="45">
        <v>14689.7</v>
      </c>
      <c r="L99" s="45">
        <v>2886.1</v>
      </c>
      <c r="M99" s="46">
        <v>3.72</v>
      </c>
    </row>
    <row r="100" spans="1:13" x14ac:dyDescent="0.35">
      <c r="A100" s="6">
        <v>93</v>
      </c>
      <c r="B100" s="44">
        <v>0.26785700000000001</v>
      </c>
      <c r="C100" s="44">
        <v>0.23622000000000001</v>
      </c>
      <c r="D100" s="45">
        <v>4529.5</v>
      </c>
      <c r="E100" s="45">
        <v>1070</v>
      </c>
      <c r="F100" s="46">
        <v>3.18</v>
      </c>
      <c r="G100" s="6" t="s">
        <v>9</v>
      </c>
      <c r="H100" s="6">
        <v>93</v>
      </c>
      <c r="I100" s="44">
        <v>0.23275899999999999</v>
      </c>
      <c r="J100" s="44">
        <v>0.20849400000000001</v>
      </c>
      <c r="K100" s="45">
        <v>11803.6</v>
      </c>
      <c r="L100" s="45">
        <v>2461</v>
      </c>
      <c r="M100" s="46">
        <v>3.51</v>
      </c>
    </row>
    <row r="101" spans="1:13" x14ac:dyDescent="0.35">
      <c r="A101" s="6">
        <v>94</v>
      </c>
      <c r="B101" s="44">
        <v>0.263158</v>
      </c>
      <c r="C101" s="44">
        <v>0.23255799999999999</v>
      </c>
      <c r="D101" s="45">
        <v>3459.5</v>
      </c>
      <c r="E101" s="45">
        <v>804.5</v>
      </c>
      <c r="F101" s="46">
        <v>3.01</v>
      </c>
      <c r="G101" s="6" t="s">
        <v>9</v>
      </c>
      <c r="H101" s="6">
        <v>94</v>
      </c>
      <c r="I101" s="44">
        <v>0.28100799999999998</v>
      </c>
      <c r="J101" s="44">
        <v>0.246389</v>
      </c>
      <c r="K101" s="45">
        <v>9342.6</v>
      </c>
      <c r="L101" s="45">
        <v>2301.9</v>
      </c>
      <c r="M101" s="46">
        <v>3.31</v>
      </c>
    </row>
    <row r="102" spans="1:13" x14ac:dyDescent="0.35">
      <c r="A102" s="6">
        <v>95</v>
      </c>
      <c r="B102" s="44">
        <v>0.42857099999999998</v>
      </c>
      <c r="C102" s="44">
        <v>0.352941</v>
      </c>
      <c r="D102" s="45">
        <v>2655</v>
      </c>
      <c r="E102" s="45">
        <v>937.1</v>
      </c>
      <c r="F102" s="46">
        <v>2.77</v>
      </c>
      <c r="G102" s="6" t="s">
        <v>9</v>
      </c>
      <c r="H102" s="6">
        <v>95</v>
      </c>
      <c r="I102" s="44">
        <v>0.237569</v>
      </c>
      <c r="J102" s="44">
        <v>0.21234600000000001</v>
      </c>
      <c r="K102" s="45">
        <v>7040.7</v>
      </c>
      <c r="L102" s="45">
        <v>1495.1</v>
      </c>
      <c r="M102" s="46">
        <v>3.22</v>
      </c>
    </row>
    <row r="103" spans="1:13" x14ac:dyDescent="0.35">
      <c r="A103" s="6">
        <v>96</v>
      </c>
      <c r="B103" s="44">
        <v>0.18604699999999999</v>
      </c>
      <c r="C103" s="44">
        <v>0.170213</v>
      </c>
      <c r="D103" s="45">
        <v>1717.9</v>
      </c>
      <c r="E103" s="45">
        <v>292.39999999999998</v>
      </c>
      <c r="F103" s="46">
        <v>3.01</v>
      </c>
      <c r="G103" s="6" t="s">
        <v>9</v>
      </c>
      <c r="H103" s="6">
        <v>96</v>
      </c>
      <c r="I103" s="44">
        <v>0.34016400000000002</v>
      </c>
      <c r="J103" s="44">
        <v>0.29071799999999998</v>
      </c>
      <c r="K103" s="45">
        <v>5545.6</v>
      </c>
      <c r="L103" s="45">
        <v>1612.2</v>
      </c>
      <c r="M103" s="46">
        <v>2.96</v>
      </c>
    </row>
    <row r="104" spans="1:13" x14ac:dyDescent="0.35">
      <c r="A104" s="6">
        <v>97</v>
      </c>
      <c r="B104" s="44">
        <v>0.3125</v>
      </c>
      <c r="C104" s="44">
        <v>0.27027000000000001</v>
      </c>
      <c r="D104" s="45">
        <v>1425.5</v>
      </c>
      <c r="E104" s="45">
        <v>385.3</v>
      </c>
      <c r="F104" s="46">
        <v>2.5299999999999998</v>
      </c>
      <c r="G104" s="6" t="s">
        <v>9</v>
      </c>
      <c r="H104" s="6">
        <v>97</v>
      </c>
      <c r="I104" s="44">
        <v>0.206897</v>
      </c>
      <c r="J104" s="44">
        <v>0.1875</v>
      </c>
      <c r="K104" s="45">
        <v>3933.4</v>
      </c>
      <c r="L104" s="45">
        <v>737.5</v>
      </c>
      <c r="M104" s="46">
        <v>2.97</v>
      </c>
    </row>
    <row r="105" spans="1:13" x14ac:dyDescent="0.35">
      <c r="A105" s="6">
        <v>98</v>
      </c>
      <c r="B105" s="44">
        <v>0.5</v>
      </c>
      <c r="C105" s="44">
        <v>0.4</v>
      </c>
      <c r="D105" s="45">
        <v>1040.2</v>
      </c>
      <c r="E105" s="45">
        <v>416.1</v>
      </c>
      <c r="F105" s="46">
        <v>2.2799999999999998</v>
      </c>
      <c r="G105" s="6" t="s">
        <v>9</v>
      </c>
      <c r="H105" s="6">
        <v>98</v>
      </c>
      <c r="I105" s="44">
        <v>0.34090900000000002</v>
      </c>
      <c r="J105" s="44">
        <v>0.29126200000000002</v>
      </c>
      <c r="K105" s="45">
        <v>3195.9</v>
      </c>
      <c r="L105" s="45">
        <v>930.8</v>
      </c>
      <c r="M105" s="46">
        <v>2.54</v>
      </c>
    </row>
    <row r="106" spans="1:13" x14ac:dyDescent="0.35">
      <c r="A106" s="6">
        <v>99</v>
      </c>
      <c r="B106" s="44">
        <v>0.38461499999999998</v>
      </c>
      <c r="C106" s="44">
        <v>0.32258100000000001</v>
      </c>
      <c r="D106" s="45">
        <v>624.1</v>
      </c>
      <c r="E106" s="45">
        <v>201.3</v>
      </c>
      <c r="F106" s="46">
        <v>2.46</v>
      </c>
      <c r="G106" s="6" t="s">
        <v>9</v>
      </c>
      <c r="H106" s="6">
        <v>99</v>
      </c>
      <c r="I106" s="44">
        <v>0.35714299999999999</v>
      </c>
      <c r="J106" s="44">
        <v>0.30303000000000002</v>
      </c>
      <c r="K106" s="45">
        <v>2265.1</v>
      </c>
      <c r="L106" s="45">
        <v>686.4</v>
      </c>
      <c r="M106" s="46">
        <v>2.37</v>
      </c>
    </row>
    <row r="107" spans="1:13" x14ac:dyDescent="0.35">
      <c r="A107" s="6">
        <v>100</v>
      </c>
      <c r="B107" s="6">
        <v>0.375</v>
      </c>
      <c r="C107" s="6">
        <v>0.31578899999999999</v>
      </c>
      <c r="D107" s="6">
        <v>422.8</v>
      </c>
      <c r="E107" s="6">
        <v>133.5</v>
      </c>
      <c r="F107" s="6">
        <v>2.39</v>
      </c>
      <c r="G107" s="6" t="s">
        <v>9</v>
      </c>
      <c r="H107" s="6">
        <v>100</v>
      </c>
      <c r="I107" s="6">
        <v>0.41176499999999999</v>
      </c>
      <c r="J107" s="6">
        <v>0.34146300000000002</v>
      </c>
      <c r="K107" s="6">
        <v>1578.7</v>
      </c>
      <c r="L107" s="6">
        <v>539.1</v>
      </c>
      <c r="M107" s="6">
        <v>2.19</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5.5430000000000002E-3</v>
      </c>
      <c r="C7" s="44">
        <v>5.5279999999999999E-3</v>
      </c>
      <c r="D7" s="45">
        <v>100000</v>
      </c>
      <c r="E7" s="45">
        <v>552.79999999999995</v>
      </c>
      <c r="F7" s="46">
        <v>74.239999999999995</v>
      </c>
      <c r="G7" s="6" t="s">
        <v>9</v>
      </c>
      <c r="H7" s="6">
        <v>0</v>
      </c>
      <c r="I7" s="44">
        <v>5.8869999999999999E-3</v>
      </c>
      <c r="J7" s="44">
        <v>5.8700000000000002E-3</v>
      </c>
      <c r="K7" s="45">
        <v>100000</v>
      </c>
      <c r="L7" s="45">
        <v>587</v>
      </c>
      <c r="M7" s="46">
        <v>79.48</v>
      </c>
    </row>
    <row r="8" spans="1:13" x14ac:dyDescent="0.35">
      <c r="A8" s="6">
        <v>1</v>
      </c>
      <c r="B8" s="44">
        <v>3.2499999999999999E-4</v>
      </c>
      <c r="C8" s="44">
        <v>3.2499999999999999E-4</v>
      </c>
      <c r="D8" s="45">
        <v>99447.2</v>
      </c>
      <c r="E8" s="45">
        <v>32.299999999999997</v>
      </c>
      <c r="F8" s="46">
        <v>73.650000000000006</v>
      </c>
      <c r="G8" s="6" t="s">
        <v>9</v>
      </c>
      <c r="H8" s="6">
        <v>1</v>
      </c>
      <c r="I8" s="44">
        <v>6.1300000000000005E-4</v>
      </c>
      <c r="J8" s="44">
        <v>6.1200000000000002E-4</v>
      </c>
      <c r="K8" s="45">
        <v>99413</v>
      </c>
      <c r="L8" s="45">
        <v>60.9</v>
      </c>
      <c r="M8" s="46">
        <v>78.95</v>
      </c>
    </row>
    <row r="9" spans="1:13" x14ac:dyDescent="0.35">
      <c r="A9" s="6">
        <v>2</v>
      </c>
      <c r="B9" s="44">
        <v>3.2200000000000002E-4</v>
      </c>
      <c r="C9" s="44">
        <v>3.2200000000000002E-4</v>
      </c>
      <c r="D9" s="45">
        <v>99414.9</v>
      </c>
      <c r="E9" s="45">
        <v>32</v>
      </c>
      <c r="F9" s="46">
        <v>72.680000000000007</v>
      </c>
      <c r="G9" s="6" t="s">
        <v>9</v>
      </c>
      <c r="H9" s="6">
        <v>2</v>
      </c>
      <c r="I9" s="44">
        <v>3.4299999999999999E-4</v>
      </c>
      <c r="J9" s="44">
        <v>3.4200000000000002E-4</v>
      </c>
      <c r="K9" s="45">
        <v>99352.1</v>
      </c>
      <c r="L9" s="45">
        <v>34</v>
      </c>
      <c r="M9" s="46">
        <v>78</v>
      </c>
    </row>
    <row r="10" spans="1:13" x14ac:dyDescent="0.35">
      <c r="A10" s="6">
        <v>3</v>
      </c>
      <c r="B10" s="44">
        <v>8.0000000000000007E-5</v>
      </c>
      <c r="C10" s="44">
        <v>8.0000000000000007E-5</v>
      </c>
      <c r="D10" s="45">
        <v>99382.9</v>
      </c>
      <c r="E10" s="45">
        <v>8</v>
      </c>
      <c r="F10" s="46">
        <v>71.7</v>
      </c>
      <c r="G10" s="6" t="s">
        <v>9</v>
      </c>
      <c r="H10" s="6">
        <v>3</v>
      </c>
      <c r="I10" s="44">
        <v>8.2999999999999998E-5</v>
      </c>
      <c r="J10" s="44">
        <v>8.2999999999999998E-5</v>
      </c>
      <c r="K10" s="45">
        <v>99318.1</v>
      </c>
      <c r="L10" s="45">
        <v>8.1999999999999993</v>
      </c>
      <c r="M10" s="46">
        <v>77.02</v>
      </c>
    </row>
    <row r="11" spans="1:13" x14ac:dyDescent="0.35">
      <c r="A11" s="6">
        <v>4</v>
      </c>
      <c r="B11" s="44">
        <v>2.3800000000000001E-4</v>
      </c>
      <c r="C11" s="44">
        <v>2.3800000000000001E-4</v>
      </c>
      <c r="D11" s="45">
        <v>99374.9</v>
      </c>
      <c r="E11" s="45">
        <v>23.6</v>
      </c>
      <c r="F11" s="46">
        <v>70.709999999999994</v>
      </c>
      <c r="G11" s="6" t="s">
        <v>9</v>
      </c>
      <c r="H11" s="6">
        <v>4</v>
      </c>
      <c r="I11" s="44">
        <v>8.2000000000000001E-5</v>
      </c>
      <c r="J11" s="44">
        <v>8.2000000000000001E-5</v>
      </c>
      <c r="K11" s="45">
        <v>99309.9</v>
      </c>
      <c r="L11" s="45">
        <v>8.1999999999999993</v>
      </c>
      <c r="M11" s="46">
        <v>76.03</v>
      </c>
    </row>
    <row r="12" spans="1:13" x14ac:dyDescent="0.35">
      <c r="A12" s="6">
        <v>5</v>
      </c>
      <c r="B12" s="44">
        <v>2.2699999999999999E-4</v>
      </c>
      <c r="C12" s="44">
        <v>2.2699999999999999E-4</v>
      </c>
      <c r="D12" s="45">
        <v>99351.3</v>
      </c>
      <c r="E12" s="45">
        <v>22.5</v>
      </c>
      <c r="F12" s="46">
        <v>69.72</v>
      </c>
      <c r="G12" s="6" t="s">
        <v>9</v>
      </c>
      <c r="H12" s="6">
        <v>5</v>
      </c>
      <c r="I12" s="44">
        <v>3.1799999999999998E-4</v>
      </c>
      <c r="J12" s="44">
        <v>3.1799999999999998E-4</v>
      </c>
      <c r="K12" s="45">
        <v>99301.7</v>
      </c>
      <c r="L12" s="45">
        <v>31.5</v>
      </c>
      <c r="M12" s="46">
        <v>75.03</v>
      </c>
    </row>
    <row r="13" spans="1:13" x14ac:dyDescent="0.35">
      <c r="A13" s="6">
        <v>6</v>
      </c>
      <c r="B13" s="44">
        <v>7.4999999999999993E-5</v>
      </c>
      <c r="C13" s="44">
        <v>7.4999999999999993E-5</v>
      </c>
      <c r="D13" s="45">
        <v>99328.8</v>
      </c>
      <c r="E13" s="45">
        <v>7.4</v>
      </c>
      <c r="F13" s="46">
        <v>68.739999999999995</v>
      </c>
      <c r="G13" s="6" t="s">
        <v>9</v>
      </c>
      <c r="H13" s="6">
        <v>6</v>
      </c>
      <c r="I13" s="44">
        <v>7.7999999999999999E-5</v>
      </c>
      <c r="J13" s="44">
        <v>7.7999999999999999E-5</v>
      </c>
      <c r="K13" s="45">
        <v>99270.2</v>
      </c>
      <c r="L13" s="45">
        <v>7.8</v>
      </c>
      <c r="M13" s="46">
        <v>74.06</v>
      </c>
    </row>
    <row r="14" spans="1:13" x14ac:dyDescent="0.35">
      <c r="A14" s="6">
        <v>7</v>
      </c>
      <c r="B14" s="44">
        <v>1.4899999999999999E-4</v>
      </c>
      <c r="C14" s="44">
        <v>1.4899999999999999E-4</v>
      </c>
      <c r="D14" s="45">
        <v>99321.4</v>
      </c>
      <c r="E14" s="45">
        <v>14.8</v>
      </c>
      <c r="F14" s="46">
        <v>67.75</v>
      </c>
      <c r="G14" s="6" t="s">
        <v>9</v>
      </c>
      <c r="H14" s="6">
        <v>7</v>
      </c>
      <c r="I14" s="44">
        <v>1.5699999999999999E-4</v>
      </c>
      <c r="J14" s="44">
        <v>1.5699999999999999E-4</v>
      </c>
      <c r="K14" s="45">
        <v>99262.399999999994</v>
      </c>
      <c r="L14" s="45">
        <v>15.6</v>
      </c>
      <c r="M14" s="46">
        <v>73.06</v>
      </c>
    </row>
    <row r="15" spans="1:13" x14ac:dyDescent="0.35">
      <c r="A15" s="6">
        <v>8</v>
      </c>
      <c r="B15" s="44">
        <v>1.47E-4</v>
      </c>
      <c r="C15" s="44">
        <v>1.47E-4</v>
      </c>
      <c r="D15" s="45">
        <v>99306.6</v>
      </c>
      <c r="E15" s="45">
        <v>14.6</v>
      </c>
      <c r="F15" s="46">
        <v>66.760000000000005</v>
      </c>
      <c r="G15" s="6" t="s">
        <v>9</v>
      </c>
      <c r="H15" s="6">
        <v>8</v>
      </c>
      <c r="I15" s="44">
        <v>1.55E-4</v>
      </c>
      <c r="J15" s="44">
        <v>1.55E-4</v>
      </c>
      <c r="K15" s="45">
        <v>99246.8</v>
      </c>
      <c r="L15" s="45">
        <v>15.4</v>
      </c>
      <c r="M15" s="46">
        <v>72.08</v>
      </c>
    </row>
    <row r="16" spans="1:13" x14ac:dyDescent="0.35">
      <c r="A16" s="6">
        <v>9</v>
      </c>
      <c r="B16" s="44">
        <v>2.1800000000000001E-4</v>
      </c>
      <c r="C16" s="44">
        <v>2.1800000000000001E-4</v>
      </c>
      <c r="D16" s="45">
        <v>99292</v>
      </c>
      <c r="E16" s="45">
        <v>21.6</v>
      </c>
      <c r="F16" s="46">
        <v>65.760000000000005</v>
      </c>
      <c r="G16" s="6" t="s">
        <v>9</v>
      </c>
      <c r="H16" s="6">
        <v>9</v>
      </c>
      <c r="I16" s="44">
        <v>7.6000000000000004E-5</v>
      </c>
      <c r="J16" s="44">
        <v>7.6000000000000004E-5</v>
      </c>
      <c r="K16" s="45">
        <v>99231.4</v>
      </c>
      <c r="L16" s="45">
        <v>7.6</v>
      </c>
      <c r="M16" s="46">
        <v>71.09</v>
      </c>
    </row>
    <row r="17" spans="1:13" x14ac:dyDescent="0.35">
      <c r="A17" s="6">
        <v>10</v>
      </c>
      <c r="B17" s="44">
        <v>1.4300000000000001E-4</v>
      </c>
      <c r="C17" s="44">
        <v>1.4300000000000001E-4</v>
      </c>
      <c r="D17" s="45">
        <v>99270.399999999994</v>
      </c>
      <c r="E17" s="45">
        <v>14.2</v>
      </c>
      <c r="F17" s="46">
        <v>64.78</v>
      </c>
      <c r="G17" s="6" t="s">
        <v>9</v>
      </c>
      <c r="H17" s="6">
        <v>10</v>
      </c>
      <c r="I17" s="44">
        <v>7.6000000000000004E-5</v>
      </c>
      <c r="J17" s="44">
        <v>7.6000000000000004E-5</v>
      </c>
      <c r="K17" s="45">
        <v>99223.8</v>
      </c>
      <c r="L17" s="45">
        <v>7.5</v>
      </c>
      <c r="M17" s="46">
        <v>70.09</v>
      </c>
    </row>
    <row r="18" spans="1:13" x14ac:dyDescent="0.35">
      <c r="A18" s="6">
        <v>11</v>
      </c>
      <c r="B18" s="44">
        <v>7.2000000000000002E-5</v>
      </c>
      <c r="C18" s="44">
        <v>7.2000000000000002E-5</v>
      </c>
      <c r="D18" s="45">
        <v>99256.1</v>
      </c>
      <c r="E18" s="45">
        <v>7.2</v>
      </c>
      <c r="F18" s="46">
        <v>63.79</v>
      </c>
      <c r="G18" s="6" t="s">
        <v>9</v>
      </c>
      <c r="H18" s="6">
        <v>11</v>
      </c>
      <c r="I18" s="44">
        <v>0</v>
      </c>
      <c r="J18" s="44">
        <v>0</v>
      </c>
      <c r="K18" s="45">
        <v>99216.3</v>
      </c>
      <c r="L18" s="45">
        <v>0</v>
      </c>
      <c r="M18" s="46">
        <v>69.099999999999994</v>
      </c>
    </row>
    <row r="19" spans="1:13" x14ac:dyDescent="0.35">
      <c r="A19" s="6">
        <v>12</v>
      </c>
      <c r="B19" s="44">
        <v>2.9E-4</v>
      </c>
      <c r="C19" s="44">
        <v>2.9E-4</v>
      </c>
      <c r="D19" s="45">
        <v>99249</v>
      </c>
      <c r="E19" s="45">
        <v>28.7</v>
      </c>
      <c r="F19" s="46">
        <v>62.79</v>
      </c>
      <c r="G19" s="6" t="s">
        <v>9</v>
      </c>
      <c r="H19" s="6">
        <v>12</v>
      </c>
      <c r="I19" s="44">
        <v>0</v>
      </c>
      <c r="J19" s="44">
        <v>0</v>
      </c>
      <c r="K19" s="45">
        <v>99216.3</v>
      </c>
      <c r="L19" s="45">
        <v>0</v>
      </c>
      <c r="M19" s="46">
        <v>68.099999999999994</v>
      </c>
    </row>
    <row r="20" spans="1:13" x14ac:dyDescent="0.35">
      <c r="A20" s="6">
        <v>13</v>
      </c>
      <c r="B20" s="44">
        <v>1.4899999999999999E-4</v>
      </c>
      <c r="C20" s="44">
        <v>1.4899999999999999E-4</v>
      </c>
      <c r="D20" s="45">
        <v>99220.2</v>
      </c>
      <c r="E20" s="45">
        <v>14.8</v>
      </c>
      <c r="F20" s="46">
        <v>61.81</v>
      </c>
      <c r="G20" s="6" t="s">
        <v>9</v>
      </c>
      <c r="H20" s="6">
        <v>13</v>
      </c>
      <c r="I20" s="44">
        <v>2.3000000000000001E-4</v>
      </c>
      <c r="J20" s="44">
        <v>2.3000000000000001E-4</v>
      </c>
      <c r="K20" s="45">
        <v>99216.3</v>
      </c>
      <c r="L20" s="45">
        <v>22.8</v>
      </c>
      <c r="M20" s="46">
        <v>67.099999999999994</v>
      </c>
    </row>
    <row r="21" spans="1:13" x14ac:dyDescent="0.35">
      <c r="A21" s="6">
        <v>14</v>
      </c>
      <c r="B21" s="44">
        <v>2.2100000000000001E-4</v>
      </c>
      <c r="C21" s="44">
        <v>2.2100000000000001E-4</v>
      </c>
      <c r="D21" s="45">
        <v>99205.5</v>
      </c>
      <c r="E21" s="45">
        <v>21.9</v>
      </c>
      <c r="F21" s="46">
        <v>60.82</v>
      </c>
      <c r="G21" s="6" t="s">
        <v>9</v>
      </c>
      <c r="H21" s="6">
        <v>14</v>
      </c>
      <c r="I21" s="44">
        <v>3.8400000000000001E-4</v>
      </c>
      <c r="J21" s="44">
        <v>3.8400000000000001E-4</v>
      </c>
      <c r="K21" s="45">
        <v>99193.5</v>
      </c>
      <c r="L21" s="45">
        <v>38.1</v>
      </c>
      <c r="M21" s="46">
        <v>66.11</v>
      </c>
    </row>
    <row r="22" spans="1:13" x14ac:dyDescent="0.35">
      <c r="A22" s="6">
        <v>15</v>
      </c>
      <c r="B22" s="44">
        <v>5.3399999999999997E-4</v>
      </c>
      <c r="C22" s="44">
        <v>5.3300000000000005E-4</v>
      </c>
      <c r="D22" s="45">
        <v>99183.5</v>
      </c>
      <c r="E22" s="45">
        <v>52.9</v>
      </c>
      <c r="F22" s="46">
        <v>59.83</v>
      </c>
      <c r="G22" s="6" t="s">
        <v>9</v>
      </c>
      <c r="H22" s="6">
        <v>15</v>
      </c>
      <c r="I22" s="44">
        <v>7.7000000000000001E-5</v>
      </c>
      <c r="J22" s="44">
        <v>7.7000000000000001E-5</v>
      </c>
      <c r="K22" s="45">
        <v>99155.4</v>
      </c>
      <c r="L22" s="45">
        <v>7.6</v>
      </c>
      <c r="M22" s="46">
        <v>65.14</v>
      </c>
    </row>
    <row r="23" spans="1:13" x14ac:dyDescent="0.35">
      <c r="A23" s="6">
        <v>16</v>
      </c>
      <c r="B23" s="44">
        <v>5.9699999999999998E-4</v>
      </c>
      <c r="C23" s="44">
        <v>5.9699999999999998E-4</v>
      </c>
      <c r="D23" s="45">
        <v>99130.6</v>
      </c>
      <c r="E23" s="45">
        <v>59.2</v>
      </c>
      <c r="F23" s="46">
        <v>58.87</v>
      </c>
      <c r="G23" s="6" t="s">
        <v>9</v>
      </c>
      <c r="H23" s="6">
        <v>16</v>
      </c>
      <c r="I23" s="44">
        <v>3.0499999999999999E-4</v>
      </c>
      <c r="J23" s="44">
        <v>3.0499999999999999E-4</v>
      </c>
      <c r="K23" s="45">
        <v>99147.7</v>
      </c>
      <c r="L23" s="45">
        <v>30.2</v>
      </c>
      <c r="M23" s="46">
        <v>64.14</v>
      </c>
    </row>
    <row r="24" spans="1:13" x14ac:dyDescent="0.35">
      <c r="A24" s="6">
        <v>17</v>
      </c>
      <c r="B24" s="44">
        <v>8.1599999999999999E-4</v>
      </c>
      <c r="C24" s="44">
        <v>8.1599999999999999E-4</v>
      </c>
      <c r="D24" s="45">
        <v>99071.5</v>
      </c>
      <c r="E24" s="45">
        <v>80.8</v>
      </c>
      <c r="F24" s="46">
        <v>57.9</v>
      </c>
      <c r="G24" s="6" t="s">
        <v>9</v>
      </c>
      <c r="H24" s="6">
        <v>17</v>
      </c>
      <c r="I24" s="44">
        <v>4.6099999999999998E-4</v>
      </c>
      <c r="J24" s="44">
        <v>4.6099999999999998E-4</v>
      </c>
      <c r="K24" s="45">
        <v>99117.5</v>
      </c>
      <c r="L24" s="45">
        <v>45.7</v>
      </c>
      <c r="M24" s="46">
        <v>63.16</v>
      </c>
    </row>
    <row r="25" spans="1:13" x14ac:dyDescent="0.35">
      <c r="A25" s="6">
        <v>18</v>
      </c>
      <c r="B25" s="44">
        <v>1.256E-3</v>
      </c>
      <c r="C25" s="44">
        <v>1.255E-3</v>
      </c>
      <c r="D25" s="45">
        <v>98990.6</v>
      </c>
      <c r="E25" s="45">
        <v>124.2</v>
      </c>
      <c r="F25" s="46">
        <v>56.95</v>
      </c>
      <c r="G25" s="6" t="s">
        <v>9</v>
      </c>
      <c r="H25" s="6">
        <v>18</v>
      </c>
      <c r="I25" s="44">
        <v>4.2299999999999998E-4</v>
      </c>
      <c r="J25" s="44">
        <v>4.2299999999999998E-4</v>
      </c>
      <c r="K25" s="45">
        <v>99071.8</v>
      </c>
      <c r="L25" s="45">
        <v>41.9</v>
      </c>
      <c r="M25" s="46">
        <v>62.19</v>
      </c>
    </row>
    <row r="26" spans="1:13" x14ac:dyDescent="0.35">
      <c r="A26" s="6">
        <v>19</v>
      </c>
      <c r="B26" s="44">
        <v>7.9500000000000003E-4</v>
      </c>
      <c r="C26" s="44">
        <v>7.9500000000000003E-4</v>
      </c>
      <c r="D26" s="45">
        <v>98866.4</v>
      </c>
      <c r="E26" s="45">
        <v>78.599999999999994</v>
      </c>
      <c r="F26" s="46">
        <v>56.02</v>
      </c>
      <c r="G26" s="6" t="s">
        <v>9</v>
      </c>
      <c r="H26" s="6">
        <v>19</v>
      </c>
      <c r="I26" s="44">
        <v>1.7799999999999999E-4</v>
      </c>
      <c r="J26" s="44">
        <v>1.7799999999999999E-4</v>
      </c>
      <c r="K26" s="45">
        <v>99029.9</v>
      </c>
      <c r="L26" s="45">
        <v>17.600000000000001</v>
      </c>
      <c r="M26" s="46">
        <v>61.22</v>
      </c>
    </row>
    <row r="27" spans="1:13" x14ac:dyDescent="0.35">
      <c r="A27" s="6">
        <v>20</v>
      </c>
      <c r="B27" s="44">
        <v>9.8900000000000008E-4</v>
      </c>
      <c r="C27" s="44">
        <v>9.8799999999999995E-4</v>
      </c>
      <c r="D27" s="45">
        <v>98787.8</v>
      </c>
      <c r="E27" s="45">
        <v>97.6</v>
      </c>
      <c r="F27" s="46">
        <v>55.06</v>
      </c>
      <c r="G27" s="6" t="s">
        <v>9</v>
      </c>
      <c r="H27" s="6">
        <v>20</v>
      </c>
      <c r="I27" s="44">
        <v>1.85E-4</v>
      </c>
      <c r="J27" s="44">
        <v>1.85E-4</v>
      </c>
      <c r="K27" s="45">
        <v>99012.3</v>
      </c>
      <c r="L27" s="45">
        <v>18.3</v>
      </c>
      <c r="M27" s="46">
        <v>60.23</v>
      </c>
    </row>
    <row r="28" spans="1:13" x14ac:dyDescent="0.35">
      <c r="A28" s="6">
        <v>21</v>
      </c>
      <c r="B28" s="44">
        <v>1.3680000000000001E-3</v>
      </c>
      <c r="C28" s="44">
        <v>1.3669999999999999E-3</v>
      </c>
      <c r="D28" s="45">
        <v>98690.2</v>
      </c>
      <c r="E28" s="45">
        <v>134.9</v>
      </c>
      <c r="F28" s="46">
        <v>54.12</v>
      </c>
      <c r="G28" s="6" t="s">
        <v>9</v>
      </c>
      <c r="H28" s="6">
        <v>21</v>
      </c>
      <c r="I28" s="44">
        <v>2.6699999999999998E-4</v>
      </c>
      <c r="J28" s="44">
        <v>2.6699999999999998E-4</v>
      </c>
      <c r="K28" s="45">
        <v>98994</v>
      </c>
      <c r="L28" s="45">
        <v>26.4</v>
      </c>
      <c r="M28" s="46">
        <v>59.24</v>
      </c>
    </row>
    <row r="29" spans="1:13" x14ac:dyDescent="0.35">
      <c r="A29" s="6">
        <v>22</v>
      </c>
      <c r="B29" s="44">
        <v>1.284E-3</v>
      </c>
      <c r="C29" s="44">
        <v>1.2830000000000001E-3</v>
      </c>
      <c r="D29" s="45">
        <v>98555.3</v>
      </c>
      <c r="E29" s="45">
        <v>126.4</v>
      </c>
      <c r="F29" s="46">
        <v>53.19</v>
      </c>
      <c r="G29" s="6" t="s">
        <v>9</v>
      </c>
      <c r="H29" s="6">
        <v>22</v>
      </c>
      <c r="I29" s="44">
        <v>3.5300000000000002E-4</v>
      </c>
      <c r="J29" s="44">
        <v>3.5300000000000002E-4</v>
      </c>
      <c r="K29" s="45">
        <v>98967.5</v>
      </c>
      <c r="L29" s="45">
        <v>35</v>
      </c>
      <c r="M29" s="46">
        <v>58.25</v>
      </c>
    </row>
    <row r="30" spans="1:13" x14ac:dyDescent="0.35">
      <c r="A30" s="6">
        <v>23</v>
      </c>
      <c r="B30" s="44">
        <v>7.3800000000000005E-4</v>
      </c>
      <c r="C30" s="44">
        <v>7.3800000000000005E-4</v>
      </c>
      <c r="D30" s="45">
        <v>98428.800000000003</v>
      </c>
      <c r="E30" s="45">
        <v>72.599999999999994</v>
      </c>
      <c r="F30" s="46">
        <v>52.26</v>
      </c>
      <c r="G30" s="6" t="s">
        <v>9</v>
      </c>
      <c r="H30" s="6">
        <v>23</v>
      </c>
      <c r="I30" s="44">
        <v>0</v>
      </c>
      <c r="J30" s="44">
        <v>0</v>
      </c>
      <c r="K30" s="45">
        <v>98932.6</v>
      </c>
      <c r="L30" s="45">
        <v>0</v>
      </c>
      <c r="M30" s="46">
        <v>57.27</v>
      </c>
    </row>
    <row r="31" spans="1:13" x14ac:dyDescent="0.35">
      <c r="A31" s="6">
        <v>24</v>
      </c>
      <c r="B31" s="44">
        <v>8.6899999999999998E-4</v>
      </c>
      <c r="C31" s="44">
        <v>8.6899999999999998E-4</v>
      </c>
      <c r="D31" s="45">
        <v>98356.2</v>
      </c>
      <c r="E31" s="45">
        <v>85.5</v>
      </c>
      <c r="F31" s="46">
        <v>51.3</v>
      </c>
      <c r="G31" s="6" t="s">
        <v>9</v>
      </c>
      <c r="H31" s="6">
        <v>24</v>
      </c>
      <c r="I31" s="44">
        <v>3.3E-4</v>
      </c>
      <c r="J31" s="44">
        <v>3.2899999999999997E-4</v>
      </c>
      <c r="K31" s="45">
        <v>98932.6</v>
      </c>
      <c r="L31" s="45">
        <v>32.6</v>
      </c>
      <c r="M31" s="46">
        <v>56.27</v>
      </c>
    </row>
    <row r="32" spans="1:13" x14ac:dyDescent="0.35">
      <c r="A32" s="6">
        <v>25</v>
      </c>
      <c r="B32" s="44">
        <v>9.6400000000000001E-4</v>
      </c>
      <c r="C32" s="44">
        <v>9.6400000000000001E-4</v>
      </c>
      <c r="D32" s="45">
        <v>98270.7</v>
      </c>
      <c r="E32" s="45">
        <v>94.7</v>
      </c>
      <c r="F32" s="46">
        <v>50.34</v>
      </c>
      <c r="G32" s="6" t="s">
        <v>9</v>
      </c>
      <c r="H32" s="6">
        <v>25</v>
      </c>
      <c r="I32" s="44">
        <v>8.2999999999999998E-5</v>
      </c>
      <c r="J32" s="44">
        <v>8.2999999999999998E-5</v>
      </c>
      <c r="K32" s="45">
        <v>98900</v>
      </c>
      <c r="L32" s="45">
        <v>8.1999999999999993</v>
      </c>
      <c r="M32" s="46">
        <v>55.29</v>
      </c>
    </row>
    <row r="33" spans="1:13" x14ac:dyDescent="0.35">
      <c r="A33" s="6">
        <v>26</v>
      </c>
      <c r="B33" s="44">
        <v>1.23E-3</v>
      </c>
      <c r="C33" s="44">
        <v>1.2290000000000001E-3</v>
      </c>
      <c r="D33" s="45">
        <v>98176.1</v>
      </c>
      <c r="E33" s="45">
        <v>120.7</v>
      </c>
      <c r="F33" s="46">
        <v>49.39</v>
      </c>
      <c r="G33" s="6" t="s">
        <v>9</v>
      </c>
      <c r="H33" s="6">
        <v>26</v>
      </c>
      <c r="I33" s="44">
        <v>3.1599999999999998E-4</v>
      </c>
      <c r="J33" s="44">
        <v>3.1599999999999998E-4</v>
      </c>
      <c r="K33" s="45">
        <v>98891.8</v>
      </c>
      <c r="L33" s="45">
        <v>31.2</v>
      </c>
      <c r="M33" s="46">
        <v>54.3</v>
      </c>
    </row>
    <row r="34" spans="1:13" x14ac:dyDescent="0.35">
      <c r="A34" s="6">
        <v>27</v>
      </c>
      <c r="B34" s="44">
        <v>8.5300000000000003E-4</v>
      </c>
      <c r="C34" s="44">
        <v>8.5300000000000003E-4</v>
      </c>
      <c r="D34" s="45">
        <v>98055.4</v>
      </c>
      <c r="E34" s="45">
        <v>83.6</v>
      </c>
      <c r="F34" s="46">
        <v>48.45</v>
      </c>
      <c r="G34" s="6" t="s">
        <v>9</v>
      </c>
      <c r="H34" s="6">
        <v>27</v>
      </c>
      <c r="I34" s="44">
        <v>3.1599999999999998E-4</v>
      </c>
      <c r="J34" s="44">
        <v>3.1599999999999998E-4</v>
      </c>
      <c r="K34" s="45">
        <v>98860.5</v>
      </c>
      <c r="L34" s="45">
        <v>31.3</v>
      </c>
      <c r="M34" s="46">
        <v>53.31</v>
      </c>
    </row>
    <row r="35" spans="1:13" x14ac:dyDescent="0.35">
      <c r="A35" s="6">
        <v>28</v>
      </c>
      <c r="B35" s="44">
        <v>7.7399999999999995E-4</v>
      </c>
      <c r="C35" s="44">
        <v>7.7399999999999995E-4</v>
      </c>
      <c r="D35" s="45">
        <v>97971.7</v>
      </c>
      <c r="E35" s="45">
        <v>75.8</v>
      </c>
      <c r="F35" s="46">
        <v>47.49</v>
      </c>
      <c r="G35" s="6" t="s">
        <v>9</v>
      </c>
      <c r="H35" s="6">
        <v>28</v>
      </c>
      <c r="I35" s="44">
        <v>1.54E-4</v>
      </c>
      <c r="J35" s="44">
        <v>1.54E-4</v>
      </c>
      <c r="K35" s="45">
        <v>98829.3</v>
      </c>
      <c r="L35" s="45">
        <v>15.3</v>
      </c>
      <c r="M35" s="46">
        <v>52.33</v>
      </c>
    </row>
    <row r="36" spans="1:13" x14ac:dyDescent="0.35">
      <c r="A36" s="6">
        <v>29</v>
      </c>
      <c r="B36" s="44">
        <v>1.0820000000000001E-3</v>
      </c>
      <c r="C36" s="44">
        <v>1.0809999999999999E-3</v>
      </c>
      <c r="D36" s="45">
        <v>97895.9</v>
      </c>
      <c r="E36" s="45">
        <v>105.9</v>
      </c>
      <c r="F36" s="46">
        <v>46.52</v>
      </c>
      <c r="G36" s="6" t="s">
        <v>9</v>
      </c>
      <c r="H36" s="6">
        <v>29</v>
      </c>
      <c r="I36" s="44">
        <v>3.0899999999999998E-4</v>
      </c>
      <c r="J36" s="44">
        <v>3.0899999999999998E-4</v>
      </c>
      <c r="K36" s="45">
        <v>98814</v>
      </c>
      <c r="L36" s="45">
        <v>30.5</v>
      </c>
      <c r="M36" s="46">
        <v>51.34</v>
      </c>
    </row>
    <row r="37" spans="1:13" x14ac:dyDescent="0.35">
      <c r="A37" s="6">
        <v>30</v>
      </c>
      <c r="B37" s="44">
        <v>7.0100000000000002E-4</v>
      </c>
      <c r="C37" s="44">
        <v>6.9999999999999999E-4</v>
      </c>
      <c r="D37" s="45">
        <v>97790</v>
      </c>
      <c r="E37" s="45">
        <v>68.5</v>
      </c>
      <c r="F37" s="46">
        <v>45.57</v>
      </c>
      <c r="G37" s="6" t="s">
        <v>9</v>
      </c>
      <c r="H37" s="6">
        <v>30</v>
      </c>
      <c r="I37" s="44">
        <v>6.9300000000000004E-4</v>
      </c>
      <c r="J37" s="44">
        <v>6.9300000000000004E-4</v>
      </c>
      <c r="K37" s="45">
        <v>98783.5</v>
      </c>
      <c r="L37" s="45">
        <v>68.400000000000006</v>
      </c>
      <c r="M37" s="46">
        <v>50.36</v>
      </c>
    </row>
    <row r="38" spans="1:13" x14ac:dyDescent="0.35">
      <c r="A38" s="6">
        <v>31</v>
      </c>
      <c r="B38" s="44">
        <v>1.0059999999999999E-3</v>
      </c>
      <c r="C38" s="44">
        <v>1.005E-3</v>
      </c>
      <c r="D38" s="45">
        <v>97721.5</v>
      </c>
      <c r="E38" s="45">
        <v>98.2</v>
      </c>
      <c r="F38" s="46">
        <v>44.61</v>
      </c>
      <c r="G38" s="6" t="s">
        <v>9</v>
      </c>
      <c r="H38" s="6">
        <v>31</v>
      </c>
      <c r="I38" s="44">
        <v>2.2900000000000001E-4</v>
      </c>
      <c r="J38" s="44">
        <v>2.2900000000000001E-4</v>
      </c>
      <c r="K38" s="45">
        <v>98715.1</v>
      </c>
      <c r="L38" s="45">
        <v>22.6</v>
      </c>
      <c r="M38" s="46">
        <v>49.39</v>
      </c>
    </row>
    <row r="39" spans="1:13" x14ac:dyDescent="0.35">
      <c r="A39" s="6">
        <v>32</v>
      </c>
      <c r="B39" s="44">
        <v>8.4199999999999998E-4</v>
      </c>
      <c r="C39" s="44">
        <v>8.4199999999999998E-4</v>
      </c>
      <c r="D39" s="45">
        <v>97623.3</v>
      </c>
      <c r="E39" s="45">
        <v>82.2</v>
      </c>
      <c r="F39" s="46">
        <v>43.65</v>
      </c>
      <c r="G39" s="6" t="s">
        <v>9</v>
      </c>
      <c r="H39" s="6">
        <v>32</v>
      </c>
      <c r="I39" s="44">
        <v>4.4499999999999997E-4</v>
      </c>
      <c r="J39" s="44">
        <v>4.4499999999999997E-4</v>
      </c>
      <c r="K39" s="45">
        <v>98692.4</v>
      </c>
      <c r="L39" s="45">
        <v>43.9</v>
      </c>
      <c r="M39" s="46">
        <v>48.4</v>
      </c>
    </row>
    <row r="40" spans="1:13" x14ac:dyDescent="0.35">
      <c r="A40" s="6">
        <v>33</v>
      </c>
      <c r="B40" s="44">
        <v>1.1620000000000001E-3</v>
      </c>
      <c r="C40" s="44">
        <v>1.1620000000000001E-3</v>
      </c>
      <c r="D40" s="45">
        <v>97541.1</v>
      </c>
      <c r="E40" s="45">
        <v>113.3</v>
      </c>
      <c r="F40" s="46">
        <v>42.69</v>
      </c>
      <c r="G40" s="6" t="s">
        <v>9</v>
      </c>
      <c r="H40" s="6">
        <v>33</v>
      </c>
      <c r="I40" s="44">
        <v>4.5399999999999998E-4</v>
      </c>
      <c r="J40" s="44">
        <v>4.5399999999999998E-4</v>
      </c>
      <c r="K40" s="45">
        <v>98648.6</v>
      </c>
      <c r="L40" s="45">
        <v>44.8</v>
      </c>
      <c r="M40" s="46">
        <v>47.42</v>
      </c>
    </row>
    <row r="41" spans="1:13" x14ac:dyDescent="0.35">
      <c r="A41" s="6">
        <v>34</v>
      </c>
      <c r="B41" s="44">
        <v>8.6899999999999998E-4</v>
      </c>
      <c r="C41" s="44">
        <v>8.6899999999999998E-4</v>
      </c>
      <c r="D41" s="45">
        <v>97427.8</v>
      </c>
      <c r="E41" s="45">
        <v>84.6</v>
      </c>
      <c r="F41" s="46">
        <v>41.74</v>
      </c>
      <c r="G41" s="6" t="s">
        <v>9</v>
      </c>
      <c r="H41" s="6">
        <v>34</v>
      </c>
      <c r="I41" s="44">
        <v>3.0899999999999998E-4</v>
      </c>
      <c r="J41" s="44">
        <v>3.0899999999999998E-4</v>
      </c>
      <c r="K41" s="45">
        <v>98603.8</v>
      </c>
      <c r="L41" s="45">
        <v>30.5</v>
      </c>
      <c r="M41" s="46">
        <v>46.44</v>
      </c>
    </row>
    <row r="42" spans="1:13" x14ac:dyDescent="0.35">
      <c r="A42" s="6">
        <v>35</v>
      </c>
      <c r="B42" s="44">
        <v>1.147E-3</v>
      </c>
      <c r="C42" s="44">
        <v>1.147E-3</v>
      </c>
      <c r="D42" s="45">
        <v>97343.2</v>
      </c>
      <c r="E42" s="45">
        <v>111.6</v>
      </c>
      <c r="F42" s="46">
        <v>40.770000000000003</v>
      </c>
      <c r="G42" s="6" t="s">
        <v>9</v>
      </c>
      <c r="H42" s="6">
        <v>35</v>
      </c>
      <c r="I42" s="44">
        <v>3.1E-4</v>
      </c>
      <c r="J42" s="44">
        <v>3.1E-4</v>
      </c>
      <c r="K42" s="45">
        <v>98573.3</v>
      </c>
      <c r="L42" s="45">
        <v>30.6</v>
      </c>
      <c r="M42" s="46">
        <v>45.46</v>
      </c>
    </row>
    <row r="43" spans="1:13" x14ac:dyDescent="0.35">
      <c r="A43" s="6">
        <v>36</v>
      </c>
      <c r="B43" s="44">
        <v>1.3940000000000001E-3</v>
      </c>
      <c r="C43" s="44">
        <v>1.3929999999999999E-3</v>
      </c>
      <c r="D43" s="45">
        <v>97231.5</v>
      </c>
      <c r="E43" s="45">
        <v>135.4</v>
      </c>
      <c r="F43" s="46">
        <v>39.82</v>
      </c>
      <c r="G43" s="6" t="s">
        <v>9</v>
      </c>
      <c r="H43" s="6">
        <v>36</v>
      </c>
      <c r="I43" s="44">
        <v>4.7399999999999997E-4</v>
      </c>
      <c r="J43" s="44">
        <v>4.7399999999999997E-4</v>
      </c>
      <c r="K43" s="45">
        <v>98542.7</v>
      </c>
      <c r="L43" s="45">
        <v>46.7</v>
      </c>
      <c r="M43" s="46">
        <v>44.47</v>
      </c>
    </row>
    <row r="44" spans="1:13" x14ac:dyDescent="0.35">
      <c r="A44" s="6">
        <v>37</v>
      </c>
      <c r="B44" s="44">
        <v>1.253E-3</v>
      </c>
      <c r="C44" s="44">
        <v>1.2520000000000001E-3</v>
      </c>
      <c r="D44" s="45">
        <v>97096.1</v>
      </c>
      <c r="E44" s="45">
        <v>121.6</v>
      </c>
      <c r="F44" s="46">
        <v>38.869999999999997</v>
      </c>
      <c r="G44" s="6" t="s">
        <v>9</v>
      </c>
      <c r="H44" s="6">
        <v>37</v>
      </c>
      <c r="I44" s="44">
        <v>6.4899999999999995E-4</v>
      </c>
      <c r="J44" s="44">
        <v>6.4800000000000003E-4</v>
      </c>
      <c r="K44" s="45">
        <v>98496.1</v>
      </c>
      <c r="L44" s="45">
        <v>63.9</v>
      </c>
      <c r="M44" s="46">
        <v>43.49</v>
      </c>
    </row>
    <row r="45" spans="1:13" x14ac:dyDescent="0.35">
      <c r="A45" s="6">
        <v>38</v>
      </c>
      <c r="B45" s="44">
        <v>1.2279999999999999E-3</v>
      </c>
      <c r="C45" s="44">
        <v>1.227E-3</v>
      </c>
      <c r="D45" s="45">
        <v>96974.6</v>
      </c>
      <c r="E45" s="45">
        <v>119</v>
      </c>
      <c r="F45" s="46">
        <v>37.92</v>
      </c>
      <c r="G45" s="6" t="s">
        <v>9</v>
      </c>
      <c r="H45" s="6">
        <v>38</v>
      </c>
      <c r="I45" s="44">
        <v>5.8799999999999998E-4</v>
      </c>
      <c r="J45" s="44">
        <v>5.8799999999999998E-4</v>
      </c>
      <c r="K45" s="45">
        <v>98432.2</v>
      </c>
      <c r="L45" s="45">
        <v>57.8</v>
      </c>
      <c r="M45" s="46">
        <v>42.52</v>
      </c>
    </row>
    <row r="46" spans="1:13" x14ac:dyDescent="0.35">
      <c r="A46" s="6">
        <v>39</v>
      </c>
      <c r="B46" s="44">
        <v>1.2290000000000001E-3</v>
      </c>
      <c r="C46" s="44">
        <v>1.2279999999999999E-3</v>
      </c>
      <c r="D46" s="45">
        <v>96855.6</v>
      </c>
      <c r="E46" s="45">
        <v>118.9</v>
      </c>
      <c r="F46" s="46">
        <v>36.97</v>
      </c>
      <c r="G46" s="6" t="s">
        <v>9</v>
      </c>
      <c r="H46" s="6">
        <v>39</v>
      </c>
      <c r="I46" s="44">
        <v>7.6300000000000001E-4</v>
      </c>
      <c r="J46" s="44">
        <v>7.6199999999999998E-4</v>
      </c>
      <c r="K46" s="45">
        <v>98374.3</v>
      </c>
      <c r="L46" s="45">
        <v>75</v>
      </c>
      <c r="M46" s="46">
        <v>41.55</v>
      </c>
    </row>
    <row r="47" spans="1:13" x14ac:dyDescent="0.35">
      <c r="A47" s="6">
        <v>40</v>
      </c>
      <c r="B47" s="44">
        <v>1.0989999999999999E-3</v>
      </c>
      <c r="C47" s="44">
        <v>1.0989999999999999E-3</v>
      </c>
      <c r="D47" s="45">
        <v>96736.7</v>
      </c>
      <c r="E47" s="45">
        <v>106.3</v>
      </c>
      <c r="F47" s="46">
        <v>36.01</v>
      </c>
      <c r="G47" s="6" t="s">
        <v>9</v>
      </c>
      <c r="H47" s="6">
        <v>40</v>
      </c>
      <c r="I47" s="44">
        <v>6.1799999999999995E-4</v>
      </c>
      <c r="J47" s="44">
        <v>6.1799999999999995E-4</v>
      </c>
      <c r="K47" s="45">
        <v>98299.3</v>
      </c>
      <c r="L47" s="45">
        <v>60.7</v>
      </c>
      <c r="M47" s="46">
        <v>40.58</v>
      </c>
    </row>
    <row r="48" spans="1:13" x14ac:dyDescent="0.35">
      <c r="A48" s="6">
        <v>41</v>
      </c>
      <c r="B48" s="44">
        <v>1.756E-3</v>
      </c>
      <c r="C48" s="44">
        <v>1.7539999999999999E-3</v>
      </c>
      <c r="D48" s="45">
        <v>96630.399999999994</v>
      </c>
      <c r="E48" s="45">
        <v>169.5</v>
      </c>
      <c r="F48" s="46">
        <v>35.049999999999997</v>
      </c>
      <c r="G48" s="6" t="s">
        <v>9</v>
      </c>
      <c r="H48" s="6">
        <v>41</v>
      </c>
      <c r="I48" s="44">
        <v>1.0120000000000001E-3</v>
      </c>
      <c r="J48" s="44">
        <v>1.011E-3</v>
      </c>
      <c r="K48" s="45">
        <v>98238.6</v>
      </c>
      <c r="L48" s="45">
        <v>99.3</v>
      </c>
      <c r="M48" s="46">
        <v>39.6</v>
      </c>
    </row>
    <row r="49" spans="1:13" x14ac:dyDescent="0.35">
      <c r="A49" s="6">
        <v>42</v>
      </c>
      <c r="B49" s="44">
        <v>2.1099999999999999E-3</v>
      </c>
      <c r="C49" s="44">
        <v>2.1069999999999999E-3</v>
      </c>
      <c r="D49" s="45">
        <v>96460.9</v>
      </c>
      <c r="E49" s="45">
        <v>203.3</v>
      </c>
      <c r="F49" s="46">
        <v>34.11</v>
      </c>
      <c r="G49" s="6" t="s">
        <v>9</v>
      </c>
      <c r="H49" s="6">
        <v>42</v>
      </c>
      <c r="I49" s="44">
        <v>8.8199999999999997E-4</v>
      </c>
      <c r="J49" s="44">
        <v>8.8199999999999997E-4</v>
      </c>
      <c r="K49" s="45">
        <v>98139.3</v>
      </c>
      <c r="L49" s="45">
        <v>86.6</v>
      </c>
      <c r="M49" s="46">
        <v>38.64</v>
      </c>
    </row>
    <row r="50" spans="1:13" x14ac:dyDescent="0.35">
      <c r="A50" s="6">
        <v>43</v>
      </c>
      <c r="B50" s="44">
        <v>2.1280000000000001E-3</v>
      </c>
      <c r="C50" s="44">
        <v>2.1259999999999999E-3</v>
      </c>
      <c r="D50" s="45">
        <v>96257.600000000006</v>
      </c>
      <c r="E50" s="45">
        <v>204.6</v>
      </c>
      <c r="F50" s="46">
        <v>33.18</v>
      </c>
      <c r="G50" s="6" t="s">
        <v>9</v>
      </c>
      <c r="H50" s="6">
        <v>43</v>
      </c>
      <c r="I50" s="44">
        <v>1.493E-3</v>
      </c>
      <c r="J50" s="44">
        <v>1.4920000000000001E-3</v>
      </c>
      <c r="K50" s="45">
        <v>98052.7</v>
      </c>
      <c r="L50" s="45">
        <v>146.30000000000001</v>
      </c>
      <c r="M50" s="46">
        <v>37.67</v>
      </c>
    </row>
    <row r="51" spans="1:13" x14ac:dyDescent="0.35">
      <c r="A51" s="6">
        <v>44</v>
      </c>
      <c r="B51" s="44">
        <v>2.2550000000000001E-3</v>
      </c>
      <c r="C51" s="44">
        <v>2.2520000000000001E-3</v>
      </c>
      <c r="D51" s="45">
        <v>96053</v>
      </c>
      <c r="E51" s="45">
        <v>216.3</v>
      </c>
      <c r="F51" s="46">
        <v>32.25</v>
      </c>
      <c r="G51" s="6" t="s">
        <v>9</v>
      </c>
      <c r="H51" s="6">
        <v>44</v>
      </c>
      <c r="I51" s="44">
        <v>1.382E-3</v>
      </c>
      <c r="J51" s="44">
        <v>1.3810000000000001E-3</v>
      </c>
      <c r="K51" s="45">
        <v>97906.4</v>
      </c>
      <c r="L51" s="45">
        <v>135.19999999999999</v>
      </c>
      <c r="M51" s="46">
        <v>36.729999999999997</v>
      </c>
    </row>
    <row r="52" spans="1:13" x14ac:dyDescent="0.35">
      <c r="A52" s="6">
        <v>45</v>
      </c>
      <c r="B52" s="44">
        <v>3.5000000000000001E-3</v>
      </c>
      <c r="C52" s="44">
        <v>3.4940000000000001E-3</v>
      </c>
      <c r="D52" s="45">
        <v>95836.7</v>
      </c>
      <c r="E52" s="45">
        <v>334.8</v>
      </c>
      <c r="F52" s="46">
        <v>31.32</v>
      </c>
      <c r="G52" s="6" t="s">
        <v>9</v>
      </c>
      <c r="H52" s="6">
        <v>45</v>
      </c>
      <c r="I52" s="44">
        <v>2.0699999999999998E-3</v>
      </c>
      <c r="J52" s="44">
        <v>2.068E-3</v>
      </c>
      <c r="K52" s="45">
        <v>97771.3</v>
      </c>
      <c r="L52" s="45">
        <v>202.2</v>
      </c>
      <c r="M52" s="46">
        <v>35.78</v>
      </c>
    </row>
    <row r="53" spans="1:13" x14ac:dyDescent="0.35">
      <c r="A53" s="6">
        <v>46</v>
      </c>
      <c r="B53" s="44">
        <v>2.4480000000000001E-3</v>
      </c>
      <c r="C53" s="44">
        <v>2.4450000000000001E-3</v>
      </c>
      <c r="D53" s="45">
        <v>95501.9</v>
      </c>
      <c r="E53" s="45">
        <v>233.5</v>
      </c>
      <c r="F53" s="46">
        <v>30.43</v>
      </c>
      <c r="G53" s="6" t="s">
        <v>9</v>
      </c>
      <c r="H53" s="6">
        <v>46</v>
      </c>
      <c r="I53" s="44">
        <v>2.248E-3</v>
      </c>
      <c r="J53" s="44">
        <v>2.2460000000000002E-3</v>
      </c>
      <c r="K53" s="45">
        <v>97569.1</v>
      </c>
      <c r="L53" s="45">
        <v>219.1</v>
      </c>
      <c r="M53" s="46">
        <v>34.85</v>
      </c>
    </row>
    <row r="54" spans="1:13" x14ac:dyDescent="0.35">
      <c r="A54" s="6">
        <v>47</v>
      </c>
      <c r="B54" s="44">
        <v>2.8700000000000002E-3</v>
      </c>
      <c r="C54" s="44">
        <v>2.8660000000000001E-3</v>
      </c>
      <c r="D54" s="45">
        <v>95268.3</v>
      </c>
      <c r="E54" s="45">
        <v>273</v>
      </c>
      <c r="F54" s="46">
        <v>29.51</v>
      </c>
      <c r="G54" s="6" t="s">
        <v>9</v>
      </c>
      <c r="H54" s="6">
        <v>47</v>
      </c>
      <c r="I54" s="44">
        <v>1.908E-3</v>
      </c>
      <c r="J54" s="44">
        <v>1.9070000000000001E-3</v>
      </c>
      <c r="K54" s="45">
        <v>97350</v>
      </c>
      <c r="L54" s="45">
        <v>185.6</v>
      </c>
      <c r="M54" s="46">
        <v>33.93</v>
      </c>
    </row>
    <row r="55" spans="1:13" x14ac:dyDescent="0.35">
      <c r="A55" s="6">
        <v>48</v>
      </c>
      <c r="B55" s="44">
        <v>3.509E-3</v>
      </c>
      <c r="C55" s="44">
        <v>3.503E-3</v>
      </c>
      <c r="D55" s="45">
        <v>94995.3</v>
      </c>
      <c r="E55" s="45">
        <v>332.7</v>
      </c>
      <c r="F55" s="46">
        <v>28.59</v>
      </c>
      <c r="G55" s="6" t="s">
        <v>9</v>
      </c>
      <c r="H55" s="6">
        <v>48</v>
      </c>
      <c r="I55" s="44">
        <v>1.717E-3</v>
      </c>
      <c r="J55" s="44">
        <v>1.7160000000000001E-3</v>
      </c>
      <c r="K55" s="45">
        <v>97164.4</v>
      </c>
      <c r="L55" s="45">
        <v>166.7</v>
      </c>
      <c r="M55" s="46">
        <v>32.99</v>
      </c>
    </row>
    <row r="56" spans="1:13" x14ac:dyDescent="0.35">
      <c r="A56" s="6">
        <v>49</v>
      </c>
      <c r="B56" s="44">
        <v>5.4679999999999998E-3</v>
      </c>
      <c r="C56" s="44">
        <v>5.4539999999999996E-3</v>
      </c>
      <c r="D56" s="45">
        <v>94662.6</v>
      </c>
      <c r="E56" s="45">
        <v>516.20000000000005</v>
      </c>
      <c r="F56" s="46">
        <v>27.69</v>
      </c>
      <c r="G56" s="6" t="s">
        <v>9</v>
      </c>
      <c r="H56" s="6">
        <v>49</v>
      </c>
      <c r="I56" s="44">
        <v>2.5739999999999999E-3</v>
      </c>
      <c r="J56" s="44">
        <v>2.5699999999999998E-3</v>
      </c>
      <c r="K56" s="45">
        <v>96997.7</v>
      </c>
      <c r="L56" s="45">
        <v>249.3</v>
      </c>
      <c r="M56" s="46">
        <v>32.049999999999997</v>
      </c>
    </row>
    <row r="57" spans="1:13" x14ac:dyDescent="0.35">
      <c r="A57" s="6">
        <v>50</v>
      </c>
      <c r="B57" s="44">
        <v>3.8500000000000001E-3</v>
      </c>
      <c r="C57" s="44">
        <v>3.8430000000000001E-3</v>
      </c>
      <c r="D57" s="45">
        <v>94146.4</v>
      </c>
      <c r="E57" s="45">
        <v>361.8</v>
      </c>
      <c r="F57" s="46">
        <v>26.84</v>
      </c>
      <c r="G57" s="6" t="s">
        <v>9</v>
      </c>
      <c r="H57" s="6">
        <v>50</v>
      </c>
      <c r="I57" s="44">
        <v>2.1329999999999999E-3</v>
      </c>
      <c r="J57" s="44">
        <v>2.1310000000000001E-3</v>
      </c>
      <c r="K57" s="45">
        <v>96748.3</v>
      </c>
      <c r="L57" s="45">
        <v>206.1</v>
      </c>
      <c r="M57" s="46">
        <v>31.13</v>
      </c>
    </row>
    <row r="58" spans="1:13" x14ac:dyDescent="0.35">
      <c r="A58" s="6">
        <v>51</v>
      </c>
      <c r="B58" s="44">
        <v>4.5389999999999996E-3</v>
      </c>
      <c r="C58" s="44">
        <v>4.5279999999999999E-3</v>
      </c>
      <c r="D58" s="45">
        <v>93784.6</v>
      </c>
      <c r="E58" s="45">
        <v>424.7</v>
      </c>
      <c r="F58" s="46">
        <v>25.94</v>
      </c>
      <c r="G58" s="6" t="s">
        <v>9</v>
      </c>
      <c r="H58" s="6">
        <v>51</v>
      </c>
      <c r="I58" s="44">
        <v>3.4259999999999998E-3</v>
      </c>
      <c r="J58" s="44">
        <v>3.4199999999999999E-3</v>
      </c>
      <c r="K58" s="45">
        <v>96542.2</v>
      </c>
      <c r="L58" s="45">
        <v>330.2</v>
      </c>
      <c r="M58" s="46">
        <v>30.2</v>
      </c>
    </row>
    <row r="59" spans="1:13" x14ac:dyDescent="0.35">
      <c r="A59" s="6">
        <v>52</v>
      </c>
      <c r="B59" s="44">
        <v>4.1910000000000003E-3</v>
      </c>
      <c r="C59" s="44">
        <v>4.1830000000000001E-3</v>
      </c>
      <c r="D59" s="45">
        <v>93359.9</v>
      </c>
      <c r="E59" s="45">
        <v>390.5</v>
      </c>
      <c r="F59" s="46">
        <v>25.05</v>
      </c>
      <c r="G59" s="6" t="s">
        <v>9</v>
      </c>
      <c r="H59" s="6">
        <v>52</v>
      </c>
      <c r="I59" s="44">
        <v>4.7739999999999996E-3</v>
      </c>
      <c r="J59" s="44">
        <v>4.7619999999999997E-3</v>
      </c>
      <c r="K59" s="45">
        <v>96212</v>
      </c>
      <c r="L59" s="45">
        <v>458.2</v>
      </c>
      <c r="M59" s="46">
        <v>29.3</v>
      </c>
    </row>
    <row r="60" spans="1:13" x14ac:dyDescent="0.35">
      <c r="A60" s="6">
        <v>53</v>
      </c>
      <c r="B60" s="44">
        <v>6.9690000000000004E-3</v>
      </c>
      <c r="C60" s="44">
        <v>6.9439999999999997E-3</v>
      </c>
      <c r="D60" s="45">
        <v>92969.4</v>
      </c>
      <c r="E60" s="45">
        <v>645.6</v>
      </c>
      <c r="F60" s="46">
        <v>24.16</v>
      </c>
      <c r="G60" s="6" t="s">
        <v>9</v>
      </c>
      <c r="H60" s="6">
        <v>53</v>
      </c>
      <c r="I60" s="44">
        <v>3.0920000000000001E-3</v>
      </c>
      <c r="J60" s="44">
        <v>3.088E-3</v>
      </c>
      <c r="K60" s="45">
        <v>95753.8</v>
      </c>
      <c r="L60" s="45">
        <v>295.60000000000002</v>
      </c>
      <c r="M60" s="46">
        <v>28.44</v>
      </c>
    </row>
    <row r="61" spans="1:13" x14ac:dyDescent="0.35">
      <c r="A61" s="6">
        <v>54</v>
      </c>
      <c r="B61" s="44">
        <v>6.2170000000000003E-3</v>
      </c>
      <c r="C61" s="44">
        <v>6.1980000000000004E-3</v>
      </c>
      <c r="D61" s="45">
        <v>92323.7</v>
      </c>
      <c r="E61" s="45">
        <v>572.20000000000005</v>
      </c>
      <c r="F61" s="46">
        <v>23.32</v>
      </c>
      <c r="G61" s="6" t="s">
        <v>9</v>
      </c>
      <c r="H61" s="6">
        <v>54</v>
      </c>
      <c r="I61" s="44">
        <v>3.8409999999999998E-3</v>
      </c>
      <c r="J61" s="44">
        <v>3.8340000000000002E-3</v>
      </c>
      <c r="K61" s="45">
        <v>95458.2</v>
      </c>
      <c r="L61" s="45">
        <v>366</v>
      </c>
      <c r="M61" s="46">
        <v>27.52</v>
      </c>
    </row>
    <row r="62" spans="1:13" x14ac:dyDescent="0.35">
      <c r="A62" s="6">
        <v>55</v>
      </c>
      <c r="B62" s="44">
        <v>6.5919999999999998E-3</v>
      </c>
      <c r="C62" s="44">
        <v>6.5700000000000003E-3</v>
      </c>
      <c r="D62" s="45">
        <v>91751.5</v>
      </c>
      <c r="E62" s="45">
        <v>602.79999999999995</v>
      </c>
      <c r="F62" s="46">
        <v>22.46</v>
      </c>
      <c r="G62" s="6" t="s">
        <v>9</v>
      </c>
      <c r="H62" s="6">
        <v>55</v>
      </c>
      <c r="I62" s="44">
        <v>4.2420000000000001E-3</v>
      </c>
      <c r="J62" s="44">
        <v>4.2329999999999998E-3</v>
      </c>
      <c r="K62" s="45">
        <v>95092.2</v>
      </c>
      <c r="L62" s="45">
        <v>402.6</v>
      </c>
      <c r="M62" s="46">
        <v>26.63</v>
      </c>
    </row>
    <row r="63" spans="1:13" x14ac:dyDescent="0.35">
      <c r="A63" s="6">
        <v>56</v>
      </c>
      <c r="B63" s="44">
        <v>9.1369999999999993E-3</v>
      </c>
      <c r="C63" s="44">
        <v>9.0950000000000007E-3</v>
      </c>
      <c r="D63" s="45">
        <v>91148.7</v>
      </c>
      <c r="E63" s="45">
        <v>829</v>
      </c>
      <c r="F63" s="46">
        <v>21.61</v>
      </c>
      <c r="G63" s="6" t="s">
        <v>9</v>
      </c>
      <c r="H63" s="6">
        <v>56</v>
      </c>
      <c r="I63" s="44">
        <v>5.6150000000000002E-3</v>
      </c>
      <c r="J63" s="44">
        <v>5.5989999999999998E-3</v>
      </c>
      <c r="K63" s="45">
        <v>94689.600000000006</v>
      </c>
      <c r="L63" s="45">
        <v>530.20000000000005</v>
      </c>
      <c r="M63" s="46">
        <v>25.74</v>
      </c>
    </row>
    <row r="64" spans="1:13" x14ac:dyDescent="0.35">
      <c r="A64" s="6">
        <v>57</v>
      </c>
      <c r="B64" s="44">
        <v>1.0988E-2</v>
      </c>
      <c r="C64" s="44">
        <v>1.0926999999999999E-2</v>
      </c>
      <c r="D64" s="45">
        <v>90319.7</v>
      </c>
      <c r="E64" s="45">
        <v>987</v>
      </c>
      <c r="F64" s="46">
        <v>20.8</v>
      </c>
      <c r="G64" s="6" t="s">
        <v>9</v>
      </c>
      <c r="H64" s="6">
        <v>57</v>
      </c>
      <c r="I64" s="44">
        <v>5.4029999999999998E-3</v>
      </c>
      <c r="J64" s="44">
        <v>5.3889999999999997E-3</v>
      </c>
      <c r="K64" s="45">
        <v>94159.4</v>
      </c>
      <c r="L64" s="45">
        <v>507.4</v>
      </c>
      <c r="M64" s="46">
        <v>24.88</v>
      </c>
    </row>
    <row r="65" spans="1:13" x14ac:dyDescent="0.35">
      <c r="A65" s="6">
        <v>58</v>
      </c>
      <c r="B65" s="44">
        <v>1.1416000000000001E-2</v>
      </c>
      <c r="C65" s="44">
        <v>1.1351E-2</v>
      </c>
      <c r="D65" s="45">
        <v>89332.7</v>
      </c>
      <c r="E65" s="45">
        <v>1014</v>
      </c>
      <c r="F65" s="46">
        <v>20.03</v>
      </c>
      <c r="G65" s="6" t="s">
        <v>9</v>
      </c>
      <c r="H65" s="6">
        <v>58</v>
      </c>
      <c r="I65" s="44">
        <v>6.6499999999999997E-3</v>
      </c>
      <c r="J65" s="44">
        <v>6.6280000000000002E-3</v>
      </c>
      <c r="K65" s="45">
        <v>93652</v>
      </c>
      <c r="L65" s="45">
        <v>620.70000000000005</v>
      </c>
      <c r="M65" s="46">
        <v>24.01</v>
      </c>
    </row>
    <row r="66" spans="1:13" x14ac:dyDescent="0.35">
      <c r="A66" s="6">
        <v>59</v>
      </c>
      <c r="B66" s="44">
        <v>1.0748000000000001E-2</v>
      </c>
      <c r="C66" s="44">
        <v>1.0691000000000001E-2</v>
      </c>
      <c r="D66" s="45">
        <v>88318.7</v>
      </c>
      <c r="E66" s="45">
        <v>944.2</v>
      </c>
      <c r="F66" s="46">
        <v>19.25</v>
      </c>
      <c r="G66" s="6" t="s">
        <v>9</v>
      </c>
      <c r="H66" s="6">
        <v>59</v>
      </c>
      <c r="I66" s="44">
        <v>6.1139999999999996E-3</v>
      </c>
      <c r="J66" s="44">
        <v>6.0959999999999999E-3</v>
      </c>
      <c r="K66" s="45">
        <v>93031.3</v>
      </c>
      <c r="L66" s="45">
        <v>567.1</v>
      </c>
      <c r="M66" s="46">
        <v>23.17</v>
      </c>
    </row>
    <row r="67" spans="1:13" x14ac:dyDescent="0.35">
      <c r="A67" s="6">
        <v>60</v>
      </c>
      <c r="B67" s="44">
        <v>1.1705E-2</v>
      </c>
      <c r="C67" s="44">
        <v>1.1637E-2</v>
      </c>
      <c r="D67" s="45">
        <v>87374.5</v>
      </c>
      <c r="E67" s="45">
        <v>1016.7</v>
      </c>
      <c r="F67" s="46">
        <v>18.46</v>
      </c>
      <c r="G67" s="6" t="s">
        <v>9</v>
      </c>
      <c r="H67" s="6">
        <v>60</v>
      </c>
      <c r="I67" s="44">
        <v>9.2440000000000005E-3</v>
      </c>
      <c r="J67" s="44">
        <v>9.2010000000000008E-3</v>
      </c>
      <c r="K67" s="45">
        <v>92464.2</v>
      </c>
      <c r="L67" s="45">
        <v>850.8</v>
      </c>
      <c r="M67" s="46">
        <v>22.31</v>
      </c>
    </row>
    <row r="68" spans="1:13" x14ac:dyDescent="0.35">
      <c r="A68" s="6">
        <v>61</v>
      </c>
      <c r="B68" s="44">
        <v>1.5699000000000001E-2</v>
      </c>
      <c r="C68" s="44">
        <v>1.5576E-2</v>
      </c>
      <c r="D68" s="45">
        <v>86357.8</v>
      </c>
      <c r="E68" s="45">
        <v>1345.1</v>
      </c>
      <c r="F68" s="46">
        <v>17.670000000000002</v>
      </c>
      <c r="G68" s="6" t="s">
        <v>9</v>
      </c>
      <c r="H68" s="6">
        <v>61</v>
      </c>
      <c r="I68" s="44">
        <v>8.7930000000000005E-3</v>
      </c>
      <c r="J68" s="44">
        <v>8.7539999999999996E-3</v>
      </c>
      <c r="K68" s="45">
        <v>91613.5</v>
      </c>
      <c r="L68" s="45">
        <v>802</v>
      </c>
      <c r="M68" s="46">
        <v>21.51</v>
      </c>
    </row>
    <row r="69" spans="1:13" x14ac:dyDescent="0.35">
      <c r="A69" s="6">
        <v>62</v>
      </c>
      <c r="B69" s="44">
        <v>1.5058E-2</v>
      </c>
      <c r="C69" s="44">
        <v>1.4945E-2</v>
      </c>
      <c r="D69" s="45">
        <v>85012.6</v>
      </c>
      <c r="E69" s="45">
        <v>1270.5999999999999</v>
      </c>
      <c r="F69" s="46">
        <v>16.940000000000001</v>
      </c>
      <c r="G69" s="6" t="s">
        <v>9</v>
      </c>
      <c r="H69" s="6">
        <v>62</v>
      </c>
      <c r="I69" s="44">
        <v>8.6269999999999993E-3</v>
      </c>
      <c r="J69" s="44">
        <v>8.5900000000000004E-3</v>
      </c>
      <c r="K69" s="45">
        <v>90811.5</v>
      </c>
      <c r="L69" s="45">
        <v>780</v>
      </c>
      <c r="M69" s="46">
        <v>20.7</v>
      </c>
    </row>
    <row r="70" spans="1:13" x14ac:dyDescent="0.35">
      <c r="A70" s="6">
        <v>63</v>
      </c>
      <c r="B70" s="44">
        <v>2.0331999999999999E-2</v>
      </c>
      <c r="C70" s="44">
        <v>2.0128E-2</v>
      </c>
      <c r="D70" s="45">
        <v>83742.100000000006</v>
      </c>
      <c r="E70" s="45">
        <v>1685.5</v>
      </c>
      <c r="F70" s="46">
        <v>16.190000000000001</v>
      </c>
      <c r="G70" s="6" t="s">
        <v>9</v>
      </c>
      <c r="H70" s="6">
        <v>63</v>
      </c>
      <c r="I70" s="44">
        <v>8.4360000000000008E-3</v>
      </c>
      <c r="J70" s="44">
        <v>8.4010000000000005E-3</v>
      </c>
      <c r="K70" s="45">
        <v>90031.4</v>
      </c>
      <c r="L70" s="45">
        <v>756.4</v>
      </c>
      <c r="M70" s="46">
        <v>19.87</v>
      </c>
    </row>
    <row r="71" spans="1:13" x14ac:dyDescent="0.35">
      <c r="A71" s="6">
        <v>64</v>
      </c>
      <c r="B71" s="44">
        <v>2.0937000000000001E-2</v>
      </c>
      <c r="C71" s="44">
        <v>2.0719999999999999E-2</v>
      </c>
      <c r="D71" s="45">
        <v>82056.600000000006</v>
      </c>
      <c r="E71" s="45">
        <v>1700.2</v>
      </c>
      <c r="F71" s="46">
        <v>15.51</v>
      </c>
      <c r="G71" s="6" t="s">
        <v>9</v>
      </c>
      <c r="H71" s="6">
        <v>64</v>
      </c>
      <c r="I71" s="44">
        <v>1.1972E-2</v>
      </c>
      <c r="J71" s="44">
        <v>1.1901E-2</v>
      </c>
      <c r="K71" s="45">
        <v>89275.1</v>
      </c>
      <c r="L71" s="45">
        <v>1062.4000000000001</v>
      </c>
      <c r="M71" s="46">
        <v>19.04</v>
      </c>
    </row>
    <row r="72" spans="1:13" x14ac:dyDescent="0.35">
      <c r="A72" s="6">
        <v>65</v>
      </c>
      <c r="B72" s="44">
        <v>2.3646E-2</v>
      </c>
      <c r="C72" s="44">
        <v>2.3369999999999998E-2</v>
      </c>
      <c r="D72" s="45">
        <v>80356.399999999994</v>
      </c>
      <c r="E72" s="45">
        <v>1877.9</v>
      </c>
      <c r="F72" s="46">
        <v>14.83</v>
      </c>
      <c r="G72" s="6" t="s">
        <v>9</v>
      </c>
      <c r="H72" s="6">
        <v>65</v>
      </c>
      <c r="I72" s="44">
        <v>1.0231000000000001E-2</v>
      </c>
      <c r="J72" s="44">
        <v>1.0179000000000001E-2</v>
      </c>
      <c r="K72" s="45">
        <v>88212.6</v>
      </c>
      <c r="L72" s="45">
        <v>897.9</v>
      </c>
      <c r="M72" s="46">
        <v>18.260000000000002</v>
      </c>
    </row>
    <row r="73" spans="1:13" x14ac:dyDescent="0.35">
      <c r="A73" s="6">
        <v>66</v>
      </c>
      <c r="B73" s="44">
        <v>2.2957999999999999E-2</v>
      </c>
      <c r="C73" s="44">
        <v>2.2697999999999999E-2</v>
      </c>
      <c r="D73" s="45">
        <v>78478.5</v>
      </c>
      <c r="E73" s="45">
        <v>1781.3</v>
      </c>
      <c r="F73" s="46">
        <v>14.17</v>
      </c>
      <c r="G73" s="6" t="s">
        <v>9</v>
      </c>
      <c r="H73" s="6">
        <v>66</v>
      </c>
      <c r="I73" s="44">
        <v>1.3136E-2</v>
      </c>
      <c r="J73" s="44">
        <v>1.3051E-2</v>
      </c>
      <c r="K73" s="45">
        <v>87314.7</v>
      </c>
      <c r="L73" s="45">
        <v>1139.5</v>
      </c>
      <c r="M73" s="46">
        <v>17.440000000000001</v>
      </c>
    </row>
    <row r="74" spans="1:13" x14ac:dyDescent="0.35">
      <c r="A74" s="6">
        <v>67</v>
      </c>
      <c r="B74" s="44">
        <v>2.5576000000000002E-2</v>
      </c>
      <c r="C74" s="44">
        <v>2.5253000000000001E-2</v>
      </c>
      <c r="D74" s="45">
        <v>76697.2</v>
      </c>
      <c r="E74" s="45">
        <v>1936.8</v>
      </c>
      <c r="F74" s="46">
        <v>13.49</v>
      </c>
      <c r="G74" s="6" t="s">
        <v>9</v>
      </c>
      <c r="H74" s="6">
        <v>67</v>
      </c>
      <c r="I74" s="44">
        <v>1.489E-2</v>
      </c>
      <c r="J74" s="44">
        <v>1.478E-2</v>
      </c>
      <c r="K74" s="45">
        <v>86175.2</v>
      </c>
      <c r="L74" s="45">
        <v>1273.7</v>
      </c>
      <c r="M74" s="46">
        <v>16.670000000000002</v>
      </c>
    </row>
    <row r="75" spans="1:13" x14ac:dyDescent="0.35">
      <c r="A75" s="6">
        <v>68</v>
      </c>
      <c r="B75" s="44">
        <v>2.9360000000000001E-2</v>
      </c>
      <c r="C75" s="44">
        <v>2.8934999999999999E-2</v>
      </c>
      <c r="D75" s="45">
        <v>74760.399999999994</v>
      </c>
      <c r="E75" s="45">
        <v>2163.1999999999998</v>
      </c>
      <c r="F75" s="46">
        <v>12.82</v>
      </c>
      <c r="G75" s="6" t="s">
        <v>9</v>
      </c>
      <c r="H75" s="6">
        <v>68</v>
      </c>
      <c r="I75" s="44">
        <v>1.6466000000000001E-2</v>
      </c>
      <c r="J75" s="44">
        <v>1.6331999999999999E-2</v>
      </c>
      <c r="K75" s="45">
        <v>84901.5</v>
      </c>
      <c r="L75" s="45">
        <v>1386.6</v>
      </c>
      <c r="M75" s="46">
        <v>15.91</v>
      </c>
    </row>
    <row r="76" spans="1:13" x14ac:dyDescent="0.35">
      <c r="A76" s="6">
        <v>69</v>
      </c>
      <c r="B76" s="44">
        <v>3.5714000000000003E-2</v>
      </c>
      <c r="C76" s="44">
        <v>3.5088000000000001E-2</v>
      </c>
      <c r="D76" s="45">
        <v>72597.2</v>
      </c>
      <c r="E76" s="45">
        <v>2547.3000000000002</v>
      </c>
      <c r="F76" s="46">
        <v>12.19</v>
      </c>
      <c r="G76" s="6" t="s">
        <v>9</v>
      </c>
      <c r="H76" s="6">
        <v>69</v>
      </c>
      <c r="I76" s="44">
        <v>1.9355000000000001E-2</v>
      </c>
      <c r="J76" s="44">
        <v>1.9168999999999999E-2</v>
      </c>
      <c r="K76" s="45">
        <v>83514.899999999994</v>
      </c>
      <c r="L76" s="45">
        <v>1600.9</v>
      </c>
      <c r="M76" s="46">
        <v>15.16</v>
      </c>
    </row>
    <row r="77" spans="1:13" x14ac:dyDescent="0.35">
      <c r="A77" s="6">
        <v>70</v>
      </c>
      <c r="B77" s="44">
        <v>4.088E-2</v>
      </c>
      <c r="C77" s="44">
        <v>4.0060999999999999E-2</v>
      </c>
      <c r="D77" s="45">
        <v>70049.899999999994</v>
      </c>
      <c r="E77" s="45">
        <v>2806.3</v>
      </c>
      <c r="F77" s="46">
        <v>11.62</v>
      </c>
      <c r="G77" s="6" t="s">
        <v>9</v>
      </c>
      <c r="H77" s="6">
        <v>70</v>
      </c>
      <c r="I77" s="44">
        <v>2.172E-2</v>
      </c>
      <c r="J77" s="44">
        <v>2.1486999999999999E-2</v>
      </c>
      <c r="K77" s="45">
        <v>81914</v>
      </c>
      <c r="L77" s="45">
        <v>1760.1</v>
      </c>
      <c r="M77" s="46">
        <v>14.45</v>
      </c>
    </row>
    <row r="78" spans="1:13" x14ac:dyDescent="0.35">
      <c r="A78" s="6">
        <v>71</v>
      </c>
      <c r="B78" s="44">
        <v>4.3742999999999997E-2</v>
      </c>
      <c r="C78" s="44">
        <v>4.2806999999999998E-2</v>
      </c>
      <c r="D78" s="45">
        <v>67243.600000000006</v>
      </c>
      <c r="E78" s="45">
        <v>2878.5</v>
      </c>
      <c r="F78" s="46">
        <v>11.08</v>
      </c>
      <c r="G78" s="6" t="s">
        <v>9</v>
      </c>
      <c r="H78" s="6">
        <v>71</v>
      </c>
      <c r="I78" s="44">
        <v>2.0995E-2</v>
      </c>
      <c r="J78" s="44">
        <v>2.0777E-2</v>
      </c>
      <c r="K78" s="45">
        <v>80153.899999999994</v>
      </c>
      <c r="L78" s="45">
        <v>1665.4</v>
      </c>
      <c r="M78" s="46">
        <v>13.76</v>
      </c>
    </row>
    <row r="79" spans="1:13" x14ac:dyDescent="0.35">
      <c r="A79" s="6">
        <v>72</v>
      </c>
      <c r="B79" s="44">
        <v>4.3776000000000002E-2</v>
      </c>
      <c r="C79" s="44">
        <v>4.2839000000000002E-2</v>
      </c>
      <c r="D79" s="45">
        <v>64365.2</v>
      </c>
      <c r="E79" s="45">
        <v>2757.3</v>
      </c>
      <c r="F79" s="46">
        <v>10.55</v>
      </c>
      <c r="G79" s="6" t="s">
        <v>9</v>
      </c>
      <c r="H79" s="6">
        <v>72</v>
      </c>
      <c r="I79" s="44">
        <v>2.5760999999999999E-2</v>
      </c>
      <c r="J79" s="44">
        <v>2.5433999999999998E-2</v>
      </c>
      <c r="K79" s="45">
        <v>78488.5</v>
      </c>
      <c r="L79" s="45">
        <v>1996.2</v>
      </c>
      <c r="M79" s="46">
        <v>13.04</v>
      </c>
    </row>
    <row r="80" spans="1:13" x14ac:dyDescent="0.35">
      <c r="A80" s="6">
        <v>73</v>
      </c>
      <c r="B80" s="44">
        <v>4.9146000000000002E-2</v>
      </c>
      <c r="C80" s="44">
        <v>4.7967000000000003E-2</v>
      </c>
      <c r="D80" s="45">
        <v>61607.8</v>
      </c>
      <c r="E80" s="45">
        <v>2955.1</v>
      </c>
      <c r="F80" s="46">
        <v>10</v>
      </c>
      <c r="G80" s="6" t="s">
        <v>9</v>
      </c>
      <c r="H80" s="6">
        <v>73</v>
      </c>
      <c r="I80" s="44">
        <v>3.6360999999999997E-2</v>
      </c>
      <c r="J80" s="44">
        <v>3.5712000000000001E-2</v>
      </c>
      <c r="K80" s="45">
        <v>76492.3</v>
      </c>
      <c r="L80" s="45">
        <v>2731.7</v>
      </c>
      <c r="M80" s="46">
        <v>12.37</v>
      </c>
    </row>
    <row r="81" spans="1:13" x14ac:dyDescent="0.35">
      <c r="A81" s="6">
        <v>74</v>
      </c>
      <c r="B81" s="44">
        <v>5.4722E-2</v>
      </c>
      <c r="C81" s="44">
        <v>5.3263999999999999E-2</v>
      </c>
      <c r="D81" s="45">
        <v>58652.7</v>
      </c>
      <c r="E81" s="45">
        <v>3124.1</v>
      </c>
      <c r="F81" s="46">
        <v>9.48</v>
      </c>
      <c r="G81" s="6" t="s">
        <v>9</v>
      </c>
      <c r="H81" s="6">
        <v>74</v>
      </c>
      <c r="I81" s="44">
        <v>3.1304999999999999E-2</v>
      </c>
      <c r="J81" s="44">
        <v>3.0823E-2</v>
      </c>
      <c r="K81" s="45">
        <v>73760.600000000006</v>
      </c>
      <c r="L81" s="45">
        <v>2273.5</v>
      </c>
      <c r="M81" s="46">
        <v>11.8</v>
      </c>
    </row>
    <row r="82" spans="1:13" x14ac:dyDescent="0.35">
      <c r="A82" s="6">
        <v>75</v>
      </c>
      <c r="B82" s="44">
        <v>5.3963999999999998E-2</v>
      </c>
      <c r="C82" s="44">
        <v>5.2546000000000002E-2</v>
      </c>
      <c r="D82" s="45">
        <v>55528.6</v>
      </c>
      <c r="E82" s="45">
        <v>2917.8</v>
      </c>
      <c r="F82" s="46">
        <v>8.99</v>
      </c>
      <c r="G82" s="6" t="s">
        <v>9</v>
      </c>
      <c r="H82" s="6">
        <v>75</v>
      </c>
      <c r="I82" s="44">
        <v>3.5894000000000002E-2</v>
      </c>
      <c r="J82" s="44">
        <v>3.5261000000000001E-2</v>
      </c>
      <c r="K82" s="45">
        <v>71487.100000000006</v>
      </c>
      <c r="L82" s="45">
        <v>2520.6999999999998</v>
      </c>
      <c r="M82" s="46">
        <v>11.16</v>
      </c>
    </row>
    <row r="83" spans="1:13" x14ac:dyDescent="0.35">
      <c r="A83" s="6">
        <v>76</v>
      </c>
      <c r="B83" s="44">
        <v>7.0111000000000007E-2</v>
      </c>
      <c r="C83" s="44">
        <v>6.7736000000000005E-2</v>
      </c>
      <c r="D83" s="45">
        <v>52610.8</v>
      </c>
      <c r="E83" s="45">
        <v>3563.7</v>
      </c>
      <c r="F83" s="46">
        <v>8.4600000000000009</v>
      </c>
      <c r="G83" s="6" t="s">
        <v>9</v>
      </c>
      <c r="H83" s="6">
        <v>76</v>
      </c>
      <c r="I83" s="44">
        <v>4.6966000000000001E-2</v>
      </c>
      <c r="J83" s="44">
        <v>4.5888999999999999E-2</v>
      </c>
      <c r="K83" s="45">
        <v>68966.399999999994</v>
      </c>
      <c r="L83" s="45">
        <v>3164.8</v>
      </c>
      <c r="M83" s="46">
        <v>10.55</v>
      </c>
    </row>
    <row r="84" spans="1:13" x14ac:dyDescent="0.35">
      <c r="A84" s="6">
        <v>77</v>
      </c>
      <c r="B84" s="44">
        <v>6.9247000000000003E-2</v>
      </c>
      <c r="C84" s="44">
        <v>6.6930000000000003E-2</v>
      </c>
      <c r="D84" s="45">
        <v>49047.1</v>
      </c>
      <c r="E84" s="45">
        <v>3282.7</v>
      </c>
      <c r="F84" s="46">
        <v>8.0399999999999991</v>
      </c>
      <c r="G84" s="6" t="s">
        <v>9</v>
      </c>
      <c r="H84" s="6">
        <v>77</v>
      </c>
      <c r="I84" s="44">
        <v>4.7677999999999998E-2</v>
      </c>
      <c r="J84" s="44">
        <v>4.6567999999999998E-2</v>
      </c>
      <c r="K84" s="45">
        <v>65801.600000000006</v>
      </c>
      <c r="L84" s="45">
        <v>3064.3</v>
      </c>
      <c r="M84" s="46">
        <v>10.039999999999999</v>
      </c>
    </row>
    <row r="85" spans="1:13" x14ac:dyDescent="0.35">
      <c r="A85" s="6">
        <v>78</v>
      </c>
      <c r="B85" s="44">
        <v>7.8880000000000006E-2</v>
      </c>
      <c r="C85" s="44">
        <v>7.5886999999999996E-2</v>
      </c>
      <c r="D85" s="45">
        <v>45764.4</v>
      </c>
      <c r="E85" s="45">
        <v>3472.9</v>
      </c>
      <c r="F85" s="46">
        <v>7.58</v>
      </c>
      <c r="G85" s="6" t="s">
        <v>9</v>
      </c>
      <c r="H85" s="6">
        <v>78</v>
      </c>
      <c r="I85" s="44">
        <v>5.1352000000000002E-2</v>
      </c>
      <c r="J85" s="44">
        <v>5.0067E-2</v>
      </c>
      <c r="K85" s="45">
        <v>62737.3</v>
      </c>
      <c r="L85" s="45">
        <v>3141.1</v>
      </c>
      <c r="M85" s="46">
        <v>9.5</v>
      </c>
    </row>
    <row r="86" spans="1:13" x14ac:dyDescent="0.35">
      <c r="A86" s="6">
        <v>79</v>
      </c>
      <c r="B86" s="44">
        <v>8.1441E-2</v>
      </c>
      <c r="C86" s="44">
        <v>7.8254000000000004E-2</v>
      </c>
      <c r="D86" s="45">
        <v>42291.5</v>
      </c>
      <c r="E86" s="45">
        <v>3309.5</v>
      </c>
      <c r="F86" s="46">
        <v>7.16</v>
      </c>
      <c r="G86" s="6" t="s">
        <v>9</v>
      </c>
      <c r="H86" s="6">
        <v>79</v>
      </c>
      <c r="I86" s="44">
        <v>5.5022000000000001E-2</v>
      </c>
      <c r="J86" s="44">
        <v>5.3547999999999998E-2</v>
      </c>
      <c r="K86" s="45">
        <v>59596.3</v>
      </c>
      <c r="L86" s="45">
        <v>3191.3</v>
      </c>
      <c r="M86" s="46">
        <v>8.98</v>
      </c>
    </row>
    <row r="87" spans="1:13" x14ac:dyDescent="0.35">
      <c r="A87" s="6">
        <v>80</v>
      </c>
      <c r="B87" s="44">
        <v>9.2225000000000001E-2</v>
      </c>
      <c r="C87" s="44">
        <v>8.8160000000000002E-2</v>
      </c>
      <c r="D87" s="45">
        <v>38982</v>
      </c>
      <c r="E87" s="45">
        <v>3436.6</v>
      </c>
      <c r="F87" s="46">
        <v>6.72</v>
      </c>
      <c r="G87" s="6" t="s">
        <v>9</v>
      </c>
      <c r="H87" s="6">
        <v>80</v>
      </c>
      <c r="I87" s="44">
        <v>6.1880999999999999E-2</v>
      </c>
      <c r="J87" s="44">
        <v>6.0024000000000001E-2</v>
      </c>
      <c r="K87" s="45">
        <v>56405</v>
      </c>
      <c r="L87" s="45">
        <v>3385.7</v>
      </c>
      <c r="M87" s="46">
        <v>8.4600000000000009</v>
      </c>
    </row>
    <row r="88" spans="1:13" x14ac:dyDescent="0.35">
      <c r="A88" s="6">
        <v>81</v>
      </c>
      <c r="B88" s="44">
        <v>0.104597</v>
      </c>
      <c r="C88" s="44">
        <v>9.9398E-2</v>
      </c>
      <c r="D88" s="45">
        <v>35545.4</v>
      </c>
      <c r="E88" s="45">
        <v>3533.1</v>
      </c>
      <c r="F88" s="46">
        <v>6.33</v>
      </c>
      <c r="G88" s="6" t="s">
        <v>9</v>
      </c>
      <c r="H88" s="6">
        <v>81</v>
      </c>
      <c r="I88" s="44">
        <v>6.4099000000000003E-2</v>
      </c>
      <c r="J88" s="44">
        <v>6.2108999999999998E-2</v>
      </c>
      <c r="K88" s="45">
        <v>53019.3</v>
      </c>
      <c r="L88" s="45">
        <v>3293</v>
      </c>
      <c r="M88" s="46">
        <v>7.97</v>
      </c>
    </row>
    <row r="89" spans="1:13" x14ac:dyDescent="0.35">
      <c r="A89" s="6">
        <v>82</v>
      </c>
      <c r="B89" s="44">
        <v>0.114842</v>
      </c>
      <c r="C89" s="44">
        <v>0.10860599999999999</v>
      </c>
      <c r="D89" s="45">
        <v>32012.2</v>
      </c>
      <c r="E89" s="45">
        <v>3476.7</v>
      </c>
      <c r="F89" s="46">
        <v>5.97</v>
      </c>
      <c r="G89" s="6" t="s">
        <v>9</v>
      </c>
      <c r="H89" s="6">
        <v>82</v>
      </c>
      <c r="I89" s="44">
        <v>7.2760000000000005E-2</v>
      </c>
      <c r="J89" s="44">
        <v>7.0206000000000005E-2</v>
      </c>
      <c r="K89" s="45">
        <v>49726.400000000001</v>
      </c>
      <c r="L89" s="45">
        <v>3491.1</v>
      </c>
      <c r="M89" s="46">
        <v>7.46</v>
      </c>
    </row>
    <row r="90" spans="1:13" x14ac:dyDescent="0.35">
      <c r="A90" s="6">
        <v>83</v>
      </c>
      <c r="B90" s="44">
        <v>0.137047</v>
      </c>
      <c r="C90" s="44">
        <v>0.12825900000000001</v>
      </c>
      <c r="D90" s="45">
        <v>28535.5</v>
      </c>
      <c r="E90" s="45">
        <v>3659.9</v>
      </c>
      <c r="F90" s="46">
        <v>5.63</v>
      </c>
      <c r="G90" s="6" t="s">
        <v>9</v>
      </c>
      <c r="H90" s="6">
        <v>83</v>
      </c>
      <c r="I90" s="44">
        <v>8.2657999999999995E-2</v>
      </c>
      <c r="J90" s="44">
        <v>7.9378000000000004E-2</v>
      </c>
      <c r="K90" s="45">
        <v>46235.3</v>
      </c>
      <c r="L90" s="45">
        <v>3670.1</v>
      </c>
      <c r="M90" s="46">
        <v>6.99</v>
      </c>
    </row>
    <row r="91" spans="1:13" x14ac:dyDescent="0.35">
      <c r="A91" s="6">
        <v>84</v>
      </c>
      <c r="B91" s="44">
        <v>0.13299900000000001</v>
      </c>
      <c r="C91" s="44">
        <v>0.124706</v>
      </c>
      <c r="D91" s="45">
        <v>24875.599999999999</v>
      </c>
      <c r="E91" s="45">
        <v>3102.1</v>
      </c>
      <c r="F91" s="46">
        <v>5.39</v>
      </c>
      <c r="G91" s="6" t="s">
        <v>9</v>
      </c>
      <c r="H91" s="6">
        <v>84</v>
      </c>
      <c r="I91" s="44">
        <v>8.8854000000000002E-2</v>
      </c>
      <c r="J91" s="44">
        <v>8.5074999999999998E-2</v>
      </c>
      <c r="K91" s="45">
        <v>42565.2</v>
      </c>
      <c r="L91" s="45">
        <v>3621.2</v>
      </c>
      <c r="M91" s="46">
        <v>6.55</v>
      </c>
    </row>
    <row r="92" spans="1:13" x14ac:dyDescent="0.35">
      <c r="A92" s="6">
        <v>85</v>
      </c>
      <c r="B92" s="44">
        <v>0.15607799999999999</v>
      </c>
      <c r="C92" s="44">
        <v>0.14477999999999999</v>
      </c>
      <c r="D92" s="45">
        <v>21773.5</v>
      </c>
      <c r="E92" s="45">
        <v>3152.4</v>
      </c>
      <c r="F92" s="46">
        <v>5.09</v>
      </c>
      <c r="G92" s="6" t="s">
        <v>9</v>
      </c>
      <c r="H92" s="6">
        <v>85</v>
      </c>
      <c r="I92" s="44">
        <v>0.10585799999999999</v>
      </c>
      <c r="J92" s="44">
        <v>0.100537</v>
      </c>
      <c r="K92" s="45">
        <v>38944</v>
      </c>
      <c r="L92" s="45">
        <v>3915.3</v>
      </c>
      <c r="M92" s="46">
        <v>6.11</v>
      </c>
    </row>
    <row r="93" spans="1:13" x14ac:dyDescent="0.35">
      <c r="A93" s="6">
        <v>86</v>
      </c>
      <c r="B93" s="44">
        <v>0.162465</v>
      </c>
      <c r="C93" s="44">
        <v>0.150259</v>
      </c>
      <c r="D93" s="45">
        <v>18621.099999999999</v>
      </c>
      <c r="E93" s="45">
        <v>2798</v>
      </c>
      <c r="F93" s="46">
        <v>4.8600000000000003</v>
      </c>
      <c r="G93" s="6" t="s">
        <v>9</v>
      </c>
      <c r="H93" s="6">
        <v>86</v>
      </c>
      <c r="I93" s="44">
        <v>0.126419</v>
      </c>
      <c r="J93" s="44">
        <v>0.11890299999999999</v>
      </c>
      <c r="K93" s="45">
        <v>35028.699999999997</v>
      </c>
      <c r="L93" s="45">
        <v>4165</v>
      </c>
      <c r="M93" s="46">
        <v>5.73</v>
      </c>
    </row>
    <row r="94" spans="1:13" x14ac:dyDescent="0.35">
      <c r="A94" s="6">
        <v>87</v>
      </c>
      <c r="B94" s="44">
        <v>0.18055599999999999</v>
      </c>
      <c r="C94" s="44">
        <v>0.165605</v>
      </c>
      <c r="D94" s="45">
        <v>15823.1</v>
      </c>
      <c r="E94" s="45">
        <v>2620.4</v>
      </c>
      <c r="F94" s="46">
        <v>4.63</v>
      </c>
      <c r="G94" s="6" t="s">
        <v>9</v>
      </c>
      <c r="H94" s="6">
        <v>87</v>
      </c>
      <c r="I94" s="44">
        <v>0.12557699999999999</v>
      </c>
      <c r="J94" s="44">
        <v>0.118158</v>
      </c>
      <c r="K94" s="45">
        <v>30863.7</v>
      </c>
      <c r="L94" s="45">
        <v>3646.8</v>
      </c>
      <c r="M94" s="46">
        <v>5.44</v>
      </c>
    </row>
    <row r="95" spans="1:13" x14ac:dyDescent="0.35">
      <c r="A95" s="6">
        <v>88</v>
      </c>
      <c r="B95" s="44">
        <v>0.17083300000000001</v>
      </c>
      <c r="C95" s="44">
        <v>0.15739</v>
      </c>
      <c r="D95" s="45">
        <v>13202.7</v>
      </c>
      <c r="E95" s="45">
        <v>2078</v>
      </c>
      <c r="F95" s="46">
        <v>4.46</v>
      </c>
      <c r="G95" s="6" t="s">
        <v>9</v>
      </c>
      <c r="H95" s="6">
        <v>88</v>
      </c>
      <c r="I95" s="44">
        <v>0.13977400000000001</v>
      </c>
      <c r="J95" s="44">
        <v>0.13064400000000001</v>
      </c>
      <c r="K95" s="45">
        <v>27216.9</v>
      </c>
      <c r="L95" s="45">
        <v>3555.7</v>
      </c>
      <c r="M95" s="46">
        <v>5.0999999999999996</v>
      </c>
    </row>
    <row r="96" spans="1:13" x14ac:dyDescent="0.35">
      <c r="A96" s="6">
        <v>89</v>
      </c>
      <c r="B96" s="44">
        <v>0.18029700000000001</v>
      </c>
      <c r="C96" s="44">
        <v>0.16538800000000001</v>
      </c>
      <c r="D96" s="45">
        <v>11124.8</v>
      </c>
      <c r="E96" s="45">
        <v>1839.9</v>
      </c>
      <c r="F96" s="46">
        <v>4.1900000000000004</v>
      </c>
      <c r="G96" s="6" t="s">
        <v>9</v>
      </c>
      <c r="H96" s="6">
        <v>89</v>
      </c>
      <c r="I96" s="44">
        <v>0.14902699999999999</v>
      </c>
      <c r="J96" s="44">
        <v>0.13869200000000001</v>
      </c>
      <c r="K96" s="45">
        <v>23661.200000000001</v>
      </c>
      <c r="L96" s="45">
        <v>3281.6</v>
      </c>
      <c r="M96" s="46">
        <v>4.79</v>
      </c>
    </row>
    <row r="97" spans="1:13" x14ac:dyDescent="0.35">
      <c r="A97" s="6">
        <v>90</v>
      </c>
      <c r="B97" s="44">
        <v>0.20535700000000001</v>
      </c>
      <c r="C97" s="44">
        <v>0.18623500000000001</v>
      </c>
      <c r="D97" s="45">
        <v>9284.9</v>
      </c>
      <c r="E97" s="45">
        <v>1729.2</v>
      </c>
      <c r="F97" s="46">
        <v>3.93</v>
      </c>
      <c r="G97" s="6" t="s">
        <v>9</v>
      </c>
      <c r="H97" s="6">
        <v>90</v>
      </c>
      <c r="I97" s="44">
        <v>0.16112699999999999</v>
      </c>
      <c r="J97" s="44">
        <v>0.149114</v>
      </c>
      <c r="K97" s="45">
        <v>20379.5</v>
      </c>
      <c r="L97" s="45">
        <v>3038.9</v>
      </c>
      <c r="M97" s="46">
        <v>4.49</v>
      </c>
    </row>
    <row r="98" spans="1:13" x14ac:dyDescent="0.35">
      <c r="A98" s="6">
        <v>91</v>
      </c>
      <c r="B98" s="44">
        <v>0.21835399999999999</v>
      </c>
      <c r="C98" s="44">
        <v>0.19686200000000001</v>
      </c>
      <c r="D98" s="45">
        <v>7555.7</v>
      </c>
      <c r="E98" s="45">
        <v>1487.4</v>
      </c>
      <c r="F98" s="46">
        <v>3.71</v>
      </c>
      <c r="G98" s="6" t="s">
        <v>9</v>
      </c>
      <c r="H98" s="6">
        <v>91</v>
      </c>
      <c r="I98" s="44">
        <v>0.19210099999999999</v>
      </c>
      <c r="J98" s="44">
        <v>0.17526600000000001</v>
      </c>
      <c r="K98" s="45">
        <v>17340.7</v>
      </c>
      <c r="L98" s="45">
        <v>3039.2</v>
      </c>
      <c r="M98" s="46">
        <v>4.18</v>
      </c>
    </row>
    <row r="99" spans="1:13" x14ac:dyDescent="0.35">
      <c r="A99" s="6">
        <v>92</v>
      </c>
      <c r="B99" s="44">
        <v>0.23766799999999999</v>
      </c>
      <c r="C99" s="44">
        <v>0.212425</v>
      </c>
      <c r="D99" s="45">
        <v>6068.3</v>
      </c>
      <c r="E99" s="45">
        <v>1289.0999999999999</v>
      </c>
      <c r="F99" s="46">
        <v>3.5</v>
      </c>
      <c r="G99" s="6" t="s">
        <v>9</v>
      </c>
      <c r="H99" s="6">
        <v>92</v>
      </c>
      <c r="I99" s="44">
        <v>0.205011</v>
      </c>
      <c r="J99" s="44">
        <v>0.18595</v>
      </c>
      <c r="K99" s="45">
        <v>14301.4</v>
      </c>
      <c r="L99" s="45">
        <v>2659.4</v>
      </c>
      <c r="M99" s="46">
        <v>3.97</v>
      </c>
    </row>
    <row r="100" spans="1:13" x14ac:dyDescent="0.35">
      <c r="A100" s="6">
        <v>93</v>
      </c>
      <c r="B100" s="44">
        <v>0.235294</v>
      </c>
      <c r="C100" s="44">
        <v>0.21052599999999999</v>
      </c>
      <c r="D100" s="45">
        <v>4779.2</v>
      </c>
      <c r="E100" s="45">
        <v>1006.2</v>
      </c>
      <c r="F100" s="46">
        <v>3.31</v>
      </c>
      <c r="G100" s="6" t="s">
        <v>9</v>
      </c>
      <c r="H100" s="6">
        <v>93</v>
      </c>
      <c r="I100" s="44">
        <v>0.18712599999999999</v>
      </c>
      <c r="J100" s="44">
        <v>0.17111599999999999</v>
      </c>
      <c r="K100" s="45">
        <v>11642.1</v>
      </c>
      <c r="L100" s="45">
        <v>1992.1</v>
      </c>
      <c r="M100" s="46">
        <v>3.76</v>
      </c>
    </row>
    <row r="101" spans="1:13" x14ac:dyDescent="0.35">
      <c r="A101" s="6">
        <v>94</v>
      </c>
      <c r="B101" s="44">
        <v>0.21</v>
      </c>
      <c r="C101" s="44">
        <v>0.19004499999999999</v>
      </c>
      <c r="D101" s="45">
        <v>3773.1</v>
      </c>
      <c r="E101" s="45">
        <v>717.1</v>
      </c>
      <c r="F101" s="46">
        <v>3.05</v>
      </c>
      <c r="G101" s="6" t="s">
        <v>9</v>
      </c>
      <c r="H101" s="6">
        <v>94</v>
      </c>
      <c r="I101" s="44">
        <v>0.25261</v>
      </c>
      <c r="J101" s="44">
        <v>0.22428200000000001</v>
      </c>
      <c r="K101" s="45">
        <v>9649.9</v>
      </c>
      <c r="L101" s="45">
        <v>2164.3000000000002</v>
      </c>
      <c r="M101" s="46">
        <v>3.43</v>
      </c>
    </row>
    <row r="102" spans="1:13" x14ac:dyDescent="0.35">
      <c r="A102" s="6">
        <v>95</v>
      </c>
      <c r="B102" s="44">
        <v>0.38461499999999998</v>
      </c>
      <c r="C102" s="44">
        <v>0.32258100000000001</v>
      </c>
      <c r="D102" s="45">
        <v>3056</v>
      </c>
      <c r="E102" s="45">
        <v>985.8</v>
      </c>
      <c r="F102" s="46">
        <v>2.65</v>
      </c>
      <c r="G102" s="6" t="s">
        <v>9</v>
      </c>
      <c r="H102" s="6">
        <v>95</v>
      </c>
      <c r="I102" s="44">
        <v>0.23867099999999999</v>
      </c>
      <c r="J102" s="44">
        <v>0.213225</v>
      </c>
      <c r="K102" s="45">
        <v>7485.6</v>
      </c>
      <c r="L102" s="45">
        <v>1596.1</v>
      </c>
      <c r="M102" s="46">
        <v>3.28</v>
      </c>
    </row>
    <row r="103" spans="1:13" x14ac:dyDescent="0.35">
      <c r="A103" s="6">
        <v>96</v>
      </c>
      <c r="B103" s="44">
        <v>0.30232599999999998</v>
      </c>
      <c r="C103" s="44">
        <v>0.26262600000000003</v>
      </c>
      <c r="D103" s="45">
        <v>2070.1999999999998</v>
      </c>
      <c r="E103" s="45">
        <v>543.70000000000005</v>
      </c>
      <c r="F103" s="46">
        <v>2.68</v>
      </c>
      <c r="G103" s="6" t="s">
        <v>9</v>
      </c>
      <c r="H103" s="6">
        <v>96</v>
      </c>
      <c r="I103" s="44">
        <v>0.29583300000000001</v>
      </c>
      <c r="J103" s="44">
        <v>0.25771300000000003</v>
      </c>
      <c r="K103" s="45">
        <v>5889.5</v>
      </c>
      <c r="L103" s="45">
        <v>1517.8</v>
      </c>
      <c r="M103" s="46">
        <v>3.03</v>
      </c>
    </row>
    <row r="104" spans="1:13" x14ac:dyDescent="0.35">
      <c r="A104" s="6">
        <v>97</v>
      </c>
      <c r="B104" s="44">
        <v>0.36363600000000001</v>
      </c>
      <c r="C104" s="44">
        <v>0.30769200000000002</v>
      </c>
      <c r="D104" s="45">
        <v>1526.5</v>
      </c>
      <c r="E104" s="45">
        <v>469.7</v>
      </c>
      <c r="F104" s="46">
        <v>2.46</v>
      </c>
      <c r="G104" s="6" t="s">
        <v>9</v>
      </c>
      <c r="H104" s="6">
        <v>97</v>
      </c>
      <c r="I104" s="44">
        <v>0.29444399999999998</v>
      </c>
      <c r="J104" s="44">
        <v>0.25665900000000003</v>
      </c>
      <c r="K104" s="45">
        <v>4371.7</v>
      </c>
      <c r="L104" s="45">
        <v>1122</v>
      </c>
      <c r="M104" s="46">
        <v>2.91</v>
      </c>
    </row>
    <row r="105" spans="1:13" x14ac:dyDescent="0.35">
      <c r="A105" s="6">
        <v>98</v>
      </c>
      <c r="B105" s="44">
        <v>0.45454499999999998</v>
      </c>
      <c r="C105" s="44">
        <v>0.37036999999999998</v>
      </c>
      <c r="D105" s="45">
        <v>1056.8</v>
      </c>
      <c r="E105" s="45">
        <v>391.4</v>
      </c>
      <c r="F105" s="46">
        <v>2.33</v>
      </c>
      <c r="G105" s="6" t="s">
        <v>9</v>
      </c>
      <c r="H105" s="6">
        <v>98</v>
      </c>
      <c r="I105" s="44">
        <v>0.33606599999999998</v>
      </c>
      <c r="J105" s="44">
        <v>0.287719</v>
      </c>
      <c r="K105" s="45">
        <v>3249.7</v>
      </c>
      <c r="L105" s="45">
        <v>935</v>
      </c>
      <c r="M105" s="46">
        <v>2.74</v>
      </c>
    </row>
    <row r="106" spans="1:13" x14ac:dyDescent="0.35">
      <c r="A106" s="6">
        <v>99</v>
      </c>
      <c r="B106" s="44">
        <v>0.38461499999999998</v>
      </c>
      <c r="C106" s="44">
        <v>0.32258100000000001</v>
      </c>
      <c r="D106" s="45">
        <v>665.4</v>
      </c>
      <c r="E106" s="45">
        <v>214.6</v>
      </c>
      <c r="F106" s="46">
        <v>2.4</v>
      </c>
      <c r="G106" s="6" t="s">
        <v>9</v>
      </c>
      <c r="H106" s="6">
        <v>99</v>
      </c>
      <c r="I106" s="44">
        <v>0.33750000000000002</v>
      </c>
      <c r="J106" s="44">
        <v>0.28877000000000003</v>
      </c>
      <c r="K106" s="45">
        <v>2314.6999999999998</v>
      </c>
      <c r="L106" s="45">
        <v>668.4</v>
      </c>
      <c r="M106" s="46">
        <v>2.65</v>
      </c>
    </row>
    <row r="107" spans="1:13" x14ac:dyDescent="0.35">
      <c r="A107" s="6">
        <v>100</v>
      </c>
      <c r="B107" s="6">
        <v>0.33333299999999999</v>
      </c>
      <c r="C107" s="6">
        <v>0.28571400000000002</v>
      </c>
      <c r="D107" s="6">
        <v>450.8</v>
      </c>
      <c r="E107" s="6">
        <v>128.80000000000001</v>
      </c>
      <c r="F107" s="6">
        <v>2.31</v>
      </c>
      <c r="G107" s="6" t="s">
        <v>9</v>
      </c>
      <c r="H107" s="6">
        <v>100</v>
      </c>
      <c r="I107" s="6">
        <v>0.46296300000000001</v>
      </c>
      <c r="J107" s="6">
        <v>0.37594</v>
      </c>
      <c r="K107" s="6">
        <v>1646.3</v>
      </c>
      <c r="L107" s="6">
        <v>618.9</v>
      </c>
      <c r="M107" s="6">
        <v>2.52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3707-632F-44A8-976D-CD5F9760223D}">
  <dimension ref="A1:L14"/>
  <sheetViews>
    <sheetView showGridLines="0" workbookViewId="0"/>
  </sheetViews>
  <sheetFormatPr defaultColWidth="8.81640625" defaultRowHeight="15.5" x14ac:dyDescent="0.35"/>
  <cols>
    <col min="1" max="1" width="65" style="6" customWidth="1"/>
    <col min="2" max="16384" width="8.81640625" style="6"/>
  </cols>
  <sheetData>
    <row r="1" spans="1:12" ht="31" customHeight="1" x14ac:dyDescent="0.35">
      <c r="A1" s="34" t="s">
        <v>19</v>
      </c>
      <c r="B1" s="35"/>
      <c r="C1" s="35"/>
      <c r="D1" s="35"/>
      <c r="E1" s="35"/>
      <c r="F1" s="35"/>
      <c r="G1" s="35"/>
      <c r="H1" s="35"/>
      <c r="I1" s="35"/>
      <c r="J1" s="35"/>
      <c r="K1" s="36"/>
      <c r="L1" s="35"/>
    </row>
    <row r="2" spans="1:12" x14ac:dyDescent="0.35">
      <c r="A2" s="37" t="s">
        <v>4</v>
      </c>
      <c r="B2" s="35"/>
      <c r="C2" s="35"/>
      <c r="D2" s="35"/>
      <c r="E2" s="35"/>
      <c r="F2" s="35"/>
      <c r="G2" s="35"/>
      <c r="H2" s="35"/>
      <c r="I2" s="35"/>
      <c r="J2" s="35"/>
      <c r="K2" s="35"/>
      <c r="L2" s="35"/>
    </row>
    <row r="3" spans="1:12" x14ac:dyDescent="0.35">
      <c r="A3" s="38" t="s">
        <v>44</v>
      </c>
      <c r="B3" s="35"/>
      <c r="C3" s="35"/>
      <c r="D3" s="35"/>
      <c r="E3" s="35"/>
      <c r="F3" s="35"/>
      <c r="G3" s="35"/>
      <c r="H3" s="35"/>
      <c r="I3" s="35"/>
      <c r="J3" s="35"/>
      <c r="K3" s="35"/>
      <c r="L3" s="35"/>
    </row>
    <row r="4" spans="1:12" ht="31" customHeight="1" x14ac:dyDescent="0.35">
      <c r="A4" s="39" t="s">
        <v>45</v>
      </c>
      <c r="B4" s="35"/>
      <c r="C4" s="35"/>
      <c r="D4" s="35"/>
      <c r="E4" s="35"/>
      <c r="F4" s="35"/>
      <c r="G4" s="35"/>
      <c r="H4" s="35"/>
      <c r="I4" s="35"/>
      <c r="J4" s="35"/>
      <c r="K4" s="35"/>
      <c r="L4" s="35"/>
    </row>
    <row r="5" spans="1:12" x14ac:dyDescent="0.35">
      <c r="A5" s="37" t="s">
        <v>5</v>
      </c>
      <c r="B5" s="35"/>
      <c r="C5" s="35"/>
      <c r="D5" s="35"/>
      <c r="E5" s="35"/>
      <c r="F5" s="35"/>
      <c r="G5" s="35"/>
      <c r="H5" s="35"/>
      <c r="I5" s="35"/>
      <c r="J5" s="35"/>
      <c r="K5" s="35"/>
      <c r="L5" s="35"/>
    </row>
    <row r="6" spans="1:12" s="4" customFormat="1" ht="31" customHeight="1" x14ac:dyDescent="0.25">
      <c r="A6" s="39" t="s">
        <v>52</v>
      </c>
      <c r="B6" s="40"/>
      <c r="C6" s="40"/>
      <c r="D6" s="40"/>
      <c r="E6" s="40"/>
      <c r="F6" s="40"/>
      <c r="G6" s="40"/>
      <c r="H6" s="40"/>
      <c r="I6" s="40"/>
      <c r="J6" s="40"/>
      <c r="K6" s="40"/>
      <c r="L6" s="40"/>
    </row>
    <row r="7" spans="1:12" x14ac:dyDescent="0.35">
      <c r="A7" s="37" t="s">
        <v>6</v>
      </c>
      <c r="B7" s="35"/>
      <c r="C7" s="35"/>
      <c r="D7" s="35"/>
      <c r="E7" s="35"/>
      <c r="F7" s="35"/>
      <c r="G7" s="35"/>
      <c r="H7" s="35"/>
      <c r="I7" s="35"/>
      <c r="J7" s="35"/>
      <c r="K7" s="35"/>
      <c r="L7" s="35"/>
    </row>
    <row r="8" spans="1:12" x14ac:dyDescent="0.35">
      <c r="A8" s="38" t="s">
        <v>46</v>
      </c>
      <c r="B8" s="35"/>
      <c r="C8" s="35"/>
      <c r="D8" s="35"/>
      <c r="E8" s="35"/>
      <c r="F8" s="35"/>
      <c r="G8" s="35"/>
      <c r="H8" s="35"/>
      <c r="I8" s="35"/>
      <c r="J8" s="35"/>
      <c r="K8" s="35"/>
      <c r="L8" s="35"/>
    </row>
    <row r="9" spans="1:12" s="4" customFormat="1" ht="31" customHeight="1" x14ac:dyDescent="0.25">
      <c r="A9" s="39" t="s">
        <v>47</v>
      </c>
      <c r="B9" s="40"/>
      <c r="C9" s="40"/>
      <c r="D9" s="40"/>
      <c r="E9" s="40"/>
      <c r="F9" s="40"/>
      <c r="G9" s="40"/>
      <c r="H9" s="40"/>
      <c r="I9" s="40"/>
      <c r="J9" s="40"/>
      <c r="K9" s="40"/>
      <c r="L9" s="40"/>
    </row>
    <row r="10" spans="1:12" x14ac:dyDescent="0.35">
      <c r="A10" s="37" t="s">
        <v>7</v>
      </c>
      <c r="B10" s="35"/>
      <c r="C10" s="35"/>
      <c r="D10" s="35"/>
      <c r="E10" s="35"/>
      <c r="F10" s="35"/>
      <c r="G10" s="35"/>
      <c r="H10" s="35"/>
      <c r="I10" s="35"/>
      <c r="J10" s="35"/>
      <c r="K10" s="35"/>
      <c r="L10" s="35"/>
    </row>
    <row r="11" spans="1:12" s="4" customFormat="1" ht="31" customHeight="1" x14ac:dyDescent="0.25">
      <c r="A11" s="39" t="s">
        <v>48</v>
      </c>
      <c r="B11" s="40"/>
      <c r="C11" s="40"/>
      <c r="D11" s="40"/>
      <c r="E11" s="40"/>
      <c r="F11" s="40"/>
      <c r="G11" s="40"/>
      <c r="H11" s="40"/>
      <c r="I11" s="40"/>
      <c r="J11" s="40"/>
      <c r="K11" s="40"/>
      <c r="L11" s="40"/>
    </row>
    <row r="12" spans="1:12" x14ac:dyDescent="0.35">
      <c r="A12" s="37" t="s">
        <v>8</v>
      </c>
    </row>
    <row r="13" spans="1:12" x14ac:dyDescent="0.35">
      <c r="A13" s="38" t="s">
        <v>49</v>
      </c>
    </row>
    <row r="14" spans="1:12" x14ac:dyDescent="0.35">
      <c r="A14" s="38" t="s">
        <v>50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6.8360000000000001E-3</v>
      </c>
      <c r="C7" s="44">
        <v>6.8129999999999996E-3</v>
      </c>
      <c r="D7" s="45">
        <v>100000</v>
      </c>
      <c r="E7" s="45">
        <v>681.3</v>
      </c>
      <c r="F7" s="46">
        <v>73.92</v>
      </c>
      <c r="G7" s="6" t="s">
        <v>9</v>
      </c>
      <c r="H7" s="6">
        <v>0</v>
      </c>
      <c r="I7" s="44">
        <v>4.8789999999999997E-3</v>
      </c>
      <c r="J7" s="44">
        <v>4.8669999999999998E-3</v>
      </c>
      <c r="K7" s="45">
        <v>100000</v>
      </c>
      <c r="L7" s="45">
        <v>486.7</v>
      </c>
      <c r="M7" s="46">
        <v>79.23</v>
      </c>
    </row>
    <row r="8" spans="1:13" x14ac:dyDescent="0.35">
      <c r="A8" s="6">
        <v>1</v>
      </c>
      <c r="B8" s="44">
        <v>1.6200000000000001E-4</v>
      </c>
      <c r="C8" s="44">
        <v>1.6200000000000001E-4</v>
      </c>
      <c r="D8" s="45">
        <v>99318.7</v>
      </c>
      <c r="E8" s="45">
        <v>16.100000000000001</v>
      </c>
      <c r="F8" s="46">
        <v>73.42</v>
      </c>
      <c r="G8" s="6" t="s">
        <v>9</v>
      </c>
      <c r="H8" s="6">
        <v>1</v>
      </c>
      <c r="I8" s="44">
        <v>2.5700000000000001E-4</v>
      </c>
      <c r="J8" s="44">
        <v>2.5700000000000001E-4</v>
      </c>
      <c r="K8" s="45">
        <v>99513.3</v>
      </c>
      <c r="L8" s="45">
        <v>25.5</v>
      </c>
      <c r="M8" s="46">
        <v>78.62</v>
      </c>
    </row>
    <row r="9" spans="1:13" x14ac:dyDescent="0.35">
      <c r="A9" s="6">
        <v>2</v>
      </c>
      <c r="B9" s="44">
        <v>1.6100000000000001E-4</v>
      </c>
      <c r="C9" s="44">
        <v>1.6100000000000001E-4</v>
      </c>
      <c r="D9" s="45">
        <v>99302.6</v>
      </c>
      <c r="E9" s="45">
        <v>16</v>
      </c>
      <c r="F9" s="46">
        <v>72.44</v>
      </c>
      <c r="G9" s="6" t="s">
        <v>9</v>
      </c>
      <c r="H9" s="6">
        <v>2</v>
      </c>
      <c r="I9" s="44">
        <v>2.4699999999999999E-4</v>
      </c>
      <c r="J9" s="44">
        <v>2.4699999999999999E-4</v>
      </c>
      <c r="K9" s="45">
        <v>99487.8</v>
      </c>
      <c r="L9" s="45">
        <v>24.6</v>
      </c>
      <c r="M9" s="46">
        <v>77.64</v>
      </c>
    </row>
    <row r="10" spans="1:13" x14ac:dyDescent="0.35">
      <c r="A10" s="6">
        <v>3</v>
      </c>
      <c r="B10" s="44">
        <v>0</v>
      </c>
      <c r="C10" s="44">
        <v>0</v>
      </c>
      <c r="D10" s="45">
        <v>99286.6</v>
      </c>
      <c r="E10" s="45">
        <v>0</v>
      </c>
      <c r="F10" s="46">
        <v>71.45</v>
      </c>
      <c r="G10" s="6" t="s">
        <v>9</v>
      </c>
      <c r="H10" s="6">
        <v>3</v>
      </c>
      <c r="I10" s="44">
        <v>1.65E-4</v>
      </c>
      <c r="J10" s="44">
        <v>1.65E-4</v>
      </c>
      <c r="K10" s="45">
        <v>99463.1</v>
      </c>
      <c r="L10" s="45">
        <v>16.399999999999999</v>
      </c>
      <c r="M10" s="46">
        <v>76.66</v>
      </c>
    </row>
    <row r="11" spans="1:13" x14ac:dyDescent="0.35">
      <c r="A11" s="6">
        <v>4</v>
      </c>
      <c r="B11" s="44">
        <v>2.2599999999999999E-4</v>
      </c>
      <c r="C11" s="44">
        <v>2.2599999999999999E-4</v>
      </c>
      <c r="D11" s="45">
        <v>99286.6</v>
      </c>
      <c r="E11" s="45">
        <v>22.5</v>
      </c>
      <c r="F11" s="46">
        <v>70.45</v>
      </c>
      <c r="G11" s="6" t="s">
        <v>9</v>
      </c>
      <c r="H11" s="6">
        <v>4</v>
      </c>
      <c r="I11" s="44">
        <v>2.3800000000000001E-4</v>
      </c>
      <c r="J11" s="44">
        <v>2.3800000000000001E-4</v>
      </c>
      <c r="K11" s="45">
        <v>99446.8</v>
      </c>
      <c r="L11" s="45">
        <v>23.7</v>
      </c>
      <c r="M11" s="46">
        <v>75.67</v>
      </c>
    </row>
    <row r="12" spans="1:13" x14ac:dyDescent="0.35">
      <c r="A12" s="6">
        <v>5</v>
      </c>
      <c r="B12" s="44">
        <v>2.99E-4</v>
      </c>
      <c r="C12" s="44">
        <v>2.99E-4</v>
      </c>
      <c r="D12" s="45">
        <v>99264.2</v>
      </c>
      <c r="E12" s="45">
        <v>29.6</v>
      </c>
      <c r="F12" s="46">
        <v>69.459999999999994</v>
      </c>
      <c r="G12" s="6" t="s">
        <v>9</v>
      </c>
      <c r="H12" s="6">
        <v>5</v>
      </c>
      <c r="I12" s="44">
        <v>7.7999999999999999E-5</v>
      </c>
      <c r="J12" s="44">
        <v>7.7999999999999999E-5</v>
      </c>
      <c r="K12" s="45">
        <v>99423.1</v>
      </c>
      <c r="L12" s="45">
        <v>7.8</v>
      </c>
      <c r="M12" s="46">
        <v>74.69</v>
      </c>
    </row>
    <row r="13" spans="1:13" x14ac:dyDescent="0.35">
      <c r="A13" s="6">
        <v>6</v>
      </c>
      <c r="B13" s="44">
        <v>7.4999999999999993E-5</v>
      </c>
      <c r="C13" s="44">
        <v>7.4999999999999993E-5</v>
      </c>
      <c r="D13" s="45">
        <v>99234.5</v>
      </c>
      <c r="E13" s="45">
        <v>7.4</v>
      </c>
      <c r="F13" s="46">
        <v>68.48</v>
      </c>
      <c r="G13" s="6" t="s">
        <v>9</v>
      </c>
      <c r="H13" s="6">
        <v>6</v>
      </c>
      <c r="I13" s="44">
        <v>2.3699999999999999E-4</v>
      </c>
      <c r="J13" s="44">
        <v>2.3699999999999999E-4</v>
      </c>
      <c r="K13" s="45">
        <v>99415.3</v>
      </c>
      <c r="L13" s="45">
        <v>23.5</v>
      </c>
      <c r="M13" s="46">
        <v>73.7</v>
      </c>
    </row>
    <row r="14" spans="1:13" x14ac:dyDescent="0.35">
      <c r="A14" s="6">
        <v>7</v>
      </c>
      <c r="B14" s="44">
        <v>7.3999999999999996E-5</v>
      </c>
      <c r="C14" s="44">
        <v>7.3999999999999996E-5</v>
      </c>
      <c r="D14" s="45">
        <v>99227.1</v>
      </c>
      <c r="E14" s="45">
        <v>7.3</v>
      </c>
      <c r="F14" s="46">
        <v>67.489999999999995</v>
      </c>
      <c r="G14" s="6" t="s">
        <v>9</v>
      </c>
      <c r="H14" s="6">
        <v>7</v>
      </c>
      <c r="I14" s="44">
        <v>7.7999999999999999E-5</v>
      </c>
      <c r="J14" s="44">
        <v>7.7999999999999999E-5</v>
      </c>
      <c r="K14" s="45">
        <v>99391.8</v>
      </c>
      <c r="L14" s="45">
        <v>7.7</v>
      </c>
      <c r="M14" s="46">
        <v>72.709999999999994</v>
      </c>
    </row>
    <row r="15" spans="1:13" x14ac:dyDescent="0.35">
      <c r="A15" s="6">
        <v>8</v>
      </c>
      <c r="B15" s="44">
        <v>7.2999999999999999E-5</v>
      </c>
      <c r="C15" s="44">
        <v>7.2999999999999999E-5</v>
      </c>
      <c r="D15" s="45">
        <v>99219.8</v>
      </c>
      <c r="E15" s="45">
        <v>7.2</v>
      </c>
      <c r="F15" s="46">
        <v>66.489999999999995</v>
      </c>
      <c r="G15" s="6" t="s">
        <v>9</v>
      </c>
      <c r="H15" s="6">
        <v>8</v>
      </c>
      <c r="I15" s="44">
        <v>7.6000000000000004E-5</v>
      </c>
      <c r="J15" s="44">
        <v>7.6000000000000004E-5</v>
      </c>
      <c r="K15" s="45">
        <v>99384.1</v>
      </c>
      <c r="L15" s="45">
        <v>7.6</v>
      </c>
      <c r="M15" s="46">
        <v>71.72</v>
      </c>
    </row>
    <row r="16" spans="1:13" x14ac:dyDescent="0.35">
      <c r="A16" s="6">
        <v>9</v>
      </c>
      <c r="B16" s="44">
        <v>7.2000000000000002E-5</v>
      </c>
      <c r="C16" s="44">
        <v>7.2000000000000002E-5</v>
      </c>
      <c r="D16" s="45">
        <v>99212.6</v>
      </c>
      <c r="E16" s="45">
        <v>7.1</v>
      </c>
      <c r="F16" s="46">
        <v>65.5</v>
      </c>
      <c r="G16" s="6" t="s">
        <v>9</v>
      </c>
      <c r="H16" s="6">
        <v>9</v>
      </c>
      <c r="I16" s="44">
        <v>1.5100000000000001E-4</v>
      </c>
      <c r="J16" s="44">
        <v>1.5100000000000001E-4</v>
      </c>
      <c r="K16" s="45">
        <v>99376.5</v>
      </c>
      <c r="L16" s="45">
        <v>15</v>
      </c>
      <c r="M16" s="46">
        <v>70.73</v>
      </c>
    </row>
    <row r="17" spans="1:13" x14ac:dyDescent="0.35">
      <c r="A17" s="6">
        <v>10</v>
      </c>
      <c r="B17" s="44">
        <v>7.2000000000000002E-5</v>
      </c>
      <c r="C17" s="44">
        <v>7.2000000000000002E-5</v>
      </c>
      <c r="D17" s="45">
        <v>99205.5</v>
      </c>
      <c r="E17" s="45">
        <v>7.2</v>
      </c>
      <c r="F17" s="46">
        <v>64.5</v>
      </c>
      <c r="G17" s="6" t="s">
        <v>9</v>
      </c>
      <c r="H17" s="6">
        <v>10</v>
      </c>
      <c r="I17" s="44">
        <v>0</v>
      </c>
      <c r="J17" s="44">
        <v>0</v>
      </c>
      <c r="K17" s="45">
        <v>99361.5</v>
      </c>
      <c r="L17" s="45">
        <v>0</v>
      </c>
      <c r="M17" s="46">
        <v>69.739999999999995</v>
      </c>
    </row>
    <row r="18" spans="1:13" x14ac:dyDescent="0.35">
      <c r="A18" s="6">
        <v>11</v>
      </c>
      <c r="B18" s="44">
        <v>2.9E-4</v>
      </c>
      <c r="C18" s="44">
        <v>2.9E-4</v>
      </c>
      <c r="D18" s="45">
        <v>99198.3</v>
      </c>
      <c r="E18" s="45">
        <v>28.8</v>
      </c>
      <c r="F18" s="46">
        <v>63.51</v>
      </c>
      <c r="G18" s="6" t="s">
        <v>9</v>
      </c>
      <c r="H18" s="6">
        <v>11</v>
      </c>
      <c r="I18" s="44">
        <v>1.54E-4</v>
      </c>
      <c r="J18" s="44">
        <v>1.54E-4</v>
      </c>
      <c r="K18" s="45">
        <v>99361.5</v>
      </c>
      <c r="L18" s="45">
        <v>15.3</v>
      </c>
      <c r="M18" s="46">
        <v>68.739999999999995</v>
      </c>
    </row>
    <row r="19" spans="1:13" x14ac:dyDescent="0.35">
      <c r="A19" s="6">
        <v>12</v>
      </c>
      <c r="B19" s="44">
        <v>3.7100000000000002E-4</v>
      </c>
      <c r="C19" s="44">
        <v>3.7100000000000002E-4</v>
      </c>
      <c r="D19" s="45">
        <v>99169.5</v>
      </c>
      <c r="E19" s="45">
        <v>36.799999999999997</v>
      </c>
      <c r="F19" s="46">
        <v>62.53</v>
      </c>
      <c r="G19" s="6" t="s">
        <v>9</v>
      </c>
      <c r="H19" s="6">
        <v>12</v>
      </c>
      <c r="I19" s="44">
        <v>7.7000000000000001E-5</v>
      </c>
      <c r="J19" s="44">
        <v>7.7000000000000001E-5</v>
      </c>
      <c r="K19" s="45">
        <v>99346.2</v>
      </c>
      <c r="L19" s="45">
        <v>7.6</v>
      </c>
      <c r="M19" s="46">
        <v>67.75</v>
      </c>
    </row>
    <row r="20" spans="1:13" x14ac:dyDescent="0.35">
      <c r="A20" s="6">
        <v>13</v>
      </c>
      <c r="B20" s="44">
        <v>1.4799999999999999E-4</v>
      </c>
      <c r="C20" s="44">
        <v>1.4799999999999999E-4</v>
      </c>
      <c r="D20" s="45">
        <v>99132.7</v>
      </c>
      <c r="E20" s="45">
        <v>14.7</v>
      </c>
      <c r="F20" s="46">
        <v>61.55</v>
      </c>
      <c r="G20" s="6" t="s">
        <v>9</v>
      </c>
      <c r="H20" s="6">
        <v>13</v>
      </c>
      <c r="I20" s="44">
        <v>7.7000000000000001E-5</v>
      </c>
      <c r="J20" s="44">
        <v>7.7000000000000001E-5</v>
      </c>
      <c r="K20" s="45">
        <v>99338.6</v>
      </c>
      <c r="L20" s="45">
        <v>7.7</v>
      </c>
      <c r="M20" s="46">
        <v>66.75</v>
      </c>
    </row>
    <row r="21" spans="1:13" x14ac:dyDescent="0.35">
      <c r="A21" s="6">
        <v>14</v>
      </c>
      <c r="B21" s="44">
        <v>2.2900000000000001E-4</v>
      </c>
      <c r="C21" s="44">
        <v>2.2900000000000001E-4</v>
      </c>
      <c r="D21" s="45">
        <v>99118</v>
      </c>
      <c r="E21" s="45">
        <v>22.7</v>
      </c>
      <c r="F21" s="46">
        <v>60.56</v>
      </c>
      <c r="G21" s="6" t="s">
        <v>9</v>
      </c>
      <c r="H21" s="6">
        <v>14</v>
      </c>
      <c r="I21" s="44">
        <v>2.31E-4</v>
      </c>
      <c r="J21" s="44">
        <v>2.31E-4</v>
      </c>
      <c r="K21" s="45">
        <v>99330.9</v>
      </c>
      <c r="L21" s="45">
        <v>23</v>
      </c>
      <c r="M21" s="46">
        <v>65.760000000000005</v>
      </c>
    </row>
    <row r="22" spans="1:13" x14ac:dyDescent="0.35">
      <c r="A22" s="6">
        <v>15</v>
      </c>
      <c r="B22" s="44">
        <v>6.6799999999999997E-4</v>
      </c>
      <c r="C22" s="44">
        <v>6.6799999999999997E-4</v>
      </c>
      <c r="D22" s="45">
        <v>99095.4</v>
      </c>
      <c r="E22" s="45">
        <v>66.2</v>
      </c>
      <c r="F22" s="46">
        <v>59.57</v>
      </c>
      <c r="G22" s="6" t="s">
        <v>9</v>
      </c>
      <c r="H22" s="6">
        <v>15</v>
      </c>
      <c r="I22" s="44">
        <v>1.5200000000000001E-4</v>
      </c>
      <c r="J22" s="44">
        <v>1.5200000000000001E-4</v>
      </c>
      <c r="K22" s="45">
        <v>99308</v>
      </c>
      <c r="L22" s="45">
        <v>15.1</v>
      </c>
      <c r="M22" s="46">
        <v>64.77</v>
      </c>
    </row>
    <row r="23" spans="1:13" x14ac:dyDescent="0.35">
      <c r="A23" s="6">
        <v>16</v>
      </c>
      <c r="B23" s="44">
        <v>2.9599999999999998E-4</v>
      </c>
      <c r="C23" s="44">
        <v>2.9599999999999998E-4</v>
      </c>
      <c r="D23" s="45">
        <v>99029.1</v>
      </c>
      <c r="E23" s="45">
        <v>29.3</v>
      </c>
      <c r="F23" s="46">
        <v>58.61</v>
      </c>
      <c r="G23" s="6" t="s">
        <v>9</v>
      </c>
      <c r="H23" s="6">
        <v>16</v>
      </c>
      <c r="I23" s="44">
        <v>3.0600000000000001E-4</v>
      </c>
      <c r="J23" s="44">
        <v>3.0600000000000001E-4</v>
      </c>
      <c r="K23" s="45">
        <v>99292.9</v>
      </c>
      <c r="L23" s="45">
        <v>30.3</v>
      </c>
      <c r="M23" s="46">
        <v>63.78</v>
      </c>
    </row>
    <row r="24" spans="1:13" x14ac:dyDescent="0.35">
      <c r="A24" s="6">
        <v>17</v>
      </c>
      <c r="B24" s="44">
        <v>5.5099999999999995E-4</v>
      </c>
      <c r="C24" s="44">
        <v>5.5099999999999995E-4</v>
      </c>
      <c r="D24" s="45">
        <v>98999.9</v>
      </c>
      <c r="E24" s="45">
        <v>54.5</v>
      </c>
      <c r="F24" s="46">
        <v>57.63</v>
      </c>
      <c r="G24" s="6" t="s">
        <v>9</v>
      </c>
      <c r="H24" s="6">
        <v>17</v>
      </c>
      <c r="I24" s="44">
        <v>4.7399999999999997E-4</v>
      </c>
      <c r="J24" s="44">
        <v>4.7399999999999997E-4</v>
      </c>
      <c r="K24" s="45">
        <v>99262.5</v>
      </c>
      <c r="L24" s="45">
        <v>47</v>
      </c>
      <c r="M24" s="46">
        <v>62.8</v>
      </c>
    </row>
    <row r="25" spans="1:13" x14ac:dyDescent="0.35">
      <c r="A25" s="6">
        <v>18</v>
      </c>
      <c r="B25" s="44">
        <v>9.4600000000000001E-4</v>
      </c>
      <c r="C25" s="44">
        <v>9.4499999999999998E-4</v>
      </c>
      <c r="D25" s="45">
        <v>98945.3</v>
      </c>
      <c r="E25" s="45">
        <v>93.5</v>
      </c>
      <c r="F25" s="46">
        <v>56.66</v>
      </c>
      <c r="G25" s="6" t="s">
        <v>9</v>
      </c>
      <c r="H25" s="6">
        <v>18</v>
      </c>
      <c r="I25" s="44">
        <v>1.7100000000000001E-4</v>
      </c>
      <c r="J25" s="44">
        <v>1.7100000000000001E-4</v>
      </c>
      <c r="K25" s="45">
        <v>99215.5</v>
      </c>
      <c r="L25" s="45">
        <v>17</v>
      </c>
      <c r="M25" s="46">
        <v>61.83</v>
      </c>
    </row>
    <row r="26" spans="1:13" x14ac:dyDescent="0.35">
      <c r="A26" s="6">
        <v>19</v>
      </c>
      <c r="B26" s="44">
        <v>8.0900000000000004E-4</v>
      </c>
      <c r="C26" s="44">
        <v>8.0800000000000002E-4</v>
      </c>
      <c r="D26" s="45">
        <v>98851.8</v>
      </c>
      <c r="E26" s="45">
        <v>79.900000000000006</v>
      </c>
      <c r="F26" s="46">
        <v>55.71</v>
      </c>
      <c r="G26" s="6" t="s">
        <v>9</v>
      </c>
      <c r="H26" s="6">
        <v>19</v>
      </c>
      <c r="I26" s="44">
        <v>0</v>
      </c>
      <c r="J26" s="44">
        <v>0</v>
      </c>
      <c r="K26" s="45">
        <v>99198.5</v>
      </c>
      <c r="L26" s="45">
        <v>0</v>
      </c>
      <c r="M26" s="46">
        <v>60.84</v>
      </c>
    </row>
    <row r="27" spans="1:13" x14ac:dyDescent="0.35">
      <c r="A27" s="6">
        <v>20</v>
      </c>
      <c r="B27" s="44">
        <v>8.4599999999999996E-4</v>
      </c>
      <c r="C27" s="44">
        <v>8.4599999999999996E-4</v>
      </c>
      <c r="D27" s="45">
        <v>98771.9</v>
      </c>
      <c r="E27" s="45">
        <v>83.5</v>
      </c>
      <c r="F27" s="46">
        <v>54.76</v>
      </c>
      <c r="G27" s="6" t="s">
        <v>9</v>
      </c>
      <c r="H27" s="6">
        <v>20</v>
      </c>
      <c r="I27" s="44">
        <v>3.5199999999999999E-4</v>
      </c>
      <c r="J27" s="44">
        <v>3.5199999999999999E-4</v>
      </c>
      <c r="K27" s="45">
        <v>99198.5</v>
      </c>
      <c r="L27" s="45">
        <v>34.9</v>
      </c>
      <c r="M27" s="46">
        <v>59.84</v>
      </c>
    </row>
    <row r="28" spans="1:13" x14ac:dyDescent="0.35">
      <c r="A28" s="6">
        <v>21</v>
      </c>
      <c r="B28" s="44">
        <v>1.108E-3</v>
      </c>
      <c r="C28" s="44">
        <v>1.1069999999999999E-3</v>
      </c>
      <c r="D28" s="45">
        <v>98688.3</v>
      </c>
      <c r="E28" s="45">
        <v>109.2</v>
      </c>
      <c r="F28" s="46">
        <v>53.8</v>
      </c>
      <c r="G28" s="6" t="s">
        <v>9</v>
      </c>
      <c r="H28" s="6">
        <v>21</v>
      </c>
      <c r="I28" s="44">
        <v>8.7999999999999998E-5</v>
      </c>
      <c r="J28" s="44">
        <v>8.7999999999999998E-5</v>
      </c>
      <c r="K28" s="45">
        <v>99163.5</v>
      </c>
      <c r="L28" s="45">
        <v>8.6999999999999993</v>
      </c>
      <c r="M28" s="46">
        <v>58.86</v>
      </c>
    </row>
    <row r="29" spans="1:13" x14ac:dyDescent="0.35">
      <c r="A29" s="6">
        <v>22</v>
      </c>
      <c r="B29" s="44">
        <v>1.3780000000000001E-3</v>
      </c>
      <c r="C29" s="44">
        <v>1.377E-3</v>
      </c>
      <c r="D29" s="45">
        <v>98579.1</v>
      </c>
      <c r="E29" s="45">
        <v>135.69999999999999</v>
      </c>
      <c r="F29" s="46">
        <v>52.86</v>
      </c>
      <c r="G29" s="6" t="s">
        <v>9</v>
      </c>
      <c r="H29" s="6">
        <v>22</v>
      </c>
      <c r="I29" s="44">
        <v>1.7000000000000001E-4</v>
      </c>
      <c r="J29" s="44">
        <v>1.7000000000000001E-4</v>
      </c>
      <c r="K29" s="45">
        <v>99154.8</v>
      </c>
      <c r="L29" s="45">
        <v>16.899999999999999</v>
      </c>
      <c r="M29" s="46">
        <v>57.87</v>
      </c>
    </row>
    <row r="30" spans="1:13" x14ac:dyDescent="0.35">
      <c r="A30" s="6">
        <v>23</v>
      </c>
      <c r="B30" s="44">
        <v>1.181E-3</v>
      </c>
      <c r="C30" s="44">
        <v>1.181E-3</v>
      </c>
      <c r="D30" s="45">
        <v>98443.4</v>
      </c>
      <c r="E30" s="45">
        <v>116.2</v>
      </c>
      <c r="F30" s="46">
        <v>51.93</v>
      </c>
      <c r="G30" s="6" t="s">
        <v>9</v>
      </c>
      <c r="H30" s="6">
        <v>23</v>
      </c>
      <c r="I30" s="44">
        <v>4.9600000000000002E-4</v>
      </c>
      <c r="J30" s="44">
        <v>4.9600000000000002E-4</v>
      </c>
      <c r="K30" s="45">
        <v>99137.9</v>
      </c>
      <c r="L30" s="45">
        <v>49.1</v>
      </c>
      <c r="M30" s="46">
        <v>56.88</v>
      </c>
    </row>
    <row r="31" spans="1:13" x14ac:dyDescent="0.35">
      <c r="A31" s="6">
        <v>24</v>
      </c>
      <c r="B31" s="44">
        <v>1.3489999999999999E-3</v>
      </c>
      <c r="C31" s="44">
        <v>1.348E-3</v>
      </c>
      <c r="D31" s="45">
        <v>98327.1</v>
      </c>
      <c r="E31" s="45">
        <v>132.6</v>
      </c>
      <c r="F31" s="46">
        <v>51</v>
      </c>
      <c r="G31" s="6" t="s">
        <v>9</v>
      </c>
      <c r="H31" s="6">
        <v>24</v>
      </c>
      <c r="I31" s="44">
        <v>1.65E-4</v>
      </c>
      <c r="J31" s="44">
        <v>1.65E-4</v>
      </c>
      <c r="K31" s="45">
        <v>99088.8</v>
      </c>
      <c r="L31" s="45">
        <v>16.3</v>
      </c>
      <c r="M31" s="46">
        <v>55.9</v>
      </c>
    </row>
    <row r="32" spans="1:13" x14ac:dyDescent="0.35">
      <c r="A32" s="6">
        <v>25</v>
      </c>
      <c r="B32" s="44">
        <v>9.990000000000001E-4</v>
      </c>
      <c r="C32" s="44">
        <v>9.990000000000001E-4</v>
      </c>
      <c r="D32" s="45">
        <v>98194.6</v>
      </c>
      <c r="E32" s="45">
        <v>98.1</v>
      </c>
      <c r="F32" s="46">
        <v>50.06</v>
      </c>
      <c r="G32" s="6" t="s">
        <v>9</v>
      </c>
      <c r="H32" s="6">
        <v>25</v>
      </c>
      <c r="I32" s="44">
        <v>3.1799999999999998E-4</v>
      </c>
      <c r="J32" s="44">
        <v>3.1799999999999998E-4</v>
      </c>
      <c r="K32" s="45">
        <v>99072.5</v>
      </c>
      <c r="L32" s="45">
        <v>31.5</v>
      </c>
      <c r="M32" s="46">
        <v>54.91</v>
      </c>
    </row>
    <row r="33" spans="1:13" x14ac:dyDescent="0.35">
      <c r="A33" s="6">
        <v>26</v>
      </c>
      <c r="B33" s="44">
        <v>7.7999999999999999E-4</v>
      </c>
      <c r="C33" s="44">
        <v>7.7999999999999999E-4</v>
      </c>
      <c r="D33" s="45">
        <v>98096.5</v>
      </c>
      <c r="E33" s="45">
        <v>76.5</v>
      </c>
      <c r="F33" s="46">
        <v>49.11</v>
      </c>
      <c r="G33" s="6" t="s">
        <v>9</v>
      </c>
      <c r="H33" s="6">
        <v>26</v>
      </c>
      <c r="I33" s="44">
        <v>8.0000000000000007E-5</v>
      </c>
      <c r="J33" s="44">
        <v>8.0000000000000007E-5</v>
      </c>
      <c r="K33" s="45">
        <v>99041</v>
      </c>
      <c r="L33" s="45">
        <v>7.9</v>
      </c>
      <c r="M33" s="46">
        <v>53.93</v>
      </c>
    </row>
    <row r="34" spans="1:13" x14ac:dyDescent="0.35">
      <c r="A34" s="6">
        <v>27</v>
      </c>
      <c r="B34" s="44">
        <v>5.4100000000000003E-4</v>
      </c>
      <c r="C34" s="44">
        <v>5.4100000000000003E-4</v>
      </c>
      <c r="D34" s="45">
        <v>98019.9</v>
      </c>
      <c r="E34" s="45">
        <v>53</v>
      </c>
      <c r="F34" s="46">
        <v>48.15</v>
      </c>
      <c r="G34" s="6" t="s">
        <v>9</v>
      </c>
      <c r="H34" s="6">
        <v>27</v>
      </c>
      <c r="I34" s="44">
        <v>3.1100000000000002E-4</v>
      </c>
      <c r="J34" s="44">
        <v>3.1E-4</v>
      </c>
      <c r="K34" s="45">
        <v>99033.1</v>
      </c>
      <c r="L34" s="45">
        <v>30.7</v>
      </c>
      <c r="M34" s="46">
        <v>52.94</v>
      </c>
    </row>
    <row r="35" spans="1:13" x14ac:dyDescent="0.35">
      <c r="A35" s="6">
        <v>28</v>
      </c>
      <c r="B35" s="44">
        <v>8.52E-4</v>
      </c>
      <c r="C35" s="44">
        <v>8.5099999999999998E-4</v>
      </c>
      <c r="D35" s="45">
        <v>97967</v>
      </c>
      <c r="E35" s="45">
        <v>83.4</v>
      </c>
      <c r="F35" s="46">
        <v>47.18</v>
      </c>
      <c r="G35" s="6" t="s">
        <v>9</v>
      </c>
      <c r="H35" s="6">
        <v>28</v>
      </c>
      <c r="I35" s="44">
        <v>5.4600000000000004E-4</v>
      </c>
      <c r="J35" s="44">
        <v>5.4500000000000002E-4</v>
      </c>
      <c r="K35" s="45">
        <v>99002.4</v>
      </c>
      <c r="L35" s="45">
        <v>54</v>
      </c>
      <c r="M35" s="46">
        <v>51.95</v>
      </c>
    </row>
    <row r="36" spans="1:13" x14ac:dyDescent="0.35">
      <c r="A36" s="6">
        <v>29</v>
      </c>
      <c r="B36" s="44">
        <v>9.3499999999999996E-4</v>
      </c>
      <c r="C36" s="44">
        <v>9.3499999999999996E-4</v>
      </c>
      <c r="D36" s="45">
        <v>97883.5</v>
      </c>
      <c r="E36" s="45">
        <v>91.5</v>
      </c>
      <c r="F36" s="46">
        <v>46.22</v>
      </c>
      <c r="G36" s="6" t="s">
        <v>9</v>
      </c>
      <c r="H36" s="6">
        <v>29</v>
      </c>
      <c r="I36" s="44">
        <v>6.9800000000000005E-4</v>
      </c>
      <c r="J36" s="44">
        <v>6.9800000000000005E-4</v>
      </c>
      <c r="K36" s="45">
        <v>98948.4</v>
      </c>
      <c r="L36" s="45">
        <v>69.099999999999994</v>
      </c>
      <c r="M36" s="46">
        <v>50.98</v>
      </c>
    </row>
    <row r="37" spans="1:13" x14ac:dyDescent="0.35">
      <c r="A37" s="6">
        <v>30</v>
      </c>
      <c r="B37" s="44">
        <v>4.6299999999999998E-4</v>
      </c>
      <c r="C37" s="44">
        <v>4.6299999999999998E-4</v>
      </c>
      <c r="D37" s="45">
        <v>97792.1</v>
      </c>
      <c r="E37" s="45">
        <v>45.2</v>
      </c>
      <c r="F37" s="46">
        <v>45.26</v>
      </c>
      <c r="G37" s="6" t="s">
        <v>9</v>
      </c>
      <c r="H37" s="6">
        <v>30</v>
      </c>
      <c r="I37" s="44">
        <v>7.6499999999999995E-4</v>
      </c>
      <c r="J37" s="44">
        <v>7.6499999999999995E-4</v>
      </c>
      <c r="K37" s="45">
        <v>98879.3</v>
      </c>
      <c r="L37" s="45">
        <v>75.599999999999994</v>
      </c>
      <c r="M37" s="46">
        <v>50.02</v>
      </c>
    </row>
    <row r="38" spans="1:13" x14ac:dyDescent="0.35">
      <c r="A38" s="6">
        <v>31</v>
      </c>
      <c r="B38" s="44">
        <v>9.2199999999999997E-4</v>
      </c>
      <c r="C38" s="44">
        <v>9.2199999999999997E-4</v>
      </c>
      <c r="D38" s="45">
        <v>97746.8</v>
      </c>
      <c r="E38" s="45">
        <v>90.1</v>
      </c>
      <c r="F38" s="46">
        <v>44.28</v>
      </c>
      <c r="G38" s="6" t="s">
        <v>9</v>
      </c>
      <c r="H38" s="6">
        <v>31</v>
      </c>
      <c r="I38" s="44">
        <v>5.2300000000000003E-4</v>
      </c>
      <c r="J38" s="44">
        <v>5.2300000000000003E-4</v>
      </c>
      <c r="K38" s="45">
        <v>98803.7</v>
      </c>
      <c r="L38" s="45">
        <v>51.7</v>
      </c>
      <c r="M38" s="46">
        <v>49.05</v>
      </c>
    </row>
    <row r="39" spans="1:13" x14ac:dyDescent="0.35">
      <c r="A39" s="6">
        <v>32</v>
      </c>
      <c r="B39" s="44">
        <v>1.482E-3</v>
      </c>
      <c r="C39" s="44">
        <v>1.4809999999999999E-3</v>
      </c>
      <c r="D39" s="45">
        <v>97656.7</v>
      </c>
      <c r="E39" s="45">
        <v>144.6</v>
      </c>
      <c r="F39" s="46">
        <v>43.32</v>
      </c>
      <c r="G39" s="6" t="s">
        <v>9</v>
      </c>
      <c r="H39" s="6">
        <v>32</v>
      </c>
      <c r="I39" s="44">
        <v>3.0400000000000002E-4</v>
      </c>
      <c r="J39" s="44">
        <v>3.0400000000000002E-4</v>
      </c>
      <c r="K39" s="45">
        <v>98752</v>
      </c>
      <c r="L39" s="45">
        <v>30</v>
      </c>
      <c r="M39" s="46">
        <v>48.08</v>
      </c>
    </row>
    <row r="40" spans="1:13" x14ac:dyDescent="0.35">
      <c r="A40" s="6">
        <v>33</v>
      </c>
      <c r="B40" s="44">
        <v>1.8090000000000001E-3</v>
      </c>
      <c r="C40" s="44">
        <v>1.8079999999999999E-3</v>
      </c>
      <c r="D40" s="45">
        <v>97512.1</v>
      </c>
      <c r="E40" s="45">
        <v>176.3</v>
      </c>
      <c r="F40" s="46">
        <v>42.38</v>
      </c>
      <c r="G40" s="6" t="s">
        <v>9</v>
      </c>
      <c r="H40" s="6">
        <v>33</v>
      </c>
      <c r="I40" s="44">
        <v>1.0089999999999999E-3</v>
      </c>
      <c r="J40" s="44">
        <v>1.008E-3</v>
      </c>
      <c r="K40" s="45">
        <v>98722</v>
      </c>
      <c r="L40" s="45">
        <v>99.5</v>
      </c>
      <c r="M40" s="46">
        <v>47.09</v>
      </c>
    </row>
    <row r="41" spans="1:13" x14ac:dyDescent="0.35">
      <c r="A41" s="6">
        <v>34</v>
      </c>
      <c r="B41" s="44">
        <v>1.067E-3</v>
      </c>
      <c r="C41" s="44">
        <v>1.067E-3</v>
      </c>
      <c r="D41" s="45">
        <v>97335.8</v>
      </c>
      <c r="E41" s="45">
        <v>103.8</v>
      </c>
      <c r="F41" s="46">
        <v>41.46</v>
      </c>
      <c r="G41" s="6" t="s">
        <v>9</v>
      </c>
      <c r="H41" s="6">
        <v>34</v>
      </c>
      <c r="I41" s="44">
        <v>8.5899999999999995E-4</v>
      </c>
      <c r="J41" s="44">
        <v>8.5800000000000004E-4</v>
      </c>
      <c r="K41" s="45">
        <v>98622.399999999994</v>
      </c>
      <c r="L41" s="45">
        <v>84.7</v>
      </c>
      <c r="M41" s="46">
        <v>46.14</v>
      </c>
    </row>
    <row r="42" spans="1:13" x14ac:dyDescent="0.35">
      <c r="A42" s="6">
        <v>35</v>
      </c>
      <c r="B42" s="44">
        <v>9.1100000000000003E-4</v>
      </c>
      <c r="C42" s="44">
        <v>9.1100000000000003E-4</v>
      </c>
      <c r="D42" s="45">
        <v>97232</v>
      </c>
      <c r="E42" s="45">
        <v>88.6</v>
      </c>
      <c r="F42" s="46">
        <v>40.5</v>
      </c>
      <c r="G42" s="6" t="s">
        <v>9</v>
      </c>
      <c r="H42" s="6">
        <v>35</v>
      </c>
      <c r="I42" s="44">
        <v>3.9899999999999999E-4</v>
      </c>
      <c r="J42" s="44">
        <v>3.9899999999999999E-4</v>
      </c>
      <c r="K42" s="45">
        <v>98537.8</v>
      </c>
      <c r="L42" s="45">
        <v>39.4</v>
      </c>
      <c r="M42" s="46">
        <v>45.18</v>
      </c>
    </row>
    <row r="43" spans="1:13" x14ac:dyDescent="0.35">
      <c r="A43" s="6">
        <v>36</v>
      </c>
      <c r="B43" s="44">
        <v>1.5939999999999999E-3</v>
      </c>
      <c r="C43" s="44">
        <v>1.593E-3</v>
      </c>
      <c r="D43" s="45">
        <v>97143.4</v>
      </c>
      <c r="E43" s="45">
        <v>154.69999999999999</v>
      </c>
      <c r="F43" s="46">
        <v>39.54</v>
      </c>
      <c r="G43" s="6" t="s">
        <v>9</v>
      </c>
      <c r="H43" s="6">
        <v>36</v>
      </c>
      <c r="I43" s="44">
        <v>8.9700000000000001E-4</v>
      </c>
      <c r="J43" s="44">
        <v>8.9599999999999999E-4</v>
      </c>
      <c r="K43" s="45">
        <v>98498.4</v>
      </c>
      <c r="L43" s="45">
        <v>88.3</v>
      </c>
      <c r="M43" s="46">
        <v>44.2</v>
      </c>
    </row>
    <row r="44" spans="1:13" x14ac:dyDescent="0.35">
      <c r="A44" s="6">
        <v>37</v>
      </c>
      <c r="B44" s="44">
        <v>1.5839999999999999E-3</v>
      </c>
      <c r="C44" s="44">
        <v>1.583E-3</v>
      </c>
      <c r="D44" s="45">
        <v>96988.7</v>
      </c>
      <c r="E44" s="45">
        <v>153.5</v>
      </c>
      <c r="F44" s="46">
        <v>38.6</v>
      </c>
      <c r="G44" s="6" t="s">
        <v>9</v>
      </c>
      <c r="H44" s="6">
        <v>37</v>
      </c>
      <c r="I44" s="44">
        <v>8.4599999999999996E-4</v>
      </c>
      <c r="J44" s="44">
        <v>8.4500000000000005E-4</v>
      </c>
      <c r="K44" s="45">
        <v>98410.2</v>
      </c>
      <c r="L44" s="45">
        <v>83.2</v>
      </c>
      <c r="M44" s="46">
        <v>43.24</v>
      </c>
    </row>
    <row r="45" spans="1:13" x14ac:dyDescent="0.35">
      <c r="A45" s="6">
        <v>38</v>
      </c>
      <c r="B45" s="44">
        <v>1.9419999999999999E-3</v>
      </c>
      <c r="C45" s="44">
        <v>1.9400000000000001E-3</v>
      </c>
      <c r="D45" s="45">
        <v>96835.199999999997</v>
      </c>
      <c r="E45" s="45">
        <v>187.9</v>
      </c>
      <c r="F45" s="46">
        <v>37.659999999999997</v>
      </c>
      <c r="G45" s="6" t="s">
        <v>9</v>
      </c>
      <c r="H45" s="6">
        <v>38</v>
      </c>
      <c r="I45" s="44">
        <v>1.364E-3</v>
      </c>
      <c r="J45" s="44">
        <v>1.364E-3</v>
      </c>
      <c r="K45" s="45">
        <v>98327</v>
      </c>
      <c r="L45" s="45">
        <v>134.1</v>
      </c>
      <c r="M45" s="46">
        <v>42.27</v>
      </c>
    </row>
    <row r="46" spans="1:13" x14ac:dyDescent="0.35">
      <c r="A46" s="6">
        <v>39</v>
      </c>
      <c r="B46" s="44">
        <v>1.549E-3</v>
      </c>
      <c r="C46" s="44">
        <v>1.547E-3</v>
      </c>
      <c r="D46" s="45">
        <v>96647.3</v>
      </c>
      <c r="E46" s="45">
        <v>149.6</v>
      </c>
      <c r="F46" s="46">
        <v>36.74</v>
      </c>
      <c r="G46" s="6" t="s">
        <v>9</v>
      </c>
      <c r="H46" s="6">
        <v>39</v>
      </c>
      <c r="I46" s="44">
        <v>9.7300000000000002E-4</v>
      </c>
      <c r="J46" s="44">
        <v>9.7300000000000002E-4</v>
      </c>
      <c r="K46" s="45">
        <v>98192.9</v>
      </c>
      <c r="L46" s="45">
        <v>95.5</v>
      </c>
      <c r="M46" s="46">
        <v>41.33</v>
      </c>
    </row>
    <row r="47" spans="1:13" x14ac:dyDescent="0.35">
      <c r="A47" s="6">
        <v>40</v>
      </c>
      <c r="B47" s="44">
        <v>2.222E-3</v>
      </c>
      <c r="C47" s="44">
        <v>2.2190000000000001E-3</v>
      </c>
      <c r="D47" s="45">
        <v>96497.8</v>
      </c>
      <c r="E47" s="45">
        <v>214.1</v>
      </c>
      <c r="F47" s="46">
        <v>35.79</v>
      </c>
      <c r="G47" s="6" t="s">
        <v>9</v>
      </c>
      <c r="H47" s="6">
        <v>40</v>
      </c>
      <c r="I47" s="44">
        <v>4.6099999999999998E-4</v>
      </c>
      <c r="J47" s="44">
        <v>4.6099999999999998E-4</v>
      </c>
      <c r="K47" s="45">
        <v>98097.4</v>
      </c>
      <c r="L47" s="45">
        <v>45.3</v>
      </c>
      <c r="M47" s="46">
        <v>40.369999999999997</v>
      </c>
    </row>
    <row r="48" spans="1:13" x14ac:dyDescent="0.35">
      <c r="A48" s="6">
        <v>41</v>
      </c>
      <c r="B48" s="44">
        <v>1.4419999999999999E-3</v>
      </c>
      <c r="C48" s="44">
        <v>1.441E-3</v>
      </c>
      <c r="D48" s="45">
        <v>96283.6</v>
      </c>
      <c r="E48" s="45">
        <v>138.69999999999999</v>
      </c>
      <c r="F48" s="46">
        <v>34.869999999999997</v>
      </c>
      <c r="G48" s="6" t="s">
        <v>9</v>
      </c>
      <c r="H48" s="6">
        <v>41</v>
      </c>
      <c r="I48" s="44">
        <v>1.472E-3</v>
      </c>
      <c r="J48" s="44">
        <v>1.4710000000000001E-3</v>
      </c>
      <c r="K48" s="45">
        <v>98052.2</v>
      </c>
      <c r="L48" s="45">
        <v>144.19999999999999</v>
      </c>
      <c r="M48" s="46">
        <v>39.39</v>
      </c>
    </row>
    <row r="49" spans="1:13" x14ac:dyDescent="0.35">
      <c r="A49" s="6">
        <v>42</v>
      </c>
      <c r="B49" s="44">
        <v>1.841E-3</v>
      </c>
      <c r="C49" s="44">
        <v>1.8389999999999999E-3</v>
      </c>
      <c r="D49" s="45">
        <v>96144.9</v>
      </c>
      <c r="E49" s="45">
        <v>176.8</v>
      </c>
      <c r="F49" s="46">
        <v>33.92</v>
      </c>
      <c r="G49" s="6" t="s">
        <v>9</v>
      </c>
      <c r="H49" s="6">
        <v>42</v>
      </c>
      <c r="I49" s="44">
        <v>7.9799999999999999E-4</v>
      </c>
      <c r="J49" s="44">
        <v>7.9799999999999999E-4</v>
      </c>
      <c r="K49" s="45">
        <v>97907.9</v>
      </c>
      <c r="L49" s="45">
        <v>78.099999999999994</v>
      </c>
      <c r="M49" s="46">
        <v>38.44</v>
      </c>
    </row>
    <row r="50" spans="1:13" x14ac:dyDescent="0.35">
      <c r="A50" s="6">
        <v>43</v>
      </c>
      <c r="B50" s="44">
        <v>2.5539999999999998E-3</v>
      </c>
      <c r="C50" s="44">
        <v>2.5509999999999999E-3</v>
      </c>
      <c r="D50" s="45">
        <v>95968.1</v>
      </c>
      <c r="E50" s="45">
        <v>244.8</v>
      </c>
      <c r="F50" s="46">
        <v>32.979999999999997</v>
      </c>
      <c r="G50" s="6" t="s">
        <v>9</v>
      </c>
      <c r="H50" s="6">
        <v>43</v>
      </c>
      <c r="I50" s="44">
        <v>1.7750000000000001E-3</v>
      </c>
      <c r="J50" s="44">
        <v>1.7730000000000001E-3</v>
      </c>
      <c r="K50" s="45">
        <v>97829.8</v>
      </c>
      <c r="L50" s="45">
        <v>173.5</v>
      </c>
      <c r="M50" s="46">
        <v>37.47</v>
      </c>
    </row>
    <row r="51" spans="1:13" x14ac:dyDescent="0.35">
      <c r="A51" s="6">
        <v>44</v>
      </c>
      <c r="B51" s="44">
        <v>2.0660000000000001E-3</v>
      </c>
      <c r="C51" s="44">
        <v>2.0639999999999999E-3</v>
      </c>
      <c r="D51" s="45">
        <v>95723.3</v>
      </c>
      <c r="E51" s="45">
        <v>197.6</v>
      </c>
      <c r="F51" s="46">
        <v>32.06</v>
      </c>
      <c r="G51" s="6" t="s">
        <v>9</v>
      </c>
      <c r="H51" s="6">
        <v>44</v>
      </c>
      <c r="I51" s="44">
        <v>5.1800000000000001E-4</v>
      </c>
      <c r="J51" s="44">
        <v>5.1800000000000001E-4</v>
      </c>
      <c r="K51" s="45">
        <v>97656.4</v>
      </c>
      <c r="L51" s="45">
        <v>50.6</v>
      </c>
      <c r="M51" s="46">
        <v>36.54</v>
      </c>
    </row>
    <row r="52" spans="1:13" x14ac:dyDescent="0.35">
      <c r="A52" s="6">
        <v>45</v>
      </c>
      <c r="B52" s="44">
        <v>1.7359999999999999E-3</v>
      </c>
      <c r="C52" s="44">
        <v>1.7340000000000001E-3</v>
      </c>
      <c r="D52" s="45">
        <v>95525.7</v>
      </c>
      <c r="E52" s="45">
        <v>165.7</v>
      </c>
      <c r="F52" s="46">
        <v>31.13</v>
      </c>
      <c r="G52" s="6" t="s">
        <v>9</v>
      </c>
      <c r="H52" s="6">
        <v>45</v>
      </c>
      <c r="I52" s="44">
        <v>1.9419999999999999E-3</v>
      </c>
      <c r="J52" s="44">
        <v>1.9400000000000001E-3</v>
      </c>
      <c r="K52" s="45">
        <v>97605.7</v>
      </c>
      <c r="L52" s="45">
        <v>189.3</v>
      </c>
      <c r="M52" s="46">
        <v>35.56</v>
      </c>
    </row>
    <row r="53" spans="1:13" x14ac:dyDescent="0.35">
      <c r="A53" s="6">
        <v>46</v>
      </c>
      <c r="B53" s="44">
        <v>3.7929999999999999E-3</v>
      </c>
      <c r="C53" s="44">
        <v>3.7859999999999999E-3</v>
      </c>
      <c r="D53" s="45">
        <v>95360.1</v>
      </c>
      <c r="E53" s="45">
        <v>361</v>
      </c>
      <c r="F53" s="46">
        <v>30.18</v>
      </c>
      <c r="G53" s="6" t="s">
        <v>9</v>
      </c>
      <c r="H53" s="6">
        <v>46</v>
      </c>
      <c r="I53" s="44">
        <v>2.3140000000000001E-3</v>
      </c>
      <c r="J53" s="44">
        <v>2.3119999999999998E-3</v>
      </c>
      <c r="K53" s="45">
        <v>97416.4</v>
      </c>
      <c r="L53" s="45">
        <v>225.2</v>
      </c>
      <c r="M53" s="46">
        <v>34.630000000000003</v>
      </c>
    </row>
    <row r="54" spans="1:13" x14ac:dyDescent="0.35">
      <c r="A54" s="6">
        <v>47</v>
      </c>
      <c r="B54" s="44">
        <v>2.4810000000000001E-3</v>
      </c>
      <c r="C54" s="44">
        <v>2.4780000000000002E-3</v>
      </c>
      <c r="D54" s="45">
        <v>94999</v>
      </c>
      <c r="E54" s="45">
        <v>235.4</v>
      </c>
      <c r="F54" s="46">
        <v>29.3</v>
      </c>
      <c r="G54" s="6" t="s">
        <v>9</v>
      </c>
      <c r="H54" s="6">
        <v>47</v>
      </c>
      <c r="I54" s="44">
        <v>1.8209999999999999E-3</v>
      </c>
      <c r="J54" s="44">
        <v>1.8190000000000001E-3</v>
      </c>
      <c r="K54" s="45">
        <v>97191.2</v>
      </c>
      <c r="L54" s="45">
        <v>176.8</v>
      </c>
      <c r="M54" s="46">
        <v>33.71</v>
      </c>
    </row>
    <row r="55" spans="1:13" x14ac:dyDescent="0.35">
      <c r="A55" s="6">
        <v>48</v>
      </c>
      <c r="B55" s="44">
        <v>3.4060000000000002E-3</v>
      </c>
      <c r="C55" s="44">
        <v>3.3999999999999998E-3</v>
      </c>
      <c r="D55" s="45">
        <v>94763.6</v>
      </c>
      <c r="E55" s="45">
        <v>322.2</v>
      </c>
      <c r="F55" s="46">
        <v>28.37</v>
      </c>
      <c r="G55" s="6" t="s">
        <v>9</v>
      </c>
      <c r="H55" s="6">
        <v>48</v>
      </c>
      <c r="I55" s="44">
        <v>1.784E-3</v>
      </c>
      <c r="J55" s="44">
        <v>1.7830000000000001E-3</v>
      </c>
      <c r="K55" s="45">
        <v>97014.399999999994</v>
      </c>
      <c r="L55" s="45">
        <v>172.9</v>
      </c>
      <c r="M55" s="46">
        <v>32.770000000000003</v>
      </c>
    </row>
    <row r="56" spans="1:13" x14ac:dyDescent="0.35">
      <c r="A56" s="6">
        <v>49</v>
      </c>
      <c r="B56" s="44">
        <v>4.4390000000000002E-3</v>
      </c>
      <c r="C56" s="44">
        <v>4.4289999999999998E-3</v>
      </c>
      <c r="D56" s="45">
        <v>94441.4</v>
      </c>
      <c r="E56" s="45">
        <v>418.3</v>
      </c>
      <c r="F56" s="46">
        <v>27.46</v>
      </c>
      <c r="G56" s="6" t="s">
        <v>9</v>
      </c>
      <c r="H56" s="6">
        <v>49</v>
      </c>
      <c r="I56" s="44">
        <v>3.006E-3</v>
      </c>
      <c r="J56" s="44">
        <v>3.0019999999999999E-3</v>
      </c>
      <c r="K56" s="45">
        <v>96841.5</v>
      </c>
      <c r="L56" s="45">
        <v>290.7</v>
      </c>
      <c r="M56" s="46">
        <v>31.82</v>
      </c>
    </row>
    <row r="57" spans="1:13" x14ac:dyDescent="0.35">
      <c r="A57" s="6">
        <v>50</v>
      </c>
      <c r="B57" s="44">
        <v>4.313E-3</v>
      </c>
      <c r="C57" s="44">
        <v>4.3030000000000004E-3</v>
      </c>
      <c r="D57" s="45">
        <v>94023.1</v>
      </c>
      <c r="E57" s="45">
        <v>404.6</v>
      </c>
      <c r="F57" s="46">
        <v>26.58</v>
      </c>
      <c r="G57" s="6" t="s">
        <v>9</v>
      </c>
      <c r="H57" s="6">
        <v>50</v>
      </c>
      <c r="I57" s="44">
        <v>3.101E-3</v>
      </c>
      <c r="J57" s="44">
        <v>3.0959999999999998E-3</v>
      </c>
      <c r="K57" s="45">
        <v>96550.8</v>
      </c>
      <c r="L57" s="45">
        <v>299</v>
      </c>
      <c r="M57" s="46">
        <v>30.92</v>
      </c>
    </row>
    <row r="58" spans="1:13" x14ac:dyDescent="0.35">
      <c r="A58" s="6">
        <v>51</v>
      </c>
      <c r="B58" s="44">
        <v>4.9439999999999996E-3</v>
      </c>
      <c r="C58" s="44">
        <v>4.9319999999999998E-3</v>
      </c>
      <c r="D58" s="45">
        <v>93618.4</v>
      </c>
      <c r="E58" s="45">
        <v>461.7</v>
      </c>
      <c r="F58" s="46">
        <v>25.69</v>
      </c>
      <c r="G58" s="6" t="s">
        <v>9</v>
      </c>
      <c r="H58" s="6">
        <v>51</v>
      </c>
      <c r="I58" s="44">
        <v>2.225E-3</v>
      </c>
      <c r="J58" s="44">
        <v>2.222E-3</v>
      </c>
      <c r="K58" s="45">
        <v>96251.8</v>
      </c>
      <c r="L58" s="45">
        <v>213.9</v>
      </c>
      <c r="M58" s="46">
        <v>30.01</v>
      </c>
    </row>
    <row r="59" spans="1:13" x14ac:dyDescent="0.35">
      <c r="A59" s="6">
        <v>52</v>
      </c>
      <c r="B59" s="44">
        <v>5.6439999999999997E-3</v>
      </c>
      <c r="C59" s="44">
        <v>5.6280000000000002E-3</v>
      </c>
      <c r="D59" s="45">
        <v>93156.7</v>
      </c>
      <c r="E59" s="45">
        <v>524.29999999999995</v>
      </c>
      <c r="F59" s="46">
        <v>24.82</v>
      </c>
      <c r="G59" s="6" t="s">
        <v>9</v>
      </c>
      <c r="H59" s="6">
        <v>52</v>
      </c>
      <c r="I59" s="44">
        <v>2.4499999999999999E-3</v>
      </c>
      <c r="J59" s="44">
        <v>2.447E-3</v>
      </c>
      <c r="K59" s="45">
        <v>96037.9</v>
      </c>
      <c r="L59" s="45">
        <v>235</v>
      </c>
      <c r="M59" s="46">
        <v>29.08</v>
      </c>
    </row>
    <row r="60" spans="1:13" x14ac:dyDescent="0.35">
      <c r="A60" s="6">
        <v>53</v>
      </c>
      <c r="B60" s="44">
        <v>5.4289999999999998E-3</v>
      </c>
      <c r="C60" s="44">
        <v>5.4140000000000004E-3</v>
      </c>
      <c r="D60" s="45">
        <v>92632.5</v>
      </c>
      <c r="E60" s="45">
        <v>501.5</v>
      </c>
      <c r="F60" s="46">
        <v>23.96</v>
      </c>
      <c r="G60" s="6" t="s">
        <v>9</v>
      </c>
      <c r="H60" s="6">
        <v>53</v>
      </c>
      <c r="I60" s="44">
        <v>6.1830000000000001E-3</v>
      </c>
      <c r="J60" s="44">
        <v>6.1640000000000002E-3</v>
      </c>
      <c r="K60" s="45">
        <v>95802.9</v>
      </c>
      <c r="L60" s="45">
        <v>590.5</v>
      </c>
      <c r="M60" s="46">
        <v>28.15</v>
      </c>
    </row>
    <row r="61" spans="1:13" x14ac:dyDescent="0.35">
      <c r="A61" s="6">
        <v>54</v>
      </c>
      <c r="B61" s="44">
        <v>5.4840000000000002E-3</v>
      </c>
      <c r="C61" s="44">
        <v>5.4689999999999999E-3</v>
      </c>
      <c r="D61" s="45">
        <v>92131</v>
      </c>
      <c r="E61" s="45">
        <v>503.9</v>
      </c>
      <c r="F61" s="46">
        <v>23.08</v>
      </c>
      <c r="G61" s="6" t="s">
        <v>9</v>
      </c>
      <c r="H61" s="6">
        <v>54</v>
      </c>
      <c r="I61" s="44">
        <v>4.3559999999999996E-3</v>
      </c>
      <c r="J61" s="44">
        <v>4.3470000000000002E-3</v>
      </c>
      <c r="K61" s="45">
        <v>95212.4</v>
      </c>
      <c r="L61" s="45">
        <v>413.8</v>
      </c>
      <c r="M61" s="46">
        <v>27.32</v>
      </c>
    </row>
    <row r="62" spans="1:13" x14ac:dyDescent="0.35">
      <c r="A62" s="6">
        <v>55</v>
      </c>
      <c r="B62" s="44">
        <v>6.8510000000000003E-3</v>
      </c>
      <c r="C62" s="44">
        <v>6.8279999999999999E-3</v>
      </c>
      <c r="D62" s="45">
        <v>91627.1</v>
      </c>
      <c r="E62" s="45">
        <v>625.6</v>
      </c>
      <c r="F62" s="46">
        <v>22.21</v>
      </c>
      <c r="G62" s="6" t="s">
        <v>9</v>
      </c>
      <c r="H62" s="6">
        <v>55</v>
      </c>
      <c r="I62" s="44">
        <v>4.7039999999999998E-3</v>
      </c>
      <c r="J62" s="44">
        <v>4.6930000000000001E-3</v>
      </c>
      <c r="K62" s="45">
        <v>94798.6</v>
      </c>
      <c r="L62" s="45">
        <v>444.9</v>
      </c>
      <c r="M62" s="46">
        <v>26.44</v>
      </c>
    </row>
    <row r="63" spans="1:13" x14ac:dyDescent="0.35">
      <c r="A63" s="6">
        <v>56</v>
      </c>
      <c r="B63" s="44">
        <v>7.5510000000000004E-3</v>
      </c>
      <c r="C63" s="44">
        <v>7.5230000000000002E-3</v>
      </c>
      <c r="D63" s="45">
        <v>91001.4</v>
      </c>
      <c r="E63" s="45">
        <v>684.6</v>
      </c>
      <c r="F63" s="46">
        <v>21.36</v>
      </c>
      <c r="G63" s="6" t="s">
        <v>9</v>
      </c>
      <c r="H63" s="6">
        <v>56</v>
      </c>
      <c r="I63" s="44">
        <v>4.4900000000000001E-3</v>
      </c>
      <c r="J63" s="44">
        <v>4.4799999999999996E-3</v>
      </c>
      <c r="K63" s="45">
        <v>94353.7</v>
      </c>
      <c r="L63" s="45">
        <v>422.7</v>
      </c>
      <c r="M63" s="46">
        <v>25.56</v>
      </c>
    </row>
    <row r="64" spans="1:13" x14ac:dyDescent="0.35">
      <c r="A64" s="6">
        <v>57</v>
      </c>
      <c r="B64" s="44">
        <v>9.0740000000000005E-3</v>
      </c>
      <c r="C64" s="44">
        <v>9.0329999999999994E-3</v>
      </c>
      <c r="D64" s="45">
        <v>90316.9</v>
      </c>
      <c r="E64" s="45">
        <v>815.8</v>
      </c>
      <c r="F64" s="46">
        <v>20.52</v>
      </c>
      <c r="G64" s="6" t="s">
        <v>9</v>
      </c>
      <c r="H64" s="6">
        <v>57</v>
      </c>
      <c r="I64" s="44">
        <v>4.1279999999999997E-3</v>
      </c>
      <c r="J64" s="44">
        <v>4.1200000000000004E-3</v>
      </c>
      <c r="K64" s="45">
        <v>93931</v>
      </c>
      <c r="L64" s="45">
        <v>387</v>
      </c>
      <c r="M64" s="46">
        <v>24.67</v>
      </c>
    </row>
    <row r="65" spans="1:13" x14ac:dyDescent="0.35">
      <c r="A65" s="6">
        <v>58</v>
      </c>
      <c r="B65" s="44">
        <v>9.6989999999999993E-3</v>
      </c>
      <c r="C65" s="44">
        <v>9.6530000000000001E-3</v>
      </c>
      <c r="D65" s="45">
        <v>89501</v>
      </c>
      <c r="E65" s="45">
        <v>863.9</v>
      </c>
      <c r="F65" s="46">
        <v>19.7</v>
      </c>
      <c r="G65" s="6" t="s">
        <v>9</v>
      </c>
      <c r="H65" s="6">
        <v>58</v>
      </c>
      <c r="I65" s="44">
        <v>6.3429999999999997E-3</v>
      </c>
      <c r="J65" s="44">
        <v>6.3229999999999996E-3</v>
      </c>
      <c r="K65" s="45">
        <v>93544.1</v>
      </c>
      <c r="L65" s="45">
        <v>591.5</v>
      </c>
      <c r="M65" s="46">
        <v>23.77</v>
      </c>
    </row>
    <row r="66" spans="1:13" x14ac:dyDescent="0.35">
      <c r="A66" s="6">
        <v>59</v>
      </c>
      <c r="B66" s="44">
        <v>1.2577E-2</v>
      </c>
      <c r="C66" s="44">
        <v>1.2498E-2</v>
      </c>
      <c r="D66" s="45">
        <v>88637.1</v>
      </c>
      <c r="E66" s="45">
        <v>1107.8</v>
      </c>
      <c r="F66" s="46">
        <v>18.89</v>
      </c>
      <c r="G66" s="6" t="s">
        <v>9</v>
      </c>
      <c r="H66" s="6">
        <v>59</v>
      </c>
      <c r="I66" s="44">
        <v>6.6620000000000004E-3</v>
      </c>
      <c r="J66" s="44">
        <v>6.6400000000000001E-3</v>
      </c>
      <c r="K66" s="45">
        <v>92952.6</v>
      </c>
      <c r="L66" s="45">
        <v>617.20000000000005</v>
      </c>
      <c r="M66" s="46">
        <v>22.92</v>
      </c>
    </row>
    <row r="67" spans="1:13" x14ac:dyDescent="0.35">
      <c r="A67" s="6">
        <v>60</v>
      </c>
      <c r="B67" s="44">
        <v>1.1168000000000001E-2</v>
      </c>
      <c r="C67" s="44">
        <v>1.1106E-2</v>
      </c>
      <c r="D67" s="45">
        <v>87529.3</v>
      </c>
      <c r="E67" s="45">
        <v>972.1</v>
      </c>
      <c r="F67" s="46">
        <v>18.12</v>
      </c>
      <c r="G67" s="6" t="s">
        <v>9</v>
      </c>
      <c r="H67" s="6">
        <v>60</v>
      </c>
      <c r="I67" s="44">
        <v>7.4279999999999997E-3</v>
      </c>
      <c r="J67" s="44">
        <v>7.4000000000000003E-3</v>
      </c>
      <c r="K67" s="45">
        <v>92335.4</v>
      </c>
      <c r="L67" s="45">
        <v>683.3</v>
      </c>
      <c r="M67" s="46">
        <v>22.07</v>
      </c>
    </row>
    <row r="68" spans="1:13" x14ac:dyDescent="0.35">
      <c r="A68" s="6">
        <v>61</v>
      </c>
      <c r="B68" s="44">
        <v>1.3457E-2</v>
      </c>
      <c r="C68" s="44">
        <v>1.3367E-2</v>
      </c>
      <c r="D68" s="45">
        <v>86557.2</v>
      </c>
      <c r="E68" s="45">
        <v>1157</v>
      </c>
      <c r="F68" s="46">
        <v>17.32</v>
      </c>
      <c r="G68" s="6" t="s">
        <v>9</v>
      </c>
      <c r="H68" s="6">
        <v>61</v>
      </c>
      <c r="I68" s="44">
        <v>9.8340000000000007E-3</v>
      </c>
      <c r="J68" s="44">
        <v>9.7859999999999996E-3</v>
      </c>
      <c r="K68" s="45">
        <v>91652.1</v>
      </c>
      <c r="L68" s="45">
        <v>896.9</v>
      </c>
      <c r="M68" s="46">
        <v>21.23</v>
      </c>
    </row>
    <row r="69" spans="1:13" x14ac:dyDescent="0.35">
      <c r="A69" s="6">
        <v>62</v>
      </c>
      <c r="B69" s="44">
        <v>1.9928999999999999E-2</v>
      </c>
      <c r="C69" s="44">
        <v>1.9733000000000001E-2</v>
      </c>
      <c r="D69" s="45">
        <v>85400.2</v>
      </c>
      <c r="E69" s="45">
        <v>1685.2</v>
      </c>
      <c r="F69" s="46">
        <v>16.54</v>
      </c>
      <c r="G69" s="6" t="s">
        <v>9</v>
      </c>
      <c r="H69" s="6">
        <v>62</v>
      </c>
      <c r="I69" s="44">
        <v>9.7890000000000008E-3</v>
      </c>
      <c r="J69" s="44">
        <v>9.7409999999999997E-3</v>
      </c>
      <c r="K69" s="45">
        <v>90755.199999999997</v>
      </c>
      <c r="L69" s="45">
        <v>884.1</v>
      </c>
      <c r="M69" s="46">
        <v>20.440000000000001</v>
      </c>
    </row>
    <row r="70" spans="1:13" x14ac:dyDescent="0.35">
      <c r="A70" s="6">
        <v>63</v>
      </c>
      <c r="B70" s="44">
        <v>1.8329999999999999E-2</v>
      </c>
      <c r="C70" s="44">
        <v>1.8162999999999999E-2</v>
      </c>
      <c r="D70" s="45">
        <v>83715</v>
      </c>
      <c r="E70" s="45">
        <v>1520.6</v>
      </c>
      <c r="F70" s="46">
        <v>15.87</v>
      </c>
      <c r="G70" s="6" t="s">
        <v>9</v>
      </c>
      <c r="H70" s="6">
        <v>63</v>
      </c>
      <c r="I70" s="44">
        <v>9.9740000000000002E-3</v>
      </c>
      <c r="J70" s="44">
        <v>9.9249999999999998E-3</v>
      </c>
      <c r="K70" s="45">
        <v>89871.1</v>
      </c>
      <c r="L70" s="45">
        <v>891.9</v>
      </c>
      <c r="M70" s="46">
        <v>19.63</v>
      </c>
    </row>
    <row r="71" spans="1:13" x14ac:dyDescent="0.35">
      <c r="A71" s="6">
        <v>64</v>
      </c>
      <c r="B71" s="44">
        <v>1.967E-2</v>
      </c>
      <c r="C71" s="44">
        <v>1.9477999999999999E-2</v>
      </c>
      <c r="D71" s="45">
        <v>82194.5</v>
      </c>
      <c r="E71" s="45">
        <v>1601</v>
      </c>
      <c r="F71" s="46">
        <v>15.15</v>
      </c>
      <c r="G71" s="6" t="s">
        <v>9</v>
      </c>
      <c r="H71" s="6">
        <v>64</v>
      </c>
      <c r="I71" s="44">
        <v>1.5480000000000001E-2</v>
      </c>
      <c r="J71" s="44">
        <v>1.5361E-2</v>
      </c>
      <c r="K71" s="45">
        <v>88979.199999999997</v>
      </c>
      <c r="L71" s="45">
        <v>1366.8</v>
      </c>
      <c r="M71" s="46">
        <v>18.82</v>
      </c>
    </row>
    <row r="72" spans="1:13" x14ac:dyDescent="0.35">
      <c r="A72" s="6">
        <v>65</v>
      </c>
      <c r="B72" s="44">
        <v>2.5991E-2</v>
      </c>
      <c r="C72" s="44">
        <v>2.5656999999999999E-2</v>
      </c>
      <c r="D72" s="45">
        <v>80593.5</v>
      </c>
      <c r="E72" s="45">
        <v>2067.8000000000002</v>
      </c>
      <c r="F72" s="46">
        <v>14.44</v>
      </c>
      <c r="G72" s="6" t="s">
        <v>9</v>
      </c>
      <c r="H72" s="6">
        <v>65</v>
      </c>
      <c r="I72" s="44">
        <v>1.1408E-2</v>
      </c>
      <c r="J72" s="44">
        <v>1.1344E-2</v>
      </c>
      <c r="K72" s="45">
        <v>87612.3</v>
      </c>
      <c r="L72" s="45">
        <v>993.8</v>
      </c>
      <c r="M72" s="46">
        <v>18.11</v>
      </c>
    </row>
    <row r="73" spans="1:13" x14ac:dyDescent="0.35">
      <c r="A73" s="6">
        <v>66</v>
      </c>
      <c r="B73" s="44">
        <v>2.4643999999999999E-2</v>
      </c>
      <c r="C73" s="44">
        <v>2.4344000000000001E-2</v>
      </c>
      <c r="D73" s="45">
        <v>78525.7</v>
      </c>
      <c r="E73" s="45">
        <v>1911.7</v>
      </c>
      <c r="F73" s="46">
        <v>13.81</v>
      </c>
      <c r="G73" s="6" t="s">
        <v>9</v>
      </c>
      <c r="H73" s="6">
        <v>66</v>
      </c>
      <c r="I73" s="44">
        <v>1.3986999999999999E-2</v>
      </c>
      <c r="J73" s="44">
        <v>1.389E-2</v>
      </c>
      <c r="K73" s="45">
        <v>86618.5</v>
      </c>
      <c r="L73" s="45">
        <v>1203.0999999999999</v>
      </c>
      <c r="M73" s="46">
        <v>17.309999999999999</v>
      </c>
    </row>
    <row r="74" spans="1:13" x14ac:dyDescent="0.35">
      <c r="A74" s="6">
        <v>67</v>
      </c>
      <c r="B74" s="44">
        <v>2.7854E-2</v>
      </c>
      <c r="C74" s="44">
        <v>2.7472E-2</v>
      </c>
      <c r="D74" s="45">
        <v>76614</v>
      </c>
      <c r="E74" s="45">
        <v>2104.6999999999998</v>
      </c>
      <c r="F74" s="46">
        <v>13.14</v>
      </c>
      <c r="G74" s="6" t="s">
        <v>9</v>
      </c>
      <c r="H74" s="6">
        <v>67</v>
      </c>
      <c r="I74" s="44">
        <v>1.8585999999999998E-2</v>
      </c>
      <c r="J74" s="44">
        <v>1.8415000000000001E-2</v>
      </c>
      <c r="K74" s="45">
        <v>85415.4</v>
      </c>
      <c r="L74" s="45">
        <v>1572.9</v>
      </c>
      <c r="M74" s="46">
        <v>16.55</v>
      </c>
    </row>
    <row r="75" spans="1:13" x14ac:dyDescent="0.35">
      <c r="A75" s="6">
        <v>68</v>
      </c>
      <c r="B75" s="44">
        <v>3.2252000000000003E-2</v>
      </c>
      <c r="C75" s="44">
        <v>3.1739999999999997E-2</v>
      </c>
      <c r="D75" s="45">
        <v>74509.3</v>
      </c>
      <c r="E75" s="45">
        <v>2365</v>
      </c>
      <c r="F75" s="46">
        <v>12.5</v>
      </c>
      <c r="G75" s="6" t="s">
        <v>9</v>
      </c>
      <c r="H75" s="6">
        <v>68</v>
      </c>
      <c r="I75" s="44">
        <v>1.7198999999999999E-2</v>
      </c>
      <c r="J75" s="44">
        <v>1.7052000000000001E-2</v>
      </c>
      <c r="K75" s="45">
        <v>83842.399999999994</v>
      </c>
      <c r="L75" s="45">
        <v>1429.7</v>
      </c>
      <c r="M75" s="46">
        <v>15.85</v>
      </c>
    </row>
    <row r="76" spans="1:13" x14ac:dyDescent="0.35">
      <c r="A76" s="6">
        <v>69</v>
      </c>
      <c r="B76" s="44">
        <v>3.6667999999999999E-2</v>
      </c>
      <c r="C76" s="44">
        <v>3.6007999999999998E-2</v>
      </c>
      <c r="D76" s="45">
        <v>72144.399999999994</v>
      </c>
      <c r="E76" s="45">
        <v>2597.8000000000002</v>
      </c>
      <c r="F76" s="46">
        <v>11.89</v>
      </c>
      <c r="G76" s="6" t="s">
        <v>9</v>
      </c>
      <c r="H76" s="6">
        <v>69</v>
      </c>
      <c r="I76" s="44">
        <v>1.8776999999999999E-2</v>
      </c>
      <c r="J76" s="44">
        <v>1.8602E-2</v>
      </c>
      <c r="K76" s="45">
        <v>82412.7</v>
      </c>
      <c r="L76" s="45">
        <v>1533</v>
      </c>
      <c r="M76" s="46">
        <v>15.12</v>
      </c>
    </row>
    <row r="77" spans="1:13" x14ac:dyDescent="0.35">
      <c r="A77" s="6">
        <v>70</v>
      </c>
      <c r="B77" s="44">
        <v>3.8552000000000003E-2</v>
      </c>
      <c r="C77" s="44">
        <v>3.7823000000000002E-2</v>
      </c>
      <c r="D77" s="45">
        <v>69546.600000000006</v>
      </c>
      <c r="E77" s="45">
        <v>2630.5</v>
      </c>
      <c r="F77" s="46">
        <v>11.32</v>
      </c>
      <c r="G77" s="6" t="s">
        <v>9</v>
      </c>
      <c r="H77" s="6">
        <v>70</v>
      </c>
      <c r="I77" s="44">
        <v>2.3099000000000001E-2</v>
      </c>
      <c r="J77" s="44">
        <v>2.2835000000000001E-2</v>
      </c>
      <c r="K77" s="45">
        <v>80879.7</v>
      </c>
      <c r="L77" s="45">
        <v>1846.9</v>
      </c>
      <c r="M77" s="46">
        <v>14.39</v>
      </c>
    </row>
    <row r="78" spans="1:13" x14ac:dyDescent="0.35">
      <c r="A78" s="6">
        <v>71</v>
      </c>
      <c r="B78" s="44">
        <v>4.1112000000000003E-2</v>
      </c>
      <c r="C78" s="44">
        <v>4.0284E-2</v>
      </c>
      <c r="D78" s="45">
        <v>66916.100000000006</v>
      </c>
      <c r="E78" s="45">
        <v>2695.6</v>
      </c>
      <c r="F78" s="46">
        <v>10.74</v>
      </c>
      <c r="G78" s="6" t="s">
        <v>9</v>
      </c>
      <c r="H78" s="6">
        <v>71</v>
      </c>
      <c r="I78" s="44">
        <v>2.4908E-2</v>
      </c>
      <c r="J78" s="44">
        <v>2.4601999999999999E-2</v>
      </c>
      <c r="K78" s="45">
        <v>79032.800000000003</v>
      </c>
      <c r="L78" s="45">
        <v>1944.4</v>
      </c>
      <c r="M78" s="46">
        <v>13.72</v>
      </c>
    </row>
    <row r="79" spans="1:13" x14ac:dyDescent="0.35">
      <c r="A79" s="6">
        <v>72</v>
      </c>
      <c r="B79" s="44">
        <v>4.8240999999999999E-2</v>
      </c>
      <c r="C79" s="44">
        <v>4.7105000000000001E-2</v>
      </c>
      <c r="D79" s="45">
        <v>64220.5</v>
      </c>
      <c r="E79" s="45">
        <v>3025.1</v>
      </c>
      <c r="F79" s="46">
        <v>10.17</v>
      </c>
      <c r="G79" s="6" t="s">
        <v>9</v>
      </c>
      <c r="H79" s="6">
        <v>72</v>
      </c>
      <c r="I79" s="44">
        <v>2.3932999999999999E-2</v>
      </c>
      <c r="J79" s="44">
        <v>2.3650000000000001E-2</v>
      </c>
      <c r="K79" s="45">
        <v>77088.399999999994</v>
      </c>
      <c r="L79" s="45">
        <v>1823.1</v>
      </c>
      <c r="M79" s="46">
        <v>13.05</v>
      </c>
    </row>
    <row r="80" spans="1:13" x14ac:dyDescent="0.35">
      <c r="A80" s="6">
        <v>73</v>
      </c>
      <c r="B80" s="44">
        <v>4.9933999999999999E-2</v>
      </c>
      <c r="C80" s="44">
        <v>4.8717999999999997E-2</v>
      </c>
      <c r="D80" s="45">
        <v>61195.4</v>
      </c>
      <c r="E80" s="45">
        <v>2981.3</v>
      </c>
      <c r="F80" s="46">
        <v>9.65</v>
      </c>
      <c r="G80" s="6" t="s">
        <v>9</v>
      </c>
      <c r="H80" s="6">
        <v>73</v>
      </c>
      <c r="I80" s="44">
        <v>3.4696999999999999E-2</v>
      </c>
      <c r="J80" s="44">
        <v>3.4105999999999997E-2</v>
      </c>
      <c r="K80" s="45">
        <v>75265.3</v>
      </c>
      <c r="L80" s="45">
        <v>2567</v>
      </c>
      <c r="M80" s="46">
        <v>12.36</v>
      </c>
    </row>
    <row r="81" spans="1:13" x14ac:dyDescent="0.35">
      <c r="A81" s="6">
        <v>74</v>
      </c>
      <c r="B81" s="44">
        <v>6.2345999999999999E-2</v>
      </c>
      <c r="C81" s="44">
        <v>6.0461000000000001E-2</v>
      </c>
      <c r="D81" s="45">
        <v>58214.1</v>
      </c>
      <c r="E81" s="45">
        <v>3519.7</v>
      </c>
      <c r="F81" s="46">
        <v>9.1199999999999992</v>
      </c>
      <c r="G81" s="6" t="s">
        <v>9</v>
      </c>
      <c r="H81" s="6">
        <v>74</v>
      </c>
      <c r="I81" s="44">
        <v>3.3653000000000002E-2</v>
      </c>
      <c r="J81" s="44">
        <v>3.3096E-2</v>
      </c>
      <c r="K81" s="45">
        <v>72698.3</v>
      </c>
      <c r="L81" s="45">
        <v>2406</v>
      </c>
      <c r="M81" s="46">
        <v>11.77</v>
      </c>
    </row>
    <row r="82" spans="1:13" x14ac:dyDescent="0.35">
      <c r="A82" s="6">
        <v>75</v>
      </c>
      <c r="B82" s="44">
        <v>6.2630000000000005E-2</v>
      </c>
      <c r="C82" s="44">
        <v>6.0727999999999997E-2</v>
      </c>
      <c r="D82" s="45">
        <v>54694.400000000001</v>
      </c>
      <c r="E82" s="45">
        <v>3321.5</v>
      </c>
      <c r="F82" s="46">
        <v>8.67</v>
      </c>
      <c r="G82" s="6" t="s">
        <v>9</v>
      </c>
      <c r="H82" s="6">
        <v>75</v>
      </c>
      <c r="I82" s="44">
        <v>3.6380999999999997E-2</v>
      </c>
      <c r="J82" s="44">
        <v>3.5730999999999999E-2</v>
      </c>
      <c r="K82" s="45">
        <v>70292.3</v>
      </c>
      <c r="L82" s="45">
        <v>2511.6</v>
      </c>
      <c r="M82" s="46">
        <v>11.16</v>
      </c>
    </row>
    <row r="83" spans="1:13" x14ac:dyDescent="0.35">
      <c r="A83" s="6">
        <v>76</v>
      </c>
      <c r="B83" s="44">
        <v>7.1131E-2</v>
      </c>
      <c r="C83" s="44">
        <v>6.8687999999999999E-2</v>
      </c>
      <c r="D83" s="45">
        <v>51372.9</v>
      </c>
      <c r="E83" s="45">
        <v>3528.7</v>
      </c>
      <c r="F83" s="46">
        <v>8.1999999999999993</v>
      </c>
      <c r="G83" s="6" t="s">
        <v>9</v>
      </c>
      <c r="H83" s="6">
        <v>76</v>
      </c>
      <c r="I83" s="44">
        <v>4.4690000000000001E-2</v>
      </c>
      <c r="J83" s="44">
        <v>4.3713000000000002E-2</v>
      </c>
      <c r="K83" s="45">
        <v>67780.600000000006</v>
      </c>
      <c r="L83" s="45">
        <v>2962.9</v>
      </c>
      <c r="M83" s="46">
        <v>10.56</v>
      </c>
    </row>
    <row r="84" spans="1:13" x14ac:dyDescent="0.35">
      <c r="A84" s="6">
        <v>77</v>
      </c>
      <c r="B84" s="44">
        <v>6.7126000000000005E-2</v>
      </c>
      <c r="C84" s="44">
        <v>6.4946000000000004E-2</v>
      </c>
      <c r="D84" s="45">
        <v>47844.2</v>
      </c>
      <c r="E84" s="45">
        <v>3107.3</v>
      </c>
      <c r="F84" s="46">
        <v>7.77</v>
      </c>
      <c r="G84" s="6" t="s">
        <v>9</v>
      </c>
      <c r="H84" s="6">
        <v>77</v>
      </c>
      <c r="I84" s="44">
        <v>4.8155999999999997E-2</v>
      </c>
      <c r="J84" s="44">
        <v>4.7024000000000003E-2</v>
      </c>
      <c r="K84" s="45">
        <v>64817.7</v>
      </c>
      <c r="L84" s="45">
        <v>3048</v>
      </c>
      <c r="M84" s="46">
        <v>10.02</v>
      </c>
    </row>
    <row r="85" spans="1:13" x14ac:dyDescent="0.35">
      <c r="A85" s="6">
        <v>78</v>
      </c>
      <c r="B85" s="44">
        <v>8.8045999999999999E-2</v>
      </c>
      <c r="C85" s="44">
        <v>8.4333000000000005E-2</v>
      </c>
      <c r="D85" s="45">
        <v>44736.9</v>
      </c>
      <c r="E85" s="45">
        <v>3772.8</v>
      </c>
      <c r="F85" s="46">
        <v>7.28</v>
      </c>
      <c r="G85" s="6" t="s">
        <v>9</v>
      </c>
      <c r="H85" s="6">
        <v>78</v>
      </c>
      <c r="I85" s="44">
        <v>4.3468E-2</v>
      </c>
      <c r="J85" s="44">
        <v>4.2543999999999998E-2</v>
      </c>
      <c r="K85" s="45">
        <v>61769.7</v>
      </c>
      <c r="L85" s="45">
        <v>2627.9</v>
      </c>
      <c r="M85" s="46">
        <v>9.48</v>
      </c>
    </row>
    <row r="86" spans="1:13" x14ac:dyDescent="0.35">
      <c r="A86" s="6">
        <v>79</v>
      </c>
      <c r="B86" s="44">
        <v>8.5434999999999997E-2</v>
      </c>
      <c r="C86" s="44">
        <v>8.1934999999999994E-2</v>
      </c>
      <c r="D86" s="45">
        <v>40964.1</v>
      </c>
      <c r="E86" s="45">
        <v>3356.4</v>
      </c>
      <c r="F86" s="46">
        <v>6.9</v>
      </c>
      <c r="G86" s="6" t="s">
        <v>9</v>
      </c>
      <c r="H86" s="6">
        <v>79</v>
      </c>
      <c r="I86" s="44">
        <v>5.7155999999999998E-2</v>
      </c>
      <c r="J86" s="44">
        <v>5.5567999999999999E-2</v>
      </c>
      <c r="K86" s="45">
        <v>59141.8</v>
      </c>
      <c r="L86" s="45">
        <v>3286.4</v>
      </c>
      <c r="M86" s="46">
        <v>8.8800000000000008</v>
      </c>
    </row>
    <row r="87" spans="1:13" x14ac:dyDescent="0.35">
      <c r="A87" s="6">
        <v>80</v>
      </c>
      <c r="B87" s="44">
        <v>0.10274800000000001</v>
      </c>
      <c r="C87" s="44">
        <v>9.7727999999999995E-2</v>
      </c>
      <c r="D87" s="45">
        <v>37607.699999999997</v>
      </c>
      <c r="E87" s="45">
        <v>3675.3</v>
      </c>
      <c r="F87" s="46">
        <v>6.47</v>
      </c>
      <c r="G87" s="6" t="s">
        <v>9</v>
      </c>
      <c r="H87" s="6">
        <v>80</v>
      </c>
      <c r="I87" s="44">
        <v>6.5537999999999999E-2</v>
      </c>
      <c r="J87" s="44">
        <v>6.3459000000000002E-2</v>
      </c>
      <c r="K87" s="45">
        <v>55855.4</v>
      </c>
      <c r="L87" s="45">
        <v>3544.5</v>
      </c>
      <c r="M87" s="46">
        <v>8.3800000000000008</v>
      </c>
    </row>
    <row r="88" spans="1:13" x14ac:dyDescent="0.35">
      <c r="A88" s="6">
        <v>81</v>
      </c>
      <c r="B88" s="44">
        <v>0.10975600000000001</v>
      </c>
      <c r="C88" s="44">
        <v>0.104046</v>
      </c>
      <c r="D88" s="45">
        <v>33932.400000000001</v>
      </c>
      <c r="E88" s="45">
        <v>3530.5</v>
      </c>
      <c r="F88" s="46">
        <v>6.12</v>
      </c>
      <c r="G88" s="6" t="s">
        <v>9</v>
      </c>
      <c r="H88" s="6">
        <v>81</v>
      </c>
      <c r="I88" s="44">
        <v>6.5300999999999998E-2</v>
      </c>
      <c r="J88" s="44">
        <v>6.3236000000000001E-2</v>
      </c>
      <c r="K88" s="45">
        <v>52310.9</v>
      </c>
      <c r="L88" s="45">
        <v>3308</v>
      </c>
      <c r="M88" s="46">
        <v>7.91</v>
      </c>
    </row>
    <row r="89" spans="1:13" x14ac:dyDescent="0.35">
      <c r="A89" s="6">
        <v>82</v>
      </c>
      <c r="B89" s="44">
        <v>0.117157</v>
      </c>
      <c r="C89" s="44">
        <v>0.11067399999999999</v>
      </c>
      <c r="D89" s="45">
        <v>30401.9</v>
      </c>
      <c r="E89" s="45">
        <v>3364.7</v>
      </c>
      <c r="F89" s="46">
        <v>5.77</v>
      </c>
      <c r="G89" s="6" t="s">
        <v>9</v>
      </c>
      <c r="H89" s="6">
        <v>82</v>
      </c>
      <c r="I89" s="44">
        <v>8.3376000000000006E-2</v>
      </c>
      <c r="J89" s="44">
        <v>8.0038999999999999E-2</v>
      </c>
      <c r="K89" s="45">
        <v>49003</v>
      </c>
      <c r="L89" s="45">
        <v>3922.2</v>
      </c>
      <c r="M89" s="46">
        <v>7.41</v>
      </c>
    </row>
    <row r="90" spans="1:13" x14ac:dyDescent="0.35">
      <c r="A90" s="6">
        <v>83</v>
      </c>
      <c r="B90" s="44">
        <v>0.120284</v>
      </c>
      <c r="C90" s="44">
        <v>0.11346100000000001</v>
      </c>
      <c r="D90" s="45">
        <v>27037.200000000001</v>
      </c>
      <c r="E90" s="45">
        <v>3067.7</v>
      </c>
      <c r="F90" s="46">
        <v>5.43</v>
      </c>
      <c r="G90" s="6" t="s">
        <v>9</v>
      </c>
      <c r="H90" s="6">
        <v>83</v>
      </c>
      <c r="I90" s="44">
        <v>8.4931999999999994E-2</v>
      </c>
      <c r="J90" s="44">
        <v>8.1472000000000003E-2</v>
      </c>
      <c r="K90" s="45">
        <v>45080.800000000003</v>
      </c>
      <c r="L90" s="45">
        <v>3672.8</v>
      </c>
      <c r="M90" s="46">
        <v>7.01</v>
      </c>
    </row>
    <row r="91" spans="1:13" x14ac:dyDescent="0.35">
      <c r="A91" s="6">
        <v>84</v>
      </c>
      <c r="B91" s="44">
        <v>0.162884</v>
      </c>
      <c r="C91" s="44">
        <v>0.150617</v>
      </c>
      <c r="D91" s="45">
        <v>23969.5</v>
      </c>
      <c r="E91" s="45">
        <v>3610.2</v>
      </c>
      <c r="F91" s="46">
        <v>5.0599999999999996</v>
      </c>
      <c r="G91" s="6" t="s">
        <v>9</v>
      </c>
      <c r="H91" s="6">
        <v>84</v>
      </c>
      <c r="I91" s="44">
        <v>9.5532000000000006E-2</v>
      </c>
      <c r="J91" s="44">
        <v>9.1175999999999993E-2</v>
      </c>
      <c r="K91" s="45">
        <v>41408</v>
      </c>
      <c r="L91" s="45">
        <v>3775.4</v>
      </c>
      <c r="M91" s="46">
        <v>6.59</v>
      </c>
    </row>
    <row r="92" spans="1:13" x14ac:dyDescent="0.35">
      <c r="A92" s="6">
        <v>85</v>
      </c>
      <c r="B92" s="44">
        <v>0.141844</v>
      </c>
      <c r="C92" s="44">
        <v>0.13245000000000001</v>
      </c>
      <c r="D92" s="45">
        <v>20359.3</v>
      </c>
      <c r="E92" s="45">
        <v>2696.6</v>
      </c>
      <c r="F92" s="46">
        <v>4.87</v>
      </c>
      <c r="G92" s="6" t="s">
        <v>9</v>
      </c>
      <c r="H92" s="6">
        <v>85</v>
      </c>
      <c r="I92" s="44">
        <v>9.8018999999999995E-2</v>
      </c>
      <c r="J92" s="44">
        <v>9.3438999999999994E-2</v>
      </c>
      <c r="K92" s="45">
        <v>37632.5</v>
      </c>
      <c r="L92" s="45">
        <v>3516.4</v>
      </c>
      <c r="M92" s="46">
        <v>6.2</v>
      </c>
    </row>
    <row r="93" spans="1:13" x14ac:dyDescent="0.35">
      <c r="A93" s="6">
        <v>86</v>
      </c>
      <c r="B93" s="44">
        <v>0.16761899999999999</v>
      </c>
      <c r="C93" s="44">
        <v>0.15465699999999999</v>
      </c>
      <c r="D93" s="45">
        <v>17662.7</v>
      </c>
      <c r="E93" s="45">
        <v>2731.7</v>
      </c>
      <c r="F93" s="46">
        <v>4.53</v>
      </c>
      <c r="G93" s="6" t="s">
        <v>9</v>
      </c>
      <c r="H93" s="6">
        <v>86</v>
      </c>
      <c r="I93" s="44">
        <v>0.118828</v>
      </c>
      <c r="J93" s="44">
        <v>0.112164</v>
      </c>
      <c r="K93" s="45">
        <v>34116.199999999997</v>
      </c>
      <c r="L93" s="45">
        <v>3826.6</v>
      </c>
      <c r="M93" s="46">
        <v>5.79</v>
      </c>
    </row>
    <row r="94" spans="1:13" x14ac:dyDescent="0.35">
      <c r="A94" s="6">
        <v>87</v>
      </c>
      <c r="B94" s="44">
        <v>0.18337100000000001</v>
      </c>
      <c r="C94" s="44">
        <v>0.16797100000000001</v>
      </c>
      <c r="D94" s="45">
        <v>14931</v>
      </c>
      <c r="E94" s="45">
        <v>2508</v>
      </c>
      <c r="F94" s="46">
        <v>4.2699999999999996</v>
      </c>
      <c r="G94" s="6" t="s">
        <v>9</v>
      </c>
      <c r="H94" s="6">
        <v>87</v>
      </c>
      <c r="I94" s="44">
        <v>0.112765</v>
      </c>
      <c r="J94" s="44">
        <v>0.10674599999999999</v>
      </c>
      <c r="K94" s="45">
        <v>30289.599999999999</v>
      </c>
      <c r="L94" s="45">
        <v>3233.3</v>
      </c>
      <c r="M94" s="46">
        <v>5.46</v>
      </c>
    </row>
    <row r="95" spans="1:13" x14ac:dyDescent="0.35">
      <c r="A95" s="6">
        <v>88</v>
      </c>
      <c r="B95" s="44">
        <v>0.18209900000000001</v>
      </c>
      <c r="C95" s="44">
        <v>0.16690199999999999</v>
      </c>
      <c r="D95" s="45">
        <v>12423.1</v>
      </c>
      <c r="E95" s="45">
        <v>2073.4</v>
      </c>
      <c r="F95" s="46">
        <v>4.03</v>
      </c>
      <c r="G95" s="6" t="s">
        <v>9</v>
      </c>
      <c r="H95" s="6">
        <v>88</v>
      </c>
      <c r="I95" s="44">
        <v>0.126112</v>
      </c>
      <c r="J95" s="44">
        <v>0.118632</v>
      </c>
      <c r="K95" s="45">
        <v>27056.3</v>
      </c>
      <c r="L95" s="45">
        <v>3209.7</v>
      </c>
      <c r="M95" s="46">
        <v>5.05</v>
      </c>
    </row>
    <row r="96" spans="1:13" x14ac:dyDescent="0.35">
      <c r="A96" s="6">
        <v>89</v>
      </c>
      <c r="B96" s="44">
        <v>0.216998</v>
      </c>
      <c r="C96" s="44">
        <v>0.19575899999999999</v>
      </c>
      <c r="D96" s="45">
        <v>10349.6</v>
      </c>
      <c r="E96" s="45">
        <v>2026</v>
      </c>
      <c r="F96" s="46">
        <v>3.74</v>
      </c>
      <c r="G96" s="6" t="s">
        <v>9</v>
      </c>
      <c r="H96" s="6">
        <v>89</v>
      </c>
      <c r="I96" s="44">
        <v>0.16259599999999999</v>
      </c>
      <c r="J96" s="44">
        <v>0.150371</v>
      </c>
      <c r="K96" s="45">
        <v>23846.5</v>
      </c>
      <c r="L96" s="45">
        <v>3585.8</v>
      </c>
      <c r="M96" s="46">
        <v>4.66</v>
      </c>
    </row>
    <row r="97" spans="1:13" x14ac:dyDescent="0.35">
      <c r="A97" s="6">
        <v>90</v>
      </c>
      <c r="B97" s="44">
        <v>0.24213100000000001</v>
      </c>
      <c r="C97" s="44">
        <v>0.21598300000000001</v>
      </c>
      <c r="D97" s="45">
        <v>8323.6</v>
      </c>
      <c r="E97" s="45">
        <v>1797.8</v>
      </c>
      <c r="F97" s="46">
        <v>3.53</v>
      </c>
      <c r="G97" s="6" t="s">
        <v>9</v>
      </c>
      <c r="H97" s="6">
        <v>90</v>
      </c>
      <c r="I97" s="44">
        <v>0.16192599999999999</v>
      </c>
      <c r="J97" s="44">
        <v>0.14979799999999999</v>
      </c>
      <c r="K97" s="45">
        <v>20260.7</v>
      </c>
      <c r="L97" s="45">
        <v>3035</v>
      </c>
      <c r="M97" s="46">
        <v>4.4000000000000004</v>
      </c>
    </row>
    <row r="98" spans="1:13" x14ac:dyDescent="0.35">
      <c r="A98" s="6">
        <v>91</v>
      </c>
      <c r="B98" s="44">
        <v>0.25084699999999999</v>
      </c>
      <c r="C98" s="44">
        <v>0.22289200000000001</v>
      </c>
      <c r="D98" s="45">
        <v>6525.8</v>
      </c>
      <c r="E98" s="45">
        <v>1454.6</v>
      </c>
      <c r="F98" s="46">
        <v>3.36</v>
      </c>
      <c r="G98" s="6" t="s">
        <v>9</v>
      </c>
      <c r="H98" s="6">
        <v>91</v>
      </c>
      <c r="I98" s="44">
        <v>0.17297299999999999</v>
      </c>
      <c r="J98" s="44">
        <v>0.15920400000000001</v>
      </c>
      <c r="K98" s="45">
        <v>17225.7</v>
      </c>
      <c r="L98" s="45">
        <v>2742.4</v>
      </c>
      <c r="M98" s="46">
        <v>4.08</v>
      </c>
    </row>
    <row r="99" spans="1:13" x14ac:dyDescent="0.35">
      <c r="A99" s="6">
        <v>92</v>
      </c>
      <c r="B99" s="44">
        <v>0.25853700000000002</v>
      </c>
      <c r="C99" s="44">
        <v>0.22894200000000001</v>
      </c>
      <c r="D99" s="45">
        <v>5071.3</v>
      </c>
      <c r="E99" s="45">
        <v>1161</v>
      </c>
      <c r="F99" s="46">
        <v>3.18</v>
      </c>
      <c r="G99" s="6" t="s">
        <v>9</v>
      </c>
      <c r="H99" s="6">
        <v>92</v>
      </c>
      <c r="I99" s="44">
        <v>0.22067400000000001</v>
      </c>
      <c r="J99" s="44">
        <v>0.198745</v>
      </c>
      <c r="K99" s="45">
        <v>14483.3</v>
      </c>
      <c r="L99" s="45">
        <v>2878.5</v>
      </c>
      <c r="M99" s="46">
        <v>3.76</v>
      </c>
    </row>
    <row r="100" spans="1:13" x14ac:dyDescent="0.35">
      <c r="A100" s="6">
        <v>93</v>
      </c>
      <c r="B100" s="44">
        <v>0.294964</v>
      </c>
      <c r="C100" s="44">
        <v>0.25705299999999998</v>
      </c>
      <c r="D100" s="45">
        <v>3910.3</v>
      </c>
      <c r="E100" s="45">
        <v>1005.1</v>
      </c>
      <c r="F100" s="46">
        <v>2.98</v>
      </c>
      <c r="G100" s="6" t="s">
        <v>9</v>
      </c>
      <c r="H100" s="6">
        <v>93</v>
      </c>
      <c r="I100" s="44">
        <v>0.240566</v>
      </c>
      <c r="J100" s="44">
        <v>0.21473700000000001</v>
      </c>
      <c r="K100" s="45">
        <v>11604.8</v>
      </c>
      <c r="L100" s="45">
        <v>2492</v>
      </c>
      <c r="M100" s="46">
        <v>3.57</v>
      </c>
    </row>
    <row r="101" spans="1:13" x14ac:dyDescent="0.35">
      <c r="A101" s="6">
        <v>94</v>
      </c>
      <c r="B101" s="44">
        <v>0.38297900000000001</v>
      </c>
      <c r="C101" s="44">
        <v>0.32142900000000002</v>
      </c>
      <c r="D101" s="45">
        <v>2905.1</v>
      </c>
      <c r="E101" s="45">
        <v>933.8</v>
      </c>
      <c r="F101" s="46">
        <v>2.84</v>
      </c>
      <c r="G101" s="6" t="s">
        <v>9</v>
      </c>
      <c r="H101" s="6">
        <v>94</v>
      </c>
      <c r="I101" s="44">
        <v>0.29933500000000002</v>
      </c>
      <c r="J101" s="44">
        <v>0.26036599999999999</v>
      </c>
      <c r="K101" s="45">
        <v>9112.7999999999993</v>
      </c>
      <c r="L101" s="45">
        <v>2372.6999999999998</v>
      </c>
      <c r="M101" s="46">
        <v>3.41</v>
      </c>
    </row>
    <row r="102" spans="1:13" x14ac:dyDescent="0.35">
      <c r="A102" s="6">
        <v>95</v>
      </c>
      <c r="B102" s="44">
        <v>0.287879</v>
      </c>
      <c r="C102" s="44">
        <v>0.25165599999999999</v>
      </c>
      <c r="D102" s="45">
        <v>1971.3</v>
      </c>
      <c r="E102" s="45">
        <v>496.1</v>
      </c>
      <c r="F102" s="46">
        <v>2.94</v>
      </c>
      <c r="G102" s="6" t="s">
        <v>9</v>
      </c>
      <c r="H102" s="6">
        <v>95</v>
      </c>
      <c r="I102" s="44">
        <v>0.23475599999999999</v>
      </c>
      <c r="J102" s="44">
        <v>0.210095</v>
      </c>
      <c r="K102" s="45">
        <v>6740.2</v>
      </c>
      <c r="L102" s="45">
        <v>1416.1</v>
      </c>
      <c r="M102" s="46">
        <v>3.44</v>
      </c>
    </row>
    <row r="103" spans="1:13" x14ac:dyDescent="0.35">
      <c r="A103" s="6">
        <v>96</v>
      </c>
      <c r="B103" s="44">
        <v>0.375</v>
      </c>
      <c r="C103" s="44">
        <v>0.31578899999999999</v>
      </c>
      <c r="D103" s="45">
        <v>1475.2</v>
      </c>
      <c r="E103" s="45">
        <v>465.9</v>
      </c>
      <c r="F103" s="46">
        <v>2.77</v>
      </c>
      <c r="G103" s="6" t="s">
        <v>9</v>
      </c>
      <c r="H103" s="6">
        <v>96</v>
      </c>
      <c r="I103" s="44">
        <v>0.293651</v>
      </c>
      <c r="J103" s="44">
        <v>0.25605499999999998</v>
      </c>
      <c r="K103" s="45">
        <v>5324.1</v>
      </c>
      <c r="L103" s="45">
        <v>1363.3</v>
      </c>
      <c r="M103" s="46">
        <v>3.22</v>
      </c>
    </row>
    <row r="104" spans="1:13" x14ac:dyDescent="0.35">
      <c r="A104" s="6">
        <v>97</v>
      </c>
      <c r="B104" s="44">
        <v>0.33333299999999999</v>
      </c>
      <c r="C104" s="44">
        <v>0.28571400000000002</v>
      </c>
      <c r="D104" s="45">
        <v>1009.4</v>
      </c>
      <c r="E104" s="45">
        <v>288.39999999999998</v>
      </c>
      <c r="F104" s="46">
        <v>2.81</v>
      </c>
      <c r="G104" s="6" t="s">
        <v>9</v>
      </c>
      <c r="H104" s="6">
        <v>97</v>
      </c>
      <c r="I104" s="44">
        <v>0.27745700000000001</v>
      </c>
      <c r="J104" s="44">
        <v>0.24365500000000001</v>
      </c>
      <c r="K104" s="45">
        <v>3960.8</v>
      </c>
      <c r="L104" s="45">
        <v>965.1</v>
      </c>
      <c r="M104" s="46">
        <v>3.16</v>
      </c>
    </row>
    <row r="105" spans="1:13" x14ac:dyDescent="0.35">
      <c r="A105" s="6">
        <v>98</v>
      </c>
      <c r="B105" s="44">
        <v>0.31818200000000002</v>
      </c>
      <c r="C105" s="44">
        <v>0.27450999999999998</v>
      </c>
      <c r="D105" s="45">
        <v>721</v>
      </c>
      <c r="E105" s="45">
        <v>197.9</v>
      </c>
      <c r="F105" s="46">
        <v>2.74</v>
      </c>
      <c r="G105" s="6" t="s">
        <v>9</v>
      </c>
      <c r="H105" s="6">
        <v>98</v>
      </c>
      <c r="I105" s="44">
        <v>0.269565</v>
      </c>
      <c r="J105" s="44">
        <v>0.23754800000000001</v>
      </c>
      <c r="K105" s="45">
        <v>2995.7</v>
      </c>
      <c r="L105" s="45">
        <v>711.6</v>
      </c>
      <c r="M105" s="46">
        <v>3.01</v>
      </c>
    </row>
    <row r="106" spans="1:13" x14ac:dyDescent="0.35">
      <c r="A106" s="6">
        <v>99</v>
      </c>
      <c r="B106" s="44">
        <v>0.5</v>
      </c>
      <c r="C106" s="44">
        <v>0.4</v>
      </c>
      <c r="D106" s="45">
        <v>523.1</v>
      </c>
      <c r="E106" s="45">
        <v>209.2</v>
      </c>
      <c r="F106" s="46">
        <v>2.59</v>
      </c>
      <c r="G106" s="6" t="s">
        <v>9</v>
      </c>
      <c r="H106" s="6">
        <v>99</v>
      </c>
      <c r="I106" s="44">
        <v>0.26250000000000001</v>
      </c>
      <c r="J106" s="44">
        <v>0.232044</v>
      </c>
      <c r="K106" s="45">
        <v>2284.1</v>
      </c>
      <c r="L106" s="45">
        <v>530</v>
      </c>
      <c r="M106" s="46">
        <v>2.8</v>
      </c>
    </row>
    <row r="107" spans="1:13" x14ac:dyDescent="0.35">
      <c r="A107" s="6">
        <v>100</v>
      </c>
      <c r="B107" s="6">
        <v>0.222222</v>
      </c>
      <c r="C107" s="6">
        <v>0.2</v>
      </c>
      <c r="D107" s="6">
        <v>313.8</v>
      </c>
      <c r="E107" s="6">
        <v>62.8</v>
      </c>
      <c r="F107" s="6">
        <v>2.98</v>
      </c>
      <c r="G107" s="6" t="s">
        <v>9</v>
      </c>
      <c r="H107" s="6">
        <v>100</v>
      </c>
      <c r="I107" s="6">
        <v>0.358491</v>
      </c>
      <c r="J107" s="6">
        <v>0.30399999999999999</v>
      </c>
      <c r="K107" s="6">
        <v>1754.1</v>
      </c>
      <c r="L107" s="6">
        <v>533.20000000000005</v>
      </c>
      <c r="M107" s="6">
        <v>2.4900000000000002</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7.5529999999999998E-3</v>
      </c>
      <c r="C7" s="44">
        <v>7.5240000000000003E-3</v>
      </c>
      <c r="D7" s="45">
        <v>100000</v>
      </c>
      <c r="E7" s="45">
        <v>752.4</v>
      </c>
      <c r="F7" s="46">
        <v>73.319999999999993</v>
      </c>
      <c r="G7" s="6" t="s">
        <v>9</v>
      </c>
      <c r="H7" s="6">
        <v>0</v>
      </c>
      <c r="I7" s="44">
        <v>6.659E-3</v>
      </c>
      <c r="J7" s="44">
        <v>6.6369999999999997E-3</v>
      </c>
      <c r="K7" s="45">
        <v>100000</v>
      </c>
      <c r="L7" s="45">
        <v>663.7</v>
      </c>
      <c r="M7" s="46">
        <v>78.75</v>
      </c>
    </row>
    <row r="8" spans="1:13" x14ac:dyDescent="0.35">
      <c r="A8" s="6">
        <v>1</v>
      </c>
      <c r="B8" s="44">
        <v>7.2900000000000005E-4</v>
      </c>
      <c r="C8" s="44">
        <v>7.2800000000000002E-4</v>
      </c>
      <c r="D8" s="45">
        <v>99247.6</v>
      </c>
      <c r="E8" s="45">
        <v>72.3</v>
      </c>
      <c r="F8" s="46">
        <v>72.87</v>
      </c>
      <c r="G8" s="6" t="s">
        <v>9</v>
      </c>
      <c r="H8" s="6">
        <v>1</v>
      </c>
      <c r="I8" s="44">
        <v>3.3300000000000002E-4</v>
      </c>
      <c r="J8" s="44">
        <v>3.3300000000000002E-4</v>
      </c>
      <c r="K8" s="45">
        <v>99336.3</v>
      </c>
      <c r="L8" s="45">
        <v>33</v>
      </c>
      <c r="M8" s="46">
        <v>78.27</v>
      </c>
    </row>
    <row r="9" spans="1:13" x14ac:dyDescent="0.35">
      <c r="A9" s="6">
        <v>2</v>
      </c>
      <c r="B9" s="44">
        <v>3.1799999999999998E-4</v>
      </c>
      <c r="C9" s="44">
        <v>3.1799999999999998E-4</v>
      </c>
      <c r="D9" s="45">
        <v>99175.3</v>
      </c>
      <c r="E9" s="45">
        <v>31.6</v>
      </c>
      <c r="F9" s="46">
        <v>71.92</v>
      </c>
      <c r="G9" s="6" t="s">
        <v>9</v>
      </c>
      <c r="H9" s="6">
        <v>2</v>
      </c>
      <c r="I9" s="44">
        <v>1.66E-4</v>
      </c>
      <c r="J9" s="44">
        <v>1.66E-4</v>
      </c>
      <c r="K9" s="45">
        <v>99303.3</v>
      </c>
      <c r="L9" s="45">
        <v>16.5</v>
      </c>
      <c r="M9" s="46">
        <v>77.3</v>
      </c>
    </row>
    <row r="10" spans="1:13" x14ac:dyDescent="0.35">
      <c r="A10" s="6">
        <v>3</v>
      </c>
      <c r="B10" s="44">
        <v>3.0299999999999999E-4</v>
      </c>
      <c r="C10" s="44">
        <v>3.0299999999999999E-4</v>
      </c>
      <c r="D10" s="45">
        <v>99143.7</v>
      </c>
      <c r="E10" s="45">
        <v>30</v>
      </c>
      <c r="F10" s="46">
        <v>70.95</v>
      </c>
      <c r="G10" s="6" t="s">
        <v>9</v>
      </c>
      <c r="H10" s="6">
        <v>3</v>
      </c>
      <c r="I10" s="44">
        <v>2.4000000000000001E-4</v>
      </c>
      <c r="J10" s="44">
        <v>2.4000000000000001E-4</v>
      </c>
      <c r="K10" s="45">
        <v>99286.8</v>
      </c>
      <c r="L10" s="45">
        <v>23.8</v>
      </c>
      <c r="M10" s="46">
        <v>76.31</v>
      </c>
    </row>
    <row r="11" spans="1:13" x14ac:dyDescent="0.35">
      <c r="A11" s="6">
        <v>4</v>
      </c>
      <c r="B11" s="44">
        <v>1.4999999999999999E-4</v>
      </c>
      <c r="C11" s="44">
        <v>1.4999999999999999E-4</v>
      </c>
      <c r="D11" s="45">
        <v>99113.7</v>
      </c>
      <c r="E11" s="45">
        <v>14.8</v>
      </c>
      <c r="F11" s="46">
        <v>69.97</v>
      </c>
      <c r="G11" s="6" t="s">
        <v>9</v>
      </c>
      <c r="H11" s="6">
        <v>4</v>
      </c>
      <c r="I11" s="44">
        <v>1.5699999999999999E-4</v>
      </c>
      <c r="J11" s="44">
        <v>1.5699999999999999E-4</v>
      </c>
      <c r="K11" s="45">
        <v>99263</v>
      </c>
      <c r="L11" s="45">
        <v>15.6</v>
      </c>
      <c r="M11" s="46">
        <v>75.33</v>
      </c>
    </row>
    <row r="12" spans="1:13" x14ac:dyDescent="0.35">
      <c r="A12" s="6">
        <v>5</v>
      </c>
      <c r="B12" s="44">
        <v>3.7399999999999998E-4</v>
      </c>
      <c r="C12" s="44">
        <v>3.7300000000000001E-4</v>
      </c>
      <c r="D12" s="45">
        <v>99098.9</v>
      </c>
      <c r="E12" s="45">
        <v>37</v>
      </c>
      <c r="F12" s="46">
        <v>68.98</v>
      </c>
      <c r="G12" s="6" t="s">
        <v>9</v>
      </c>
      <c r="H12" s="6">
        <v>5</v>
      </c>
      <c r="I12" s="44">
        <v>7.8999999999999996E-5</v>
      </c>
      <c r="J12" s="44">
        <v>7.8999999999999996E-5</v>
      </c>
      <c r="K12" s="45">
        <v>99247.4</v>
      </c>
      <c r="L12" s="45">
        <v>7.9</v>
      </c>
      <c r="M12" s="46">
        <v>74.34</v>
      </c>
    </row>
    <row r="13" spans="1:13" x14ac:dyDescent="0.35">
      <c r="A13" s="6">
        <v>6</v>
      </c>
      <c r="B13" s="44">
        <v>7.3999999999999996E-5</v>
      </c>
      <c r="C13" s="44">
        <v>7.3999999999999996E-5</v>
      </c>
      <c r="D13" s="45">
        <v>99061.9</v>
      </c>
      <c r="E13" s="45">
        <v>7.3</v>
      </c>
      <c r="F13" s="46">
        <v>68</v>
      </c>
      <c r="G13" s="6" t="s">
        <v>9</v>
      </c>
      <c r="H13" s="6">
        <v>6</v>
      </c>
      <c r="I13" s="44">
        <v>2.34E-4</v>
      </c>
      <c r="J13" s="44">
        <v>2.34E-4</v>
      </c>
      <c r="K13" s="45">
        <v>99239.5</v>
      </c>
      <c r="L13" s="45">
        <v>23.2</v>
      </c>
      <c r="M13" s="46">
        <v>73.349999999999994</v>
      </c>
    </row>
    <row r="14" spans="1:13" x14ac:dyDescent="0.35">
      <c r="A14" s="6">
        <v>7</v>
      </c>
      <c r="B14" s="44">
        <v>2.9E-4</v>
      </c>
      <c r="C14" s="44">
        <v>2.9E-4</v>
      </c>
      <c r="D14" s="45">
        <v>99054.6</v>
      </c>
      <c r="E14" s="45">
        <v>28.7</v>
      </c>
      <c r="F14" s="46">
        <v>67.010000000000005</v>
      </c>
      <c r="G14" s="6" t="s">
        <v>9</v>
      </c>
      <c r="H14" s="6">
        <v>7</v>
      </c>
      <c r="I14" s="44">
        <v>1.5300000000000001E-4</v>
      </c>
      <c r="J14" s="44">
        <v>1.5300000000000001E-4</v>
      </c>
      <c r="K14" s="45">
        <v>99216.3</v>
      </c>
      <c r="L14" s="45">
        <v>15.2</v>
      </c>
      <c r="M14" s="46">
        <v>72.37</v>
      </c>
    </row>
    <row r="15" spans="1:13" x14ac:dyDescent="0.35">
      <c r="A15" s="6">
        <v>8</v>
      </c>
      <c r="B15" s="44">
        <v>2.1599999999999999E-4</v>
      </c>
      <c r="C15" s="44">
        <v>2.1499999999999999E-4</v>
      </c>
      <c r="D15" s="45">
        <v>99025.8</v>
      </c>
      <c r="E15" s="45">
        <v>21.3</v>
      </c>
      <c r="F15" s="46">
        <v>66.03</v>
      </c>
      <c r="G15" s="6" t="s">
        <v>9</v>
      </c>
      <c r="H15" s="6">
        <v>8</v>
      </c>
      <c r="I15" s="44">
        <v>1.5200000000000001E-4</v>
      </c>
      <c r="J15" s="44">
        <v>1.5200000000000001E-4</v>
      </c>
      <c r="K15" s="45">
        <v>99201.1</v>
      </c>
      <c r="L15" s="45">
        <v>15.1</v>
      </c>
      <c r="M15" s="46">
        <v>71.38</v>
      </c>
    </row>
    <row r="16" spans="1:13" x14ac:dyDescent="0.35">
      <c r="A16" s="6">
        <v>9</v>
      </c>
      <c r="B16" s="44">
        <v>1.45E-4</v>
      </c>
      <c r="C16" s="44">
        <v>1.45E-4</v>
      </c>
      <c r="D16" s="45">
        <v>99004.5</v>
      </c>
      <c r="E16" s="45">
        <v>14.4</v>
      </c>
      <c r="F16" s="46">
        <v>65.040000000000006</v>
      </c>
      <c r="G16" s="6" t="s">
        <v>9</v>
      </c>
      <c r="H16" s="6">
        <v>9</v>
      </c>
      <c r="I16" s="44">
        <v>3.0499999999999999E-4</v>
      </c>
      <c r="J16" s="44">
        <v>3.0499999999999999E-4</v>
      </c>
      <c r="K16" s="45">
        <v>99186</v>
      </c>
      <c r="L16" s="45">
        <v>30.2</v>
      </c>
      <c r="M16" s="46">
        <v>70.39</v>
      </c>
    </row>
    <row r="17" spans="1:13" x14ac:dyDescent="0.35">
      <c r="A17" s="6">
        <v>10</v>
      </c>
      <c r="B17" s="44">
        <v>2.1900000000000001E-4</v>
      </c>
      <c r="C17" s="44">
        <v>2.1900000000000001E-4</v>
      </c>
      <c r="D17" s="45">
        <v>98990.1</v>
      </c>
      <c r="E17" s="45">
        <v>21.7</v>
      </c>
      <c r="F17" s="46">
        <v>64.05</v>
      </c>
      <c r="G17" s="6" t="s">
        <v>9</v>
      </c>
      <c r="H17" s="6">
        <v>10</v>
      </c>
      <c r="I17" s="44">
        <v>2.32E-4</v>
      </c>
      <c r="J17" s="44">
        <v>2.32E-4</v>
      </c>
      <c r="K17" s="45">
        <v>99155.8</v>
      </c>
      <c r="L17" s="45">
        <v>23</v>
      </c>
      <c r="M17" s="46">
        <v>69.41</v>
      </c>
    </row>
    <row r="18" spans="1:13" x14ac:dyDescent="0.35">
      <c r="A18" s="6">
        <v>11</v>
      </c>
      <c r="B18" s="44">
        <v>2.23E-4</v>
      </c>
      <c r="C18" s="44">
        <v>2.23E-4</v>
      </c>
      <c r="D18" s="45">
        <v>98968.4</v>
      </c>
      <c r="E18" s="45">
        <v>22.1</v>
      </c>
      <c r="F18" s="46">
        <v>63.07</v>
      </c>
      <c r="G18" s="6" t="s">
        <v>9</v>
      </c>
      <c r="H18" s="6">
        <v>11</v>
      </c>
      <c r="I18" s="44">
        <v>7.7000000000000001E-5</v>
      </c>
      <c r="J18" s="44">
        <v>7.7000000000000001E-5</v>
      </c>
      <c r="K18" s="45">
        <v>99132.800000000003</v>
      </c>
      <c r="L18" s="45">
        <v>7.7</v>
      </c>
      <c r="M18" s="46">
        <v>68.430000000000007</v>
      </c>
    </row>
    <row r="19" spans="1:13" x14ac:dyDescent="0.35">
      <c r="A19" s="6">
        <v>12</v>
      </c>
      <c r="B19" s="44">
        <v>2.9799999999999998E-4</v>
      </c>
      <c r="C19" s="44">
        <v>2.9799999999999998E-4</v>
      </c>
      <c r="D19" s="45">
        <v>98946.3</v>
      </c>
      <c r="E19" s="45">
        <v>29.5</v>
      </c>
      <c r="F19" s="46">
        <v>62.08</v>
      </c>
      <c r="G19" s="6" t="s">
        <v>9</v>
      </c>
      <c r="H19" s="6">
        <v>12</v>
      </c>
      <c r="I19" s="44">
        <v>1.55E-4</v>
      </c>
      <c r="J19" s="44">
        <v>1.55E-4</v>
      </c>
      <c r="K19" s="45">
        <v>99125.2</v>
      </c>
      <c r="L19" s="45">
        <v>15.4</v>
      </c>
      <c r="M19" s="46">
        <v>67.430000000000007</v>
      </c>
    </row>
    <row r="20" spans="1:13" x14ac:dyDescent="0.35">
      <c r="A20" s="6">
        <v>13</v>
      </c>
      <c r="B20" s="44">
        <v>2.2900000000000001E-4</v>
      </c>
      <c r="C20" s="44">
        <v>2.2900000000000001E-4</v>
      </c>
      <c r="D20" s="45">
        <v>98916.800000000003</v>
      </c>
      <c r="E20" s="45">
        <v>22.6</v>
      </c>
      <c r="F20" s="46">
        <v>61.1</v>
      </c>
      <c r="G20" s="6" t="s">
        <v>9</v>
      </c>
      <c r="H20" s="6">
        <v>13</v>
      </c>
      <c r="I20" s="44">
        <v>3.8900000000000002E-4</v>
      </c>
      <c r="J20" s="44">
        <v>3.8900000000000002E-4</v>
      </c>
      <c r="K20" s="45">
        <v>99109.8</v>
      </c>
      <c r="L20" s="45">
        <v>38.5</v>
      </c>
      <c r="M20" s="46">
        <v>66.44</v>
      </c>
    </row>
    <row r="21" spans="1:13" x14ac:dyDescent="0.35">
      <c r="A21" s="6">
        <v>14</v>
      </c>
      <c r="B21" s="44">
        <v>3.6999999999999999E-4</v>
      </c>
      <c r="C21" s="44">
        <v>3.6999999999999999E-4</v>
      </c>
      <c r="D21" s="45">
        <v>98894.2</v>
      </c>
      <c r="E21" s="45">
        <v>36.6</v>
      </c>
      <c r="F21" s="46">
        <v>60.11</v>
      </c>
      <c r="G21" s="6" t="s">
        <v>9</v>
      </c>
      <c r="H21" s="6">
        <v>14</v>
      </c>
      <c r="I21" s="44">
        <v>2.2900000000000001E-4</v>
      </c>
      <c r="J21" s="44">
        <v>2.2900000000000001E-4</v>
      </c>
      <c r="K21" s="45">
        <v>99071.2</v>
      </c>
      <c r="L21" s="45">
        <v>22.7</v>
      </c>
      <c r="M21" s="46">
        <v>65.47</v>
      </c>
    </row>
    <row r="22" spans="1:13" x14ac:dyDescent="0.35">
      <c r="A22" s="6">
        <v>15</v>
      </c>
      <c r="B22" s="44">
        <v>6.6100000000000002E-4</v>
      </c>
      <c r="C22" s="44">
        <v>6.6100000000000002E-4</v>
      </c>
      <c r="D22" s="45">
        <v>98857.600000000006</v>
      </c>
      <c r="E22" s="45">
        <v>65.400000000000006</v>
      </c>
      <c r="F22" s="46">
        <v>59.13</v>
      </c>
      <c r="G22" s="6" t="s">
        <v>9</v>
      </c>
      <c r="H22" s="6">
        <v>15</v>
      </c>
      <c r="I22" s="44">
        <v>2.2900000000000001E-4</v>
      </c>
      <c r="J22" s="44">
        <v>2.2900000000000001E-4</v>
      </c>
      <c r="K22" s="45">
        <v>99048.6</v>
      </c>
      <c r="L22" s="45">
        <v>22.7</v>
      </c>
      <c r="M22" s="46">
        <v>64.48</v>
      </c>
    </row>
    <row r="23" spans="1:13" x14ac:dyDescent="0.35">
      <c r="A23" s="6">
        <v>16</v>
      </c>
      <c r="B23" s="44">
        <v>5.4900000000000001E-4</v>
      </c>
      <c r="C23" s="44">
        <v>5.4799999999999998E-4</v>
      </c>
      <c r="D23" s="45">
        <v>98792.2</v>
      </c>
      <c r="E23" s="45">
        <v>54.2</v>
      </c>
      <c r="F23" s="46">
        <v>58.17</v>
      </c>
      <c r="G23" s="6" t="s">
        <v>9</v>
      </c>
      <c r="H23" s="6">
        <v>16</v>
      </c>
      <c r="I23" s="44">
        <v>3.9399999999999998E-4</v>
      </c>
      <c r="J23" s="44">
        <v>3.9399999999999998E-4</v>
      </c>
      <c r="K23" s="45">
        <v>99025.9</v>
      </c>
      <c r="L23" s="45">
        <v>39</v>
      </c>
      <c r="M23" s="46">
        <v>63.5</v>
      </c>
    </row>
    <row r="24" spans="1:13" x14ac:dyDescent="0.35">
      <c r="A24" s="6">
        <v>17</v>
      </c>
      <c r="B24" s="44">
        <v>1.129E-3</v>
      </c>
      <c r="C24" s="44">
        <v>1.1280000000000001E-3</v>
      </c>
      <c r="D24" s="45">
        <v>98738</v>
      </c>
      <c r="E24" s="45">
        <v>111.4</v>
      </c>
      <c r="F24" s="46">
        <v>57.2</v>
      </c>
      <c r="G24" s="6" t="s">
        <v>9</v>
      </c>
      <c r="H24" s="6">
        <v>17</v>
      </c>
      <c r="I24" s="44">
        <v>1.6200000000000001E-4</v>
      </c>
      <c r="J24" s="44">
        <v>1.6200000000000001E-4</v>
      </c>
      <c r="K24" s="45">
        <v>98986.9</v>
      </c>
      <c r="L24" s="45">
        <v>16</v>
      </c>
      <c r="M24" s="46">
        <v>62.52</v>
      </c>
    </row>
    <row r="25" spans="1:13" x14ac:dyDescent="0.35">
      <c r="A25" s="6">
        <v>18</v>
      </c>
      <c r="B25" s="44">
        <v>1.0330000000000001E-3</v>
      </c>
      <c r="C25" s="44">
        <v>1.0319999999999999E-3</v>
      </c>
      <c r="D25" s="45">
        <v>98626.7</v>
      </c>
      <c r="E25" s="45">
        <v>101.8</v>
      </c>
      <c r="F25" s="46">
        <v>56.27</v>
      </c>
      <c r="G25" s="6" t="s">
        <v>9</v>
      </c>
      <c r="H25" s="6">
        <v>18</v>
      </c>
      <c r="I25" s="44">
        <v>2.6499999999999999E-4</v>
      </c>
      <c r="J25" s="44">
        <v>2.6499999999999999E-4</v>
      </c>
      <c r="K25" s="45">
        <v>98970.9</v>
      </c>
      <c r="L25" s="45">
        <v>26.2</v>
      </c>
      <c r="M25" s="46">
        <v>61.53</v>
      </c>
    </row>
    <row r="26" spans="1:13" x14ac:dyDescent="0.35">
      <c r="A26" s="6">
        <v>19</v>
      </c>
      <c r="B26" s="44">
        <v>9.2299999999999999E-4</v>
      </c>
      <c r="C26" s="44">
        <v>9.2299999999999999E-4</v>
      </c>
      <c r="D26" s="45">
        <v>98524.9</v>
      </c>
      <c r="E26" s="45">
        <v>90.9</v>
      </c>
      <c r="F26" s="46">
        <v>55.33</v>
      </c>
      <c r="G26" s="6" t="s">
        <v>9</v>
      </c>
      <c r="H26" s="6">
        <v>19</v>
      </c>
      <c r="I26" s="44">
        <v>3.5E-4</v>
      </c>
      <c r="J26" s="44">
        <v>3.4900000000000003E-4</v>
      </c>
      <c r="K26" s="45">
        <v>98944.7</v>
      </c>
      <c r="L26" s="45">
        <v>34.6</v>
      </c>
      <c r="M26" s="46">
        <v>60.55</v>
      </c>
    </row>
    <row r="27" spans="1:13" x14ac:dyDescent="0.35">
      <c r="A27" s="6">
        <v>20</v>
      </c>
      <c r="B27" s="44">
        <v>1.426E-3</v>
      </c>
      <c r="C27" s="44">
        <v>1.4250000000000001E-3</v>
      </c>
      <c r="D27" s="45">
        <v>98434</v>
      </c>
      <c r="E27" s="45">
        <v>140.30000000000001</v>
      </c>
      <c r="F27" s="46">
        <v>54.38</v>
      </c>
      <c r="G27" s="6" t="s">
        <v>9</v>
      </c>
      <c r="H27" s="6">
        <v>20</v>
      </c>
      <c r="I27" s="44">
        <v>6.1399999999999996E-4</v>
      </c>
      <c r="J27" s="44">
        <v>6.1399999999999996E-4</v>
      </c>
      <c r="K27" s="45">
        <v>98910.1</v>
      </c>
      <c r="L27" s="45">
        <v>60.8</v>
      </c>
      <c r="M27" s="46">
        <v>59.57</v>
      </c>
    </row>
    <row r="28" spans="1:13" x14ac:dyDescent="0.35">
      <c r="A28" s="6">
        <v>21</v>
      </c>
      <c r="B28" s="44">
        <v>1.4530000000000001E-3</v>
      </c>
      <c r="C28" s="44">
        <v>1.451E-3</v>
      </c>
      <c r="D28" s="45">
        <v>98293.7</v>
      </c>
      <c r="E28" s="45">
        <v>142.69999999999999</v>
      </c>
      <c r="F28" s="46">
        <v>53.45</v>
      </c>
      <c r="G28" s="6" t="s">
        <v>9</v>
      </c>
      <c r="H28" s="6">
        <v>21</v>
      </c>
      <c r="I28" s="44">
        <v>1.7200000000000001E-4</v>
      </c>
      <c r="J28" s="44">
        <v>1.7200000000000001E-4</v>
      </c>
      <c r="K28" s="45">
        <v>98849.4</v>
      </c>
      <c r="L28" s="45">
        <v>17</v>
      </c>
      <c r="M28" s="46">
        <v>58.6</v>
      </c>
    </row>
    <row r="29" spans="1:13" x14ac:dyDescent="0.35">
      <c r="A29" s="6">
        <v>22</v>
      </c>
      <c r="B29" s="44">
        <v>1.24E-3</v>
      </c>
      <c r="C29" s="44">
        <v>1.24E-3</v>
      </c>
      <c r="D29" s="45">
        <v>98151</v>
      </c>
      <c r="E29" s="45">
        <v>121.7</v>
      </c>
      <c r="F29" s="46">
        <v>52.53</v>
      </c>
      <c r="G29" s="6" t="s">
        <v>9</v>
      </c>
      <c r="H29" s="6">
        <v>22</v>
      </c>
      <c r="I29" s="44">
        <v>3.2899999999999997E-4</v>
      </c>
      <c r="J29" s="44">
        <v>3.2899999999999997E-4</v>
      </c>
      <c r="K29" s="45">
        <v>98832.4</v>
      </c>
      <c r="L29" s="45">
        <v>32.5</v>
      </c>
      <c r="M29" s="46">
        <v>57.61</v>
      </c>
    </row>
    <row r="30" spans="1:13" x14ac:dyDescent="0.35">
      <c r="A30" s="6">
        <v>23</v>
      </c>
      <c r="B30" s="44">
        <v>1.186E-3</v>
      </c>
      <c r="C30" s="44">
        <v>1.1850000000000001E-3</v>
      </c>
      <c r="D30" s="45">
        <v>98029.4</v>
      </c>
      <c r="E30" s="45">
        <v>116.2</v>
      </c>
      <c r="F30" s="46">
        <v>51.6</v>
      </c>
      <c r="G30" s="6" t="s">
        <v>9</v>
      </c>
      <c r="H30" s="6">
        <v>23</v>
      </c>
      <c r="I30" s="44">
        <v>4.1599999999999997E-4</v>
      </c>
      <c r="J30" s="44">
        <v>4.1599999999999997E-4</v>
      </c>
      <c r="K30" s="45">
        <v>98799.9</v>
      </c>
      <c r="L30" s="45">
        <v>41.1</v>
      </c>
      <c r="M30" s="46">
        <v>56.63</v>
      </c>
    </row>
    <row r="31" spans="1:13" x14ac:dyDescent="0.35">
      <c r="A31" s="6">
        <v>24</v>
      </c>
      <c r="B31" s="44">
        <v>1.212E-3</v>
      </c>
      <c r="C31" s="44">
        <v>1.212E-3</v>
      </c>
      <c r="D31" s="45">
        <v>97913.2</v>
      </c>
      <c r="E31" s="45">
        <v>118.6</v>
      </c>
      <c r="F31" s="46">
        <v>50.66</v>
      </c>
      <c r="G31" s="6" t="s">
        <v>9</v>
      </c>
      <c r="H31" s="6">
        <v>24</v>
      </c>
      <c r="I31" s="44">
        <v>1.5899999999999999E-4</v>
      </c>
      <c r="J31" s="44">
        <v>1.5899999999999999E-4</v>
      </c>
      <c r="K31" s="45">
        <v>98758.8</v>
      </c>
      <c r="L31" s="45">
        <v>15.7</v>
      </c>
      <c r="M31" s="46">
        <v>55.66</v>
      </c>
    </row>
    <row r="32" spans="1:13" x14ac:dyDescent="0.35">
      <c r="A32" s="6">
        <v>25</v>
      </c>
      <c r="B32" s="44">
        <v>7.8899999999999999E-4</v>
      </c>
      <c r="C32" s="44">
        <v>7.8899999999999999E-4</v>
      </c>
      <c r="D32" s="45">
        <v>97794.6</v>
      </c>
      <c r="E32" s="45">
        <v>77.099999999999994</v>
      </c>
      <c r="F32" s="46">
        <v>49.72</v>
      </c>
      <c r="G32" s="6" t="s">
        <v>9</v>
      </c>
      <c r="H32" s="6">
        <v>25</v>
      </c>
      <c r="I32" s="44">
        <v>8.1000000000000004E-5</v>
      </c>
      <c r="J32" s="44">
        <v>8.1000000000000004E-5</v>
      </c>
      <c r="K32" s="45">
        <v>98743.1</v>
      </c>
      <c r="L32" s="45">
        <v>8</v>
      </c>
      <c r="M32" s="46">
        <v>54.67</v>
      </c>
    </row>
    <row r="33" spans="1:13" x14ac:dyDescent="0.35">
      <c r="A33" s="6">
        <v>26</v>
      </c>
      <c r="B33" s="44">
        <v>8.5999999999999998E-4</v>
      </c>
      <c r="C33" s="44">
        <v>8.5999999999999998E-4</v>
      </c>
      <c r="D33" s="45">
        <v>97717.4</v>
      </c>
      <c r="E33" s="45">
        <v>84</v>
      </c>
      <c r="F33" s="46">
        <v>48.76</v>
      </c>
      <c r="G33" s="6" t="s">
        <v>9</v>
      </c>
      <c r="H33" s="6">
        <v>26</v>
      </c>
      <c r="I33" s="44">
        <v>2.3499999999999999E-4</v>
      </c>
      <c r="J33" s="44">
        <v>2.3499999999999999E-4</v>
      </c>
      <c r="K33" s="45">
        <v>98735.2</v>
      </c>
      <c r="L33" s="45">
        <v>23.2</v>
      </c>
      <c r="M33" s="46">
        <v>53.67</v>
      </c>
    </row>
    <row r="34" spans="1:13" x14ac:dyDescent="0.35">
      <c r="A34" s="6">
        <v>27</v>
      </c>
      <c r="B34" s="44">
        <v>1.4E-3</v>
      </c>
      <c r="C34" s="44">
        <v>1.3990000000000001E-3</v>
      </c>
      <c r="D34" s="45">
        <v>97633.4</v>
      </c>
      <c r="E34" s="45">
        <v>136.6</v>
      </c>
      <c r="F34" s="46">
        <v>47.8</v>
      </c>
      <c r="G34" s="6" t="s">
        <v>9</v>
      </c>
      <c r="H34" s="6">
        <v>27</v>
      </c>
      <c r="I34" s="44">
        <v>6.29E-4</v>
      </c>
      <c r="J34" s="44">
        <v>6.29E-4</v>
      </c>
      <c r="K34" s="45">
        <v>98711.9</v>
      </c>
      <c r="L34" s="45">
        <v>62</v>
      </c>
      <c r="M34" s="46">
        <v>52.68</v>
      </c>
    </row>
    <row r="35" spans="1:13" x14ac:dyDescent="0.35">
      <c r="A35" s="6">
        <v>28</v>
      </c>
      <c r="B35" s="44">
        <v>1.341E-3</v>
      </c>
      <c r="C35" s="44">
        <v>1.34E-3</v>
      </c>
      <c r="D35" s="45">
        <v>97496.8</v>
      </c>
      <c r="E35" s="45">
        <v>130.69999999999999</v>
      </c>
      <c r="F35" s="46">
        <v>46.86</v>
      </c>
      <c r="G35" s="6" t="s">
        <v>9</v>
      </c>
      <c r="H35" s="6">
        <v>28</v>
      </c>
      <c r="I35" s="44">
        <v>3.1500000000000001E-4</v>
      </c>
      <c r="J35" s="44">
        <v>3.1500000000000001E-4</v>
      </c>
      <c r="K35" s="45">
        <v>98649.9</v>
      </c>
      <c r="L35" s="45">
        <v>31</v>
      </c>
      <c r="M35" s="46">
        <v>51.71</v>
      </c>
    </row>
    <row r="36" spans="1:13" x14ac:dyDescent="0.35">
      <c r="A36" s="6">
        <v>29</v>
      </c>
      <c r="B36" s="44">
        <v>6.9700000000000003E-4</v>
      </c>
      <c r="C36" s="44">
        <v>6.9700000000000003E-4</v>
      </c>
      <c r="D36" s="45">
        <v>97366.1</v>
      </c>
      <c r="E36" s="45">
        <v>67.900000000000006</v>
      </c>
      <c r="F36" s="46">
        <v>45.93</v>
      </c>
      <c r="G36" s="6" t="s">
        <v>9</v>
      </c>
      <c r="H36" s="6">
        <v>29</v>
      </c>
      <c r="I36" s="44">
        <v>3.0899999999999998E-4</v>
      </c>
      <c r="J36" s="44">
        <v>3.0800000000000001E-4</v>
      </c>
      <c r="K36" s="45">
        <v>98618.9</v>
      </c>
      <c r="L36" s="45">
        <v>30.4</v>
      </c>
      <c r="M36" s="46">
        <v>50.73</v>
      </c>
    </row>
    <row r="37" spans="1:13" x14ac:dyDescent="0.35">
      <c r="A37" s="6">
        <v>30</v>
      </c>
      <c r="B37" s="44">
        <v>1.392E-3</v>
      </c>
      <c r="C37" s="44">
        <v>1.3910000000000001E-3</v>
      </c>
      <c r="D37" s="45">
        <v>97298.3</v>
      </c>
      <c r="E37" s="45">
        <v>135.30000000000001</v>
      </c>
      <c r="F37" s="46">
        <v>44.96</v>
      </c>
      <c r="G37" s="6" t="s">
        <v>9</v>
      </c>
      <c r="H37" s="6">
        <v>30</v>
      </c>
      <c r="I37" s="44">
        <v>1.5100000000000001E-4</v>
      </c>
      <c r="J37" s="44">
        <v>1.5100000000000001E-4</v>
      </c>
      <c r="K37" s="45">
        <v>98588.4</v>
      </c>
      <c r="L37" s="45">
        <v>14.9</v>
      </c>
      <c r="M37" s="46">
        <v>49.75</v>
      </c>
    </row>
    <row r="38" spans="1:13" x14ac:dyDescent="0.35">
      <c r="A38" s="6">
        <v>31</v>
      </c>
      <c r="B38" s="44">
        <v>1.1839999999999999E-3</v>
      </c>
      <c r="C38" s="44">
        <v>1.183E-3</v>
      </c>
      <c r="D38" s="45">
        <v>97162.9</v>
      </c>
      <c r="E38" s="45">
        <v>114.9</v>
      </c>
      <c r="F38" s="46">
        <v>44.02</v>
      </c>
      <c r="G38" s="6" t="s">
        <v>9</v>
      </c>
      <c r="H38" s="6">
        <v>31</v>
      </c>
      <c r="I38" s="44">
        <v>6.1499999999999999E-4</v>
      </c>
      <c r="J38" s="44">
        <v>6.1399999999999996E-4</v>
      </c>
      <c r="K38" s="45">
        <v>98573.6</v>
      </c>
      <c r="L38" s="45">
        <v>60.6</v>
      </c>
      <c r="M38" s="46">
        <v>48.75</v>
      </c>
    </row>
    <row r="39" spans="1:13" x14ac:dyDescent="0.35">
      <c r="A39" s="6">
        <v>32</v>
      </c>
      <c r="B39" s="44">
        <v>9.5299999999999996E-4</v>
      </c>
      <c r="C39" s="44">
        <v>9.5299999999999996E-4</v>
      </c>
      <c r="D39" s="45">
        <v>97048</v>
      </c>
      <c r="E39" s="45">
        <v>92.5</v>
      </c>
      <c r="F39" s="46">
        <v>43.07</v>
      </c>
      <c r="G39" s="6" t="s">
        <v>9</v>
      </c>
      <c r="H39" s="6">
        <v>32</v>
      </c>
      <c r="I39" s="44">
        <v>7.0399999999999998E-4</v>
      </c>
      <c r="J39" s="44">
        <v>7.0399999999999998E-4</v>
      </c>
      <c r="K39" s="45">
        <v>98513</v>
      </c>
      <c r="L39" s="45">
        <v>69.3</v>
      </c>
      <c r="M39" s="46">
        <v>47.78</v>
      </c>
    </row>
    <row r="40" spans="1:13" x14ac:dyDescent="0.35">
      <c r="A40" s="6">
        <v>33</v>
      </c>
      <c r="B40" s="44">
        <v>1.1540000000000001E-3</v>
      </c>
      <c r="C40" s="44">
        <v>1.1540000000000001E-3</v>
      </c>
      <c r="D40" s="45">
        <v>96955.5</v>
      </c>
      <c r="E40" s="45">
        <v>111.9</v>
      </c>
      <c r="F40" s="46">
        <v>42.11</v>
      </c>
      <c r="G40" s="6" t="s">
        <v>9</v>
      </c>
      <c r="H40" s="6">
        <v>33</v>
      </c>
      <c r="I40" s="44">
        <v>3.9399999999999998E-4</v>
      </c>
      <c r="J40" s="44">
        <v>3.9399999999999998E-4</v>
      </c>
      <c r="K40" s="45">
        <v>98443.7</v>
      </c>
      <c r="L40" s="45">
        <v>38.799999999999997</v>
      </c>
      <c r="M40" s="46">
        <v>46.82</v>
      </c>
    </row>
    <row r="41" spans="1:13" x14ac:dyDescent="0.35">
      <c r="A41" s="6">
        <v>34</v>
      </c>
      <c r="B41" s="44">
        <v>1.498E-3</v>
      </c>
      <c r="C41" s="44">
        <v>1.4970000000000001E-3</v>
      </c>
      <c r="D41" s="45">
        <v>96843.6</v>
      </c>
      <c r="E41" s="45">
        <v>145</v>
      </c>
      <c r="F41" s="46">
        <v>41.16</v>
      </c>
      <c r="G41" s="6" t="s">
        <v>9</v>
      </c>
      <c r="H41" s="6">
        <v>34</v>
      </c>
      <c r="I41" s="44">
        <v>4.8200000000000001E-4</v>
      </c>
      <c r="J41" s="44">
        <v>4.8200000000000001E-4</v>
      </c>
      <c r="K41" s="45">
        <v>98404.9</v>
      </c>
      <c r="L41" s="45">
        <v>47.4</v>
      </c>
      <c r="M41" s="46">
        <v>45.84</v>
      </c>
    </row>
    <row r="42" spans="1:13" x14ac:dyDescent="0.35">
      <c r="A42" s="6">
        <v>35</v>
      </c>
      <c r="B42" s="44">
        <v>1.1839999999999999E-3</v>
      </c>
      <c r="C42" s="44">
        <v>1.1839999999999999E-3</v>
      </c>
      <c r="D42" s="45">
        <v>96698.7</v>
      </c>
      <c r="E42" s="45">
        <v>114.5</v>
      </c>
      <c r="F42" s="46">
        <v>40.22</v>
      </c>
      <c r="G42" s="6" t="s">
        <v>9</v>
      </c>
      <c r="H42" s="6">
        <v>35</v>
      </c>
      <c r="I42" s="44">
        <v>4.0900000000000002E-4</v>
      </c>
      <c r="J42" s="44">
        <v>4.08E-4</v>
      </c>
      <c r="K42" s="45">
        <v>98357.5</v>
      </c>
      <c r="L42" s="45">
        <v>40.200000000000003</v>
      </c>
      <c r="M42" s="46">
        <v>44.86</v>
      </c>
    </row>
    <row r="43" spans="1:13" x14ac:dyDescent="0.35">
      <c r="A43" s="6">
        <v>36</v>
      </c>
      <c r="B43" s="44">
        <v>1.5039999999999999E-3</v>
      </c>
      <c r="C43" s="44">
        <v>1.5020000000000001E-3</v>
      </c>
      <c r="D43" s="45">
        <v>96584.2</v>
      </c>
      <c r="E43" s="45">
        <v>145.1</v>
      </c>
      <c r="F43" s="46">
        <v>39.270000000000003</v>
      </c>
      <c r="G43" s="6" t="s">
        <v>9</v>
      </c>
      <c r="H43" s="6">
        <v>36</v>
      </c>
      <c r="I43" s="44">
        <v>6.7900000000000002E-4</v>
      </c>
      <c r="J43" s="44">
        <v>6.7900000000000002E-4</v>
      </c>
      <c r="K43" s="45">
        <v>98317.3</v>
      </c>
      <c r="L43" s="45">
        <v>66.7</v>
      </c>
      <c r="M43" s="46">
        <v>43.88</v>
      </c>
    </row>
    <row r="44" spans="1:13" x14ac:dyDescent="0.35">
      <c r="A44" s="6">
        <v>37</v>
      </c>
      <c r="B44" s="44">
        <v>1.0640000000000001E-3</v>
      </c>
      <c r="C44" s="44">
        <v>1.0629999999999999E-3</v>
      </c>
      <c r="D44" s="45">
        <v>96439.1</v>
      </c>
      <c r="E44" s="45">
        <v>102.5</v>
      </c>
      <c r="F44" s="46">
        <v>38.33</v>
      </c>
      <c r="G44" s="6" t="s">
        <v>9</v>
      </c>
      <c r="H44" s="6">
        <v>37</v>
      </c>
      <c r="I44" s="44">
        <v>1.031E-3</v>
      </c>
      <c r="J44" s="44">
        <v>1.0300000000000001E-3</v>
      </c>
      <c r="K44" s="45">
        <v>98250.6</v>
      </c>
      <c r="L44" s="45">
        <v>101.2</v>
      </c>
      <c r="M44" s="46">
        <v>42.9</v>
      </c>
    </row>
    <row r="45" spans="1:13" x14ac:dyDescent="0.35">
      <c r="A45" s="6">
        <v>38</v>
      </c>
      <c r="B45" s="44">
        <v>1.8289999999999999E-3</v>
      </c>
      <c r="C45" s="44">
        <v>1.8270000000000001E-3</v>
      </c>
      <c r="D45" s="45">
        <v>96336.6</v>
      </c>
      <c r="E45" s="45">
        <v>176</v>
      </c>
      <c r="F45" s="46">
        <v>37.369999999999997</v>
      </c>
      <c r="G45" s="6" t="s">
        <v>9</v>
      </c>
      <c r="H45" s="6">
        <v>38</v>
      </c>
      <c r="I45" s="44">
        <v>8.8699999999999998E-4</v>
      </c>
      <c r="J45" s="44">
        <v>8.8699999999999998E-4</v>
      </c>
      <c r="K45" s="45">
        <v>98149.4</v>
      </c>
      <c r="L45" s="45">
        <v>87</v>
      </c>
      <c r="M45" s="46">
        <v>41.95</v>
      </c>
    </row>
    <row r="46" spans="1:13" x14ac:dyDescent="0.35">
      <c r="A46" s="6">
        <v>39</v>
      </c>
      <c r="B46" s="44">
        <v>1.578E-3</v>
      </c>
      <c r="C46" s="44">
        <v>1.5759999999999999E-3</v>
      </c>
      <c r="D46" s="45">
        <v>96160.6</v>
      </c>
      <c r="E46" s="45">
        <v>151.6</v>
      </c>
      <c r="F46" s="46">
        <v>36.43</v>
      </c>
      <c r="G46" s="6" t="s">
        <v>9</v>
      </c>
      <c r="H46" s="6">
        <v>39</v>
      </c>
      <c r="I46" s="44">
        <v>9.2500000000000004E-4</v>
      </c>
      <c r="J46" s="44">
        <v>9.2400000000000002E-4</v>
      </c>
      <c r="K46" s="45">
        <v>98062.3</v>
      </c>
      <c r="L46" s="45">
        <v>90.7</v>
      </c>
      <c r="M46" s="46">
        <v>40.99</v>
      </c>
    </row>
    <row r="47" spans="1:13" x14ac:dyDescent="0.35">
      <c r="A47" s="6">
        <v>40</v>
      </c>
      <c r="B47" s="44">
        <v>1.8370000000000001E-3</v>
      </c>
      <c r="C47" s="44">
        <v>1.835E-3</v>
      </c>
      <c r="D47" s="45">
        <v>96009</v>
      </c>
      <c r="E47" s="45">
        <v>176.2</v>
      </c>
      <c r="F47" s="46">
        <v>35.49</v>
      </c>
      <c r="G47" s="6" t="s">
        <v>9</v>
      </c>
      <c r="H47" s="6">
        <v>40</v>
      </c>
      <c r="I47" s="44">
        <v>1.3799999999999999E-3</v>
      </c>
      <c r="J47" s="44">
        <v>1.379E-3</v>
      </c>
      <c r="K47" s="45">
        <v>97971.7</v>
      </c>
      <c r="L47" s="45">
        <v>135.1</v>
      </c>
      <c r="M47" s="46">
        <v>40.020000000000003</v>
      </c>
    </row>
    <row r="48" spans="1:13" x14ac:dyDescent="0.35">
      <c r="A48" s="6">
        <v>41</v>
      </c>
      <c r="B48" s="44">
        <v>1.4610000000000001E-3</v>
      </c>
      <c r="C48" s="44">
        <v>1.4599999999999999E-3</v>
      </c>
      <c r="D48" s="45">
        <v>95832.7</v>
      </c>
      <c r="E48" s="45">
        <v>139.9</v>
      </c>
      <c r="F48" s="46">
        <v>34.549999999999997</v>
      </c>
      <c r="G48" s="6" t="s">
        <v>9</v>
      </c>
      <c r="H48" s="6">
        <v>41</v>
      </c>
      <c r="I48" s="44">
        <v>1.3979999999999999E-3</v>
      </c>
      <c r="J48" s="44">
        <v>1.397E-3</v>
      </c>
      <c r="K48" s="45">
        <v>97836.6</v>
      </c>
      <c r="L48" s="45">
        <v>136.69999999999999</v>
      </c>
      <c r="M48" s="46">
        <v>39.08</v>
      </c>
    </row>
    <row r="49" spans="1:13" x14ac:dyDescent="0.35">
      <c r="A49" s="6">
        <v>42</v>
      </c>
      <c r="B49" s="44">
        <v>1.575E-3</v>
      </c>
      <c r="C49" s="44">
        <v>1.573E-3</v>
      </c>
      <c r="D49" s="45">
        <v>95692.9</v>
      </c>
      <c r="E49" s="45">
        <v>150.6</v>
      </c>
      <c r="F49" s="46">
        <v>33.6</v>
      </c>
      <c r="G49" s="6" t="s">
        <v>9</v>
      </c>
      <c r="H49" s="6">
        <v>42</v>
      </c>
      <c r="I49" s="44">
        <v>1.7799999999999999E-3</v>
      </c>
      <c r="J49" s="44">
        <v>1.7780000000000001E-3</v>
      </c>
      <c r="K49" s="45">
        <v>97699.9</v>
      </c>
      <c r="L49" s="45">
        <v>173.7</v>
      </c>
      <c r="M49" s="46">
        <v>38.130000000000003</v>
      </c>
    </row>
    <row r="50" spans="1:13" x14ac:dyDescent="0.35">
      <c r="A50" s="6">
        <v>43</v>
      </c>
      <c r="B50" s="44">
        <v>2.4849999999999998E-3</v>
      </c>
      <c r="C50" s="44">
        <v>2.4819999999999998E-3</v>
      </c>
      <c r="D50" s="45">
        <v>95542.3</v>
      </c>
      <c r="E50" s="45">
        <v>237.1</v>
      </c>
      <c r="F50" s="46">
        <v>32.659999999999997</v>
      </c>
      <c r="G50" s="6" t="s">
        <v>9</v>
      </c>
      <c r="H50" s="6">
        <v>43</v>
      </c>
      <c r="I50" s="44">
        <v>1.5590000000000001E-3</v>
      </c>
      <c r="J50" s="44">
        <v>1.557E-3</v>
      </c>
      <c r="K50" s="45">
        <v>97526.2</v>
      </c>
      <c r="L50" s="45">
        <v>151.9</v>
      </c>
      <c r="M50" s="46">
        <v>37.200000000000003</v>
      </c>
    </row>
    <row r="51" spans="1:13" x14ac:dyDescent="0.35">
      <c r="A51" s="6">
        <v>44</v>
      </c>
      <c r="B51" s="44">
        <v>2.2490000000000001E-3</v>
      </c>
      <c r="C51" s="44">
        <v>2.2469999999999999E-3</v>
      </c>
      <c r="D51" s="45">
        <v>95305.2</v>
      </c>
      <c r="E51" s="45">
        <v>214.1</v>
      </c>
      <c r="F51" s="46">
        <v>31.74</v>
      </c>
      <c r="G51" s="6" t="s">
        <v>9</v>
      </c>
      <c r="H51" s="6">
        <v>44</v>
      </c>
      <c r="I51" s="44">
        <v>1.8389999999999999E-3</v>
      </c>
      <c r="J51" s="44">
        <v>1.838E-3</v>
      </c>
      <c r="K51" s="45">
        <v>97374.3</v>
      </c>
      <c r="L51" s="45">
        <v>178.9</v>
      </c>
      <c r="M51" s="46">
        <v>36.26</v>
      </c>
    </row>
    <row r="52" spans="1:13" x14ac:dyDescent="0.35">
      <c r="A52" s="6">
        <v>45</v>
      </c>
      <c r="B52" s="44">
        <v>1.8469999999999999E-3</v>
      </c>
      <c r="C52" s="44">
        <v>1.846E-3</v>
      </c>
      <c r="D52" s="45">
        <v>95091.1</v>
      </c>
      <c r="E52" s="45">
        <v>175.5</v>
      </c>
      <c r="F52" s="46">
        <v>30.81</v>
      </c>
      <c r="G52" s="6" t="s">
        <v>9</v>
      </c>
      <c r="H52" s="6">
        <v>45</v>
      </c>
      <c r="I52" s="44">
        <v>1.913E-3</v>
      </c>
      <c r="J52" s="44">
        <v>1.9109999999999999E-3</v>
      </c>
      <c r="K52" s="45">
        <v>97195.4</v>
      </c>
      <c r="L52" s="45">
        <v>185.8</v>
      </c>
      <c r="M52" s="46">
        <v>35.32</v>
      </c>
    </row>
    <row r="53" spans="1:13" x14ac:dyDescent="0.35">
      <c r="A53" s="6">
        <v>46</v>
      </c>
      <c r="B53" s="44">
        <v>2.8960000000000001E-3</v>
      </c>
      <c r="C53" s="44">
        <v>2.892E-3</v>
      </c>
      <c r="D53" s="45">
        <v>94915.5</v>
      </c>
      <c r="E53" s="45">
        <v>274.5</v>
      </c>
      <c r="F53" s="46">
        <v>29.86</v>
      </c>
      <c r="G53" s="6" t="s">
        <v>9</v>
      </c>
      <c r="H53" s="6">
        <v>46</v>
      </c>
      <c r="I53" s="44">
        <v>2.0330000000000001E-3</v>
      </c>
      <c r="J53" s="44">
        <v>2.0309999999999998E-3</v>
      </c>
      <c r="K53" s="45">
        <v>97009.600000000006</v>
      </c>
      <c r="L53" s="45">
        <v>197.1</v>
      </c>
      <c r="M53" s="46">
        <v>34.39</v>
      </c>
    </row>
    <row r="54" spans="1:13" x14ac:dyDescent="0.35">
      <c r="A54" s="6">
        <v>47</v>
      </c>
      <c r="B54" s="44">
        <v>3.7169999999999998E-3</v>
      </c>
      <c r="C54" s="44">
        <v>3.7100000000000002E-3</v>
      </c>
      <c r="D54" s="45">
        <v>94641</v>
      </c>
      <c r="E54" s="45">
        <v>351.1</v>
      </c>
      <c r="F54" s="46">
        <v>28.95</v>
      </c>
      <c r="G54" s="6" t="s">
        <v>9</v>
      </c>
      <c r="H54" s="6">
        <v>47</v>
      </c>
      <c r="I54" s="44">
        <v>2.8779999999999999E-3</v>
      </c>
      <c r="J54" s="44">
        <v>2.8739999999999998E-3</v>
      </c>
      <c r="K54" s="45">
        <v>96812.5</v>
      </c>
      <c r="L54" s="45">
        <v>278.3</v>
      </c>
      <c r="M54" s="46">
        <v>33.46</v>
      </c>
    </row>
    <row r="55" spans="1:13" x14ac:dyDescent="0.35">
      <c r="A55" s="6">
        <v>48</v>
      </c>
      <c r="B55" s="44">
        <v>2.928E-3</v>
      </c>
      <c r="C55" s="44">
        <v>2.9229999999999998E-3</v>
      </c>
      <c r="D55" s="45">
        <v>94289.9</v>
      </c>
      <c r="E55" s="45">
        <v>275.60000000000002</v>
      </c>
      <c r="F55" s="46">
        <v>28.05</v>
      </c>
      <c r="G55" s="6" t="s">
        <v>9</v>
      </c>
      <c r="H55" s="6">
        <v>48</v>
      </c>
      <c r="I55" s="44">
        <v>1.748E-3</v>
      </c>
      <c r="J55" s="44">
        <v>1.7459999999999999E-3</v>
      </c>
      <c r="K55" s="45">
        <v>96534.3</v>
      </c>
      <c r="L55" s="45">
        <v>168.6</v>
      </c>
      <c r="M55" s="46">
        <v>32.549999999999997</v>
      </c>
    </row>
    <row r="56" spans="1:13" x14ac:dyDescent="0.35">
      <c r="A56" s="6">
        <v>49</v>
      </c>
      <c r="B56" s="44">
        <v>4.0949999999999997E-3</v>
      </c>
      <c r="C56" s="44">
        <v>4.0870000000000004E-3</v>
      </c>
      <c r="D56" s="45">
        <v>94014.3</v>
      </c>
      <c r="E56" s="45">
        <v>384.2</v>
      </c>
      <c r="F56" s="46">
        <v>27.13</v>
      </c>
      <c r="G56" s="6" t="s">
        <v>9</v>
      </c>
      <c r="H56" s="6">
        <v>49</v>
      </c>
      <c r="I56" s="44">
        <v>2.251E-3</v>
      </c>
      <c r="J56" s="44">
        <v>2.2490000000000001E-3</v>
      </c>
      <c r="K56" s="45">
        <v>96365.7</v>
      </c>
      <c r="L56" s="45">
        <v>216.7</v>
      </c>
      <c r="M56" s="46">
        <v>31.61</v>
      </c>
    </row>
    <row r="57" spans="1:13" x14ac:dyDescent="0.35">
      <c r="A57" s="6">
        <v>50</v>
      </c>
      <c r="B57" s="44">
        <v>5.0530000000000002E-3</v>
      </c>
      <c r="C57" s="44">
        <v>5.0400000000000002E-3</v>
      </c>
      <c r="D57" s="45">
        <v>93630.1</v>
      </c>
      <c r="E57" s="45">
        <v>471.9</v>
      </c>
      <c r="F57" s="46">
        <v>26.24</v>
      </c>
      <c r="G57" s="6" t="s">
        <v>9</v>
      </c>
      <c r="H57" s="6">
        <v>50</v>
      </c>
      <c r="I57" s="44">
        <v>3.2829999999999999E-3</v>
      </c>
      <c r="J57" s="44">
        <v>3.277E-3</v>
      </c>
      <c r="K57" s="45">
        <v>96149</v>
      </c>
      <c r="L57" s="45">
        <v>315.10000000000002</v>
      </c>
      <c r="M57" s="46">
        <v>30.68</v>
      </c>
    </row>
    <row r="58" spans="1:13" x14ac:dyDescent="0.35">
      <c r="A58" s="6">
        <v>51</v>
      </c>
      <c r="B58" s="44">
        <v>4.5570000000000003E-3</v>
      </c>
      <c r="C58" s="44">
        <v>4.5459999999999997E-3</v>
      </c>
      <c r="D58" s="45">
        <v>93158.2</v>
      </c>
      <c r="E58" s="45">
        <v>423.5</v>
      </c>
      <c r="F58" s="46">
        <v>25.37</v>
      </c>
      <c r="G58" s="6" t="s">
        <v>9</v>
      </c>
      <c r="H58" s="6">
        <v>51</v>
      </c>
      <c r="I58" s="44">
        <v>4.8869999999999999E-3</v>
      </c>
      <c r="J58" s="44">
        <v>4.875E-3</v>
      </c>
      <c r="K58" s="45">
        <v>95833.9</v>
      </c>
      <c r="L58" s="45">
        <v>467.2</v>
      </c>
      <c r="M58" s="46">
        <v>29.78</v>
      </c>
    </row>
    <row r="59" spans="1:13" x14ac:dyDescent="0.35">
      <c r="A59" s="6">
        <v>52</v>
      </c>
      <c r="B59" s="44">
        <v>6.417E-3</v>
      </c>
      <c r="C59" s="44">
        <v>6.3969999999999999E-3</v>
      </c>
      <c r="D59" s="45">
        <v>92734.6</v>
      </c>
      <c r="E59" s="45">
        <v>593.20000000000005</v>
      </c>
      <c r="F59" s="46">
        <v>24.49</v>
      </c>
      <c r="G59" s="6" t="s">
        <v>9</v>
      </c>
      <c r="H59" s="6">
        <v>52</v>
      </c>
      <c r="I59" s="44">
        <v>3.8400000000000001E-3</v>
      </c>
      <c r="J59" s="44">
        <v>3.833E-3</v>
      </c>
      <c r="K59" s="45">
        <v>95366.6</v>
      </c>
      <c r="L59" s="45">
        <v>365.5</v>
      </c>
      <c r="M59" s="46">
        <v>28.92</v>
      </c>
    </row>
    <row r="60" spans="1:13" x14ac:dyDescent="0.35">
      <c r="A60" s="6">
        <v>53</v>
      </c>
      <c r="B60" s="44">
        <v>8.3899999999999999E-3</v>
      </c>
      <c r="C60" s="44">
        <v>8.3549999999999996E-3</v>
      </c>
      <c r="D60" s="45">
        <v>92141.4</v>
      </c>
      <c r="E60" s="45">
        <v>769.8</v>
      </c>
      <c r="F60" s="46">
        <v>23.64</v>
      </c>
      <c r="G60" s="6" t="s">
        <v>9</v>
      </c>
      <c r="H60" s="6">
        <v>53</v>
      </c>
      <c r="I60" s="44">
        <v>3.7559999999999998E-3</v>
      </c>
      <c r="J60" s="44">
        <v>3.7490000000000002E-3</v>
      </c>
      <c r="K60" s="45">
        <v>95001.1</v>
      </c>
      <c r="L60" s="45">
        <v>356.2</v>
      </c>
      <c r="M60" s="46">
        <v>28.03</v>
      </c>
    </row>
    <row r="61" spans="1:13" x14ac:dyDescent="0.35">
      <c r="A61" s="6">
        <v>54</v>
      </c>
      <c r="B61" s="44">
        <v>6.1830000000000001E-3</v>
      </c>
      <c r="C61" s="44">
        <v>6.1640000000000002E-3</v>
      </c>
      <c r="D61" s="45">
        <v>91371.6</v>
      </c>
      <c r="E61" s="45">
        <v>563.20000000000005</v>
      </c>
      <c r="F61" s="46">
        <v>22.84</v>
      </c>
      <c r="G61" s="6" t="s">
        <v>9</v>
      </c>
      <c r="H61" s="6">
        <v>54</v>
      </c>
      <c r="I61" s="44">
        <v>4.5739999999999999E-3</v>
      </c>
      <c r="J61" s="44">
        <v>4.5640000000000003E-3</v>
      </c>
      <c r="K61" s="45">
        <v>94644.9</v>
      </c>
      <c r="L61" s="45">
        <v>431.9</v>
      </c>
      <c r="M61" s="46">
        <v>27.13</v>
      </c>
    </row>
    <row r="62" spans="1:13" x14ac:dyDescent="0.35">
      <c r="A62" s="6">
        <v>55</v>
      </c>
      <c r="B62" s="44">
        <v>1.0196E-2</v>
      </c>
      <c r="C62" s="44">
        <v>1.0144E-2</v>
      </c>
      <c r="D62" s="45">
        <v>90808.4</v>
      </c>
      <c r="E62" s="45">
        <v>921.2</v>
      </c>
      <c r="F62" s="46">
        <v>21.98</v>
      </c>
      <c r="G62" s="6" t="s">
        <v>9</v>
      </c>
      <c r="H62" s="6">
        <v>55</v>
      </c>
      <c r="I62" s="44">
        <v>6.0299999999999998E-3</v>
      </c>
      <c r="J62" s="44">
        <v>6.012E-3</v>
      </c>
      <c r="K62" s="45">
        <v>94213</v>
      </c>
      <c r="L62" s="45">
        <v>566.4</v>
      </c>
      <c r="M62" s="46">
        <v>26.26</v>
      </c>
    </row>
    <row r="63" spans="1:13" x14ac:dyDescent="0.35">
      <c r="A63" s="6">
        <v>56</v>
      </c>
      <c r="B63" s="44">
        <v>8.1169999999999992E-3</v>
      </c>
      <c r="C63" s="44">
        <v>8.0839999999999992E-3</v>
      </c>
      <c r="D63" s="45">
        <v>89887.2</v>
      </c>
      <c r="E63" s="45">
        <v>726.7</v>
      </c>
      <c r="F63" s="46">
        <v>21.2</v>
      </c>
      <c r="G63" s="6" t="s">
        <v>9</v>
      </c>
      <c r="H63" s="6">
        <v>56</v>
      </c>
      <c r="I63" s="44">
        <v>6.1199999999999996E-3</v>
      </c>
      <c r="J63" s="44">
        <v>6.1009999999999997E-3</v>
      </c>
      <c r="K63" s="45">
        <v>93646.6</v>
      </c>
      <c r="L63" s="45">
        <v>571.29999999999995</v>
      </c>
      <c r="M63" s="46">
        <v>25.41</v>
      </c>
    </row>
    <row r="64" spans="1:13" x14ac:dyDescent="0.35">
      <c r="A64" s="6">
        <v>57</v>
      </c>
      <c r="B64" s="44">
        <v>9.9179999999999997E-3</v>
      </c>
      <c r="C64" s="44">
        <v>9.8700000000000003E-3</v>
      </c>
      <c r="D64" s="45">
        <v>89160.6</v>
      </c>
      <c r="E64" s="45">
        <v>880</v>
      </c>
      <c r="F64" s="46">
        <v>20.36</v>
      </c>
      <c r="G64" s="6" t="s">
        <v>9</v>
      </c>
      <c r="H64" s="6">
        <v>57</v>
      </c>
      <c r="I64" s="44">
        <v>5.9500000000000004E-3</v>
      </c>
      <c r="J64" s="44">
        <v>5.9319999999999998E-3</v>
      </c>
      <c r="K64" s="45">
        <v>93075.199999999997</v>
      </c>
      <c r="L64" s="45">
        <v>552.20000000000005</v>
      </c>
      <c r="M64" s="46">
        <v>24.56</v>
      </c>
    </row>
    <row r="65" spans="1:13" x14ac:dyDescent="0.35">
      <c r="A65" s="6">
        <v>58</v>
      </c>
      <c r="B65" s="44">
        <v>1.0342E-2</v>
      </c>
      <c r="C65" s="44">
        <v>1.0288E-2</v>
      </c>
      <c r="D65" s="45">
        <v>88280.6</v>
      </c>
      <c r="E65" s="45">
        <v>908.3</v>
      </c>
      <c r="F65" s="46">
        <v>19.559999999999999</v>
      </c>
      <c r="G65" s="6" t="s">
        <v>9</v>
      </c>
      <c r="H65" s="6">
        <v>58</v>
      </c>
      <c r="I65" s="44">
        <v>5.6280000000000002E-3</v>
      </c>
      <c r="J65" s="44">
        <v>5.6119999999999998E-3</v>
      </c>
      <c r="K65" s="45">
        <v>92523.1</v>
      </c>
      <c r="L65" s="45">
        <v>519.29999999999995</v>
      </c>
      <c r="M65" s="46">
        <v>23.71</v>
      </c>
    </row>
    <row r="66" spans="1:13" x14ac:dyDescent="0.35">
      <c r="A66" s="6">
        <v>59</v>
      </c>
      <c r="B66" s="44">
        <v>1.3155999999999999E-2</v>
      </c>
      <c r="C66" s="44">
        <v>1.307E-2</v>
      </c>
      <c r="D66" s="45">
        <v>87372.3</v>
      </c>
      <c r="E66" s="45">
        <v>1142</v>
      </c>
      <c r="F66" s="46">
        <v>18.760000000000002</v>
      </c>
      <c r="G66" s="6" t="s">
        <v>9</v>
      </c>
      <c r="H66" s="6">
        <v>59</v>
      </c>
      <c r="I66" s="44">
        <v>7.1599999999999997E-3</v>
      </c>
      <c r="J66" s="44">
        <v>7.1339999999999997E-3</v>
      </c>
      <c r="K66" s="45">
        <v>92003.8</v>
      </c>
      <c r="L66" s="45">
        <v>656.4</v>
      </c>
      <c r="M66" s="46">
        <v>22.84</v>
      </c>
    </row>
    <row r="67" spans="1:13" x14ac:dyDescent="0.35">
      <c r="A67" s="6">
        <v>60</v>
      </c>
      <c r="B67" s="44">
        <v>1.4579E-2</v>
      </c>
      <c r="C67" s="44">
        <v>1.4473E-2</v>
      </c>
      <c r="D67" s="45">
        <v>86230.399999999994</v>
      </c>
      <c r="E67" s="45">
        <v>1248.0999999999999</v>
      </c>
      <c r="F67" s="46">
        <v>18</v>
      </c>
      <c r="G67" s="6" t="s">
        <v>9</v>
      </c>
      <c r="H67" s="6">
        <v>60</v>
      </c>
      <c r="I67" s="44">
        <v>8.2760000000000004E-3</v>
      </c>
      <c r="J67" s="44">
        <v>8.2419999999999993E-3</v>
      </c>
      <c r="K67" s="45">
        <v>91347.5</v>
      </c>
      <c r="L67" s="45">
        <v>752.9</v>
      </c>
      <c r="M67" s="46">
        <v>22</v>
      </c>
    </row>
    <row r="68" spans="1:13" x14ac:dyDescent="0.35">
      <c r="A68" s="6">
        <v>61</v>
      </c>
      <c r="B68" s="44">
        <v>1.7691999999999999E-2</v>
      </c>
      <c r="C68" s="44">
        <v>1.7537000000000001E-2</v>
      </c>
      <c r="D68" s="45">
        <v>84982.3</v>
      </c>
      <c r="E68" s="45">
        <v>1490.4</v>
      </c>
      <c r="F68" s="46">
        <v>17.260000000000002</v>
      </c>
      <c r="G68" s="6" t="s">
        <v>9</v>
      </c>
      <c r="H68" s="6">
        <v>61</v>
      </c>
      <c r="I68" s="44">
        <v>1.0975E-2</v>
      </c>
      <c r="J68" s="44">
        <v>1.0914999999999999E-2</v>
      </c>
      <c r="K68" s="45">
        <v>90594.6</v>
      </c>
      <c r="L68" s="45">
        <v>988.9</v>
      </c>
      <c r="M68" s="46">
        <v>21.18</v>
      </c>
    </row>
    <row r="69" spans="1:13" x14ac:dyDescent="0.35">
      <c r="A69" s="6">
        <v>62</v>
      </c>
      <c r="B69" s="44">
        <v>1.4678999999999999E-2</v>
      </c>
      <c r="C69" s="44">
        <v>1.4572E-2</v>
      </c>
      <c r="D69" s="45">
        <v>83491.899999999994</v>
      </c>
      <c r="E69" s="45">
        <v>1216.5999999999999</v>
      </c>
      <c r="F69" s="46">
        <v>16.559999999999999</v>
      </c>
      <c r="G69" s="6" t="s">
        <v>9</v>
      </c>
      <c r="H69" s="6">
        <v>62</v>
      </c>
      <c r="I69" s="44">
        <v>7.2189999999999997E-3</v>
      </c>
      <c r="J69" s="44">
        <v>7.1929999999999997E-3</v>
      </c>
      <c r="K69" s="45">
        <v>89605.7</v>
      </c>
      <c r="L69" s="45">
        <v>644.5</v>
      </c>
      <c r="M69" s="46">
        <v>20.41</v>
      </c>
    </row>
    <row r="70" spans="1:13" x14ac:dyDescent="0.35">
      <c r="A70" s="6">
        <v>63</v>
      </c>
      <c r="B70" s="44">
        <v>1.6209000000000001E-2</v>
      </c>
      <c r="C70" s="44">
        <v>1.6079E-2</v>
      </c>
      <c r="D70" s="45">
        <v>82275.3</v>
      </c>
      <c r="E70" s="45">
        <v>1322.9</v>
      </c>
      <c r="F70" s="46">
        <v>15.8</v>
      </c>
      <c r="G70" s="6" t="s">
        <v>9</v>
      </c>
      <c r="H70" s="6">
        <v>63</v>
      </c>
      <c r="I70" s="44">
        <v>1.0278000000000001E-2</v>
      </c>
      <c r="J70" s="44">
        <v>1.0226000000000001E-2</v>
      </c>
      <c r="K70" s="45">
        <v>88961.2</v>
      </c>
      <c r="L70" s="45">
        <v>909.7</v>
      </c>
      <c r="M70" s="46">
        <v>19.55</v>
      </c>
    </row>
    <row r="71" spans="1:13" x14ac:dyDescent="0.35">
      <c r="A71" s="6">
        <v>64</v>
      </c>
      <c r="B71" s="44">
        <v>2.4818E-2</v>
      </c>
      <c r="C71" s="44">
        <v>2.4514000000000001E-2</v>
      </c>
      <c r="D71" s="45">
        <v>80952.399999999994</v>
      </c>
      <c r="E71" s="45">
        <v>1984.5</v>
      </c>
      <c r="F71" s="46">
        <v>15.05</v>
      </c>
      <c r="G71" s="6" t="s">
        <v>9</v>
      </c>
      <c r="H71" s="6">
        <v>64</v>
      </c>
      <c r="I71" s="44">
        <v>1.2485E-2</v>
      </c>
      <c r="J71" s="44">
        <v>1.2407E-2</v>
      </c>
      <c r="K71" s="45">
        <v>88051.5</v>
      </c>
      <c r="L71" s="45">
        <v>1092.5</v>
      </c>
      <c r="M71" s="46">
        <v>18.75</v>
      </c>
    </row>
    <row r="72" spans="1:13" x14ac:dyDescent="0.35">
      <c r="A72" s="6">
        <v>65</v>
      </c>
      <c r="B72" s="44">
        <v>2.4105999999999999E-2</v>
      </c>
      <c r="C72" s="44">
        <v>2.3819E-2</v>
      </c>
      <c r="D72" s="45">
        <v>78967.899999999994</v>
      </c>
      <c r="E72" s="45">
        <v>1880.9</v>
      </c>
      <c r="F72" s="46">
        <v>14.41</v>
      </c>
      <c r="G72" s="6" t="s">
        <v>9</v>
      </c>
      <c r="H72" s="6">
        <v>65</v>
      </c>
      <c r="I72" s="44">
        <v>1.3434E-2</v>
      </c>
      <c r="J72" s="44">
        <v>1.3344E-2</v>
      </c>
      <c r="K72" s="45">
        <v>86959</v>
      </c>
      <c r="L72" s="45">
        <v>1160.4000000000001</v>
      </c>
      <c r="M72" s="46">
        <v>17.98</v>
      </c>
    </row>
    <row r="73" spans="1:13" x14ac:dyDescent="0.35">
      <c r="A73" s="6">
        <v>66</v>
      </c>
      <c r="B73" s="44">
        <v>2.4299999999999999E-2</v>
      </c>
      <c r="C73" s="44">
        <v>2.4008000000000002E-2</v>
      </c>
      <c r="D73" s="45">
        <v>77087</v>
      </c>
      <c r="E73" s="45">
        <v>1850.7</v>
      </c>
      <c r="F73" s="46">
        <v>13.75</v>
      </c>
      <c r="G73" s="6" t="s">
        <v>9</v>
      </c>
      <c r="H73" s="6">
        <v>66</v>
      </c>
      <c r="I73" s="44">
        <v>1.7651E-2</v>
      </c>
      <c r="J73" s="44">
        <v>1.7496999999999999E-2</v>
      </c>
      <c r="K73" s="45">
        <v>85798.6</v>
      </c>
      <c r="L73" s="45">
        <v>1501.2</v>
      </c>
      <c r="M73" s="46">
        <v>17.21</v>
      </c>
    </row>
    <row r="74" spans="1:13" x14ac:dyDescent="0.35">
      <c r="A74" s="6">
        <v>67</v>
      </c>
      <c r="B74" s="44">
        <v>2.7782999999999999E-2</v>
      </c>
      <c r="C74" s="44">
        <v>2.7401999999999999E-2</v>
      </c>
      <c r="D74" s="45">
        <v>75236.3</v>
      </c>
      <c r="E74" s="45">
        <v>2061.6</v>
      </c>
      <c r="F74" s="46">
        <v>13.08</v>
      </c>
      <c r="G74" s="6" t="s">
        <v>9</v>
      </c>
      <c r="H74" s="6">
        <v>67</v>
      </c>
      <c r="I74" s="44">
        <v>1.7205000000000002E-2</v>
      </c>
      <c r="J74" s="44">
        <v>1.7058E-2</v>
      </c>
      <c r="K74" s="45">
        <v>84297.4</v>
      </c>
      <c r="L74" s="45">
        <v>1437.9</v>
      </c>
      <c r="M74" s="46">
        <v>16.510000000000002</v>
      </c>
    </row>
    <row r="75" spans="1:13" x14ac:dyDescent="0.35">
      <c r="A75" s="6">
        <v>68</v>
      </c>
      <c r="B75" s="44">
        <v>3.3764000000000002E-2</v>
      </c>
      <c r="C75" s="44">
        <v>3.3203000000000003E-2</v>
      </c>
      <c r="D75" s="45">
        <v>73174.7</v>
      </c>
      <c r="E75" s="45">
        <v>2429.6999999999998</v>
      </c>
      <c r="F75" s="46">
        <v>12.43</v>
      </c>
      <c r="G75" s="6" t="s">
        <v>9</v>
      </c>
      <c r="H75" s="6">
        <v>68</v>
      </c>
      <c r="I75" s="44">
        <v>1.6992E-2</v>
      </c>
      <c r="J75" s="44">
        <v>1.6848999999999999E-2</v>
      </c>
      <c r="K75" s="45">
        <v>82859.5</v>
      </c>
      <c r="L75" s="45">
        <v>1396.1</v>
      </c>
      <c r="M75" s="46">
        <v>15.79</v>
      </c>
    </row>
    <row r="76" spans="1:13" x14ac:dyDescent="0.35">
      <c r="A76" s="6">
        <v>69</v>
      </c>
      <c r="B76" s="44">
        <v>3.0568999999999999E-2</v>
      </c>
      <c r="C76" s="44">
        <v>3.0109E-2</v>
      </c>
      <c r="D76" s="45">
        <v>70745</v>
      </c>
      <c r="E76" s="45">
        <v>2130.1</v>
      </c>
      <c r="F76" s="46">
        <v>11.84</v>
      </c>
      <c r="G76" s="6" t="s">
        <v>9</v>
      </c>
      <c r="H76" s="6">
        <v>69</v>
      </c>
      <c r="I76" s="44">
        <v>1.9154999999999998E-2</v>
      </c>
      <c r="J76" s="44">
        <v>1.8973E-2</v>
      </c>
      <c r="K76" s="45">
        <v>81463.399999999994</v>
      </c>
      <c r="L76" s="45">
        <v>1545.6</v>
      </c>
      <c r="M76" s="46">
        <v>15.05</v>
      </c>
    </row>
    <row r="77" spans="1:13" x14ac:dyDescent="0.35">
      <c r="A77" s="6">
        <v>70</v>
      </c>
      <c r="B77" s="44">
        <v>4.1582000000000001E-2</v>
      </c>
      <c r="C77" s="44">
        <v>4.0735E-2</v>
      </c>
      <c r="D77" s="45">
        <v>68615</v>
      </c>
      <c r="E77" s="45">
        <v>2795</v>
      </c>
      <c r="F77" s="46">
        <v>11.19</v>
      </c>
      <c r="G77" s="6" t="s">
        <v>9</v>
      </c>
      <c r="H77" s="6">
        <v>70</v>
      </c>
      <c r="I77" s="44">
        <v>2.4066000000000001E-2</v>
      </c>
      <c r="J77" s="44">
        <v>2.3779999999999999E-2</v>
      </c>
      <c r="K77" s="45">
        <v>79917.8</v>
      </c>
      <c r="L77" s="45">
        <v>1900.4</v>
      </c>
      <c r="M77" s="46">
        <v>14.33</v>
      </c>
    </row>
    <row r="78" spans="1:13" x14ac:dyDescent="0.35">
      <c r="A78" s="6">
        <v>71</v>
      </c>
      <c r="B78" s="44">
        <v>4.3790000000000003E-2</v>
      </c>
      <c r="C78" s="44">
        <v>4.2852000000000001E-2</v>
      </c>
      <c r="D78" s="45">
        <v>65819.899999999994</v>
      </c>
      <c r="E78" s="45">
        <v>2820.5</v>
      </c>
      <c r="F78" s="46">
        <v>10.65</v>
      </c>
      <c r="G78" s="6" t="s">
        <v>9</v>
      </c>
      <c r="H78" s="6">
        <v>71</v>
      </c>
      <c r="I78" s="44">
        <v>2.5458000000000001E-2</v>
      </c>
      <c r="J78" s="44">
        <v>2.5138000000000001E-2</v>
      </c>
      <c r="K78" s="45">
        <v>78017.399999999994</v>
      </c>
      <c r="L78" s="45">
        <v>1961.2</v>
      </c>
      <c r="M78" s="46">
        <v>13.67</v>
      </c>
    </row>
    <row r="79" spans="1:13" x14ac:dyDescent="0.35">
      <c r="A79" s="6">
        <v>72</v>
      </c>
      <c r="B79" s="44">
        <v>5.3997000000000003E-2</v>
      </c>
      <c r="C79" s="44">
        <v>5.2578E-2</v>
      </c>
      <c r="D79" s="45">
        <v>62999.4</v>
      </c>
      <c r="E79" s="45">
        <v>3312.4</v>
      </c>
      <c r="F79" s="46">
        <v>10.1</v>
      </c>
      <c r="G79" s="6" t="s">
        <v>9</v>
      </c>
      <c r="H79" s="6">
        <v>72</v>
      </c>
      <c r="I79" s="44">
        <v>2.8502E-2</v>
      </c>
      <c r="J79" s="44">
        <v>2.8101999999999999E-2</v>
      </c>
      <c r="K79" s="45">
        <v>76056.2</v>
      </c>
      <c r="L79" s="45">
        <v>2137.3000000000002</v>
      </c>
      <c r="M79" s="46">
        <v>13.01</v>
      </c>
    </row>
    <row r="80" spans="1:13" x14ac:dyDescent="0.35">
      <c r="A80" s="6">
        <v>73</v>
      </c>
      <c r="B80" s="44">
        <v>5.2227999999999997E-2</v>
      </c>
      <c r="C80" s="44">
        <v>5.0899E-2</v>
      </c>
      <c r="D80" s="45">
        <v>59687.1</v>
      </c>
      <c r="E80" s="45">
        <v>3038</v>
      </c>
      <c r="F80" s="46">
        <v>9.64</v>
      </c>
      <c r="G80" s="6" t="s">
        <v>9</v>
      </c>
      <c r="H80" s="6">
        <v>73</v>
      </c>
      <c r="I80" s="44">
        <v>3.3811000000000001E-2</v>
      </c>
      <c r="J80" s="44">
        <v>3.3248E-2</v>
      </c>
      <c r="K80" s="45">
        <v>73918.899999999994</v>
      </c>
      <c r="L80" s="45">
        <v>2457.6999999999998</v>
      </c>
      <c r="M80" s="46">
        <v>12.37</v>
      </c>
    </row>
    <row r="81" spans="1:13" x14ac:dyDescent="0.35">
      <c r="A81" s="6">
        <v>74</v>
      </c>
      <c r="B81" s="44">
        <v>5.8117000000000002E-2</v>
      </c>
      <c r="C81" s="44">
        <v>5.6475999999999998E-2</v>
      </c>
      <c r="D81" s="45">
        <v>56649.1</v>
      </c>
      <c r="E81" s="45">
        <v>3199.3</v>
      </c>
      <c r="F81" s="46">
        <v>9.1300000000000008</v>
      </c>
      <c r="G81" s="6" t="s">
        <v>9</v>
      </c>
      <c r="H81" s="6">
        <v>74</v>
      </c>
      <c r="I81" s="44">
        <v>3.1778000000000001E-2</v>
      </c>
      <c r="J81" s="44">
        <v>3.1281000000000003E-2</v>
      </c>
      <c r="K81" s="45">
        <v>71461.2</v>
      </c>
      <c r="L81" s="45">
        <v>2235.4</v>
      </c>
      <c r="M81" s="46">
        <v>11.78</v>
      </c>
    </row>
    <row r="82" spans="1:13" x14ac:dyDescent="0.35">
      <c r="A82" s="6">
        <v>75</v>
      </c>
      <c r="B82" s="44">
        <v>6.2802999999999998E-2</v>
      </c>
      <c r="C82" s="44">
        <v>6.0891000000000001E-2</v>
      </c>
      <c r="D82" s="45">
        <v>53449.8</v>
      </c>
      <c r="E82" s="45">
        <v>3254.6</v>
      </c>
      <c r="F82" s="46">
        <v>8.64</v>
      </c>
      <c r="G82" s="6" t="s">
        <v>9</v>
      </c>
      <c r="H82" s="6">
        <v>75</v>
      </c>
      <c r="I82" s="44">
        <v>3.8435999999999998E-2</v>
      </c>
      <c r="J82" s="44">
        <v>3.7712000000000002E-2</v>
      </c>
      <c r="K82" s="45">
        <v>69225.8</v>
      </c>
      <c r="L82" s="45">
        <v>2610.6</v>
      </c>
      <c r="M82" s="46">
        <v>11.14</v>
      </c>
    </row>
    <row r="83" spans="1:13" x14ac:dyDescent="0.35">
      <c r="A83" s="6">
        <v>76</v>
      </c>
      <c r="B83" s="44">
        <v>6.8042000000000005E-2</v>
      </c>
      <c r="C83" s="44">
        <v>6.5804000000000001E-2</v>
      </c>
      <c r="D83" s="45">
        <v>50195.199999999997</v>
      </c>
      <c r="E83" s="45">
        <v>3303</v>
      </c>
      <c r="F83" s="46">
        <v>8.17</v>
      </c>
      <c r="G83" s="6" t="s">
        <v>9</v>
      </c>
      <c r="H83" s="6">
        <v>76</v>
      </c>
      <c r="I83" s="44">
        <v>4.0615999999999999E-2</v>
      </c>
      <c r="J83" s="44">
        <v>3.9808000000000003E-2</v>
      </c>
      <c r="K83" s="45">
        <v>66615.199999999997</v>
      </c>
      <c r="L83" s="45">
        <v>2651.8</v>
      </c>
      <c r="M83" s="46">
        <v>10.56</v>
      </c>
    </row>
    <row r="84" spans="1:13" x14ac:dyDescent="0.35">
      <c r="A84" s="6">
        <v>77</v>
      </c>
      <c r="B84" s="44">
        <v>8.0640000000000003E-2</v>
      </c>
      <c r="C84" s="44">
        <v>7.7514E-2</v>
      </c>
      <c r="D84" s="45">
        <v>46892.2</v>
      </c>
      <c r="E84" s="45">
        <v>3634.8</v>
      </c>
      <c r="F84" s="46">
        <v>7.71</v>
      </c>
      <c r="G84" s="6" t="s">
        <v>9</v>
      </c>
      <c r="H84" s="6">
        <v>77</v>
      </c>
      <c r="I84" s="44">
        <v>4.9038999999999999E-2</v>
      </c>
      <c r="J84" s="44">
        <v>4.7864999999999998E-2</v>
      </c>
      <c r="K84" s="45">
        <v>63963.4</v>
      </c>
      <c r="L84" s="45">
        <v>3061.6</v>
      </c>
      <c r="M84" s="46">
        <v>9.98</v>
      </c>
    </row>
    <row r="85" spans="1:13" x14ac:dyDescent="0.35">
      <c r="A85" s="6">
        <v>78</v>
      </c>
      <c r="B85" s="44">
        <v>8.8699E-2</v>
      </c>
      <c r="C85" s="44">
        <v>8.4931999999999994E-2</v>
      </c>
      <c r="D85" s="45">
        <v>43257.3</v>
      </c>
      <c r="E85" s="45">
        <v>3673.9</v>
      </c>
      <c r="F85" s="46">
        <v>7.32</v>
      </c>
      <c r="G85" s="6" t="s">
        <v>9</v>
      </c>
      <c r="H85" s="6">
        <v>78</v>
      </c>
      <c r="I85" s="44">
        <v>4.7202000000000001E-2</v>
      </c>
      <c r="J85" s="44">
        <v>4.6113000000000001E-2</v>
      </c>
      <c r="K85" s="45">
        <v>60901.8</v>
      </c>
      <c r="L85" s="45">
        <v>2808.4</v>
      </c>
      <c r="M85" s="46">
        <v>9.4499999999999993</v>
      </c>
    </row>
    <row r="86" spans="1:13" x14ac:dyDescent="0.35">
      <c r="A86" s="6">
        <v>79</v>
      </c>
      <c r="B86" s="44">
        <v>9.6450999999999995E-2</v>
      </c>
      <c r="C86" s="44">
        <v>9.2012999999999998E-2</v>
      </c>
      <c r="D86" s="45">
        <v>39583.4</v>
      </c>
      <c r="E86" s="45">
        <v>3642.2</v>
      </c>
      <c r="F86" s="46">
        <v>6.95</v>
      </c>
      <c r="G86" s="6" t="s">
        <v>9</v>
      </c>
      <c r="H86" s="6">
        <v>79</v>
      </c>
      <c r="I86" s="44">
        <v>6.0722999999999999E-2</v>
      </c>
      <c r="J86" s="44">
        <v>5.8934E-2</v>
      </c>
      <c r="K86" s="45">
        <v>58093.4</v>
      </c>
      <c r="L86" s="45">
        <v>3423.7</v>
      </c>
      <c r="M86" s="46">
        <v>8.89</v>
      </c>
    </row>
    <row r="87" spans="1:13" x14ac:dyDescent="0.35">
      <c r="A87" s="6">
        <v>80</v>
      </c>
      <c r="B87" s="44">
        <v>0.101449</v>
      </c>
      <c r="C87" s="44">
        <v>9.6551999999999999E-2</v>
      </c>
      <c r="D87" s="45">
        <v>35941.199999999997</v>
      </c>
      <c r="E87" s="45">
        <v>3470.2</v>
      </c>
      <c r="F87" s="46">
        <v>6.6</v>
      </c>
      <c r="G87" s="6" t="s">
        <v>9</v>
      </c>
      <c r="H87" s="6">
        <v>80</v>
      </c>
      <c r="I87" s="44">
        <v>5.9991000000000003E-2</v>
      </c>
      <c r="J87" s="44">
        <v>5.8243999999999997E-2</v>
      </c>
      <c r="K87" s="45">
        <v>54669.8</v>
      </c>
      <c r="L87" s="45">
        <v>3184.2</v>
      </c>
      <c r="M87" s="46">
        <v>8.41</v>
      </c>
    </row>
    <row r="88" spans="1:13" x14ac:dyDescent="0.35">
      <c r="A88" s="6">
        <v>81</v>
      </c>
      <c r="B88" s="44">
        <v>0.111549</v>
      </c>
      <c r="C88" s="44">
        <v>0.105656</v>
      </c>
      <c r="D88" s="45">
        <v>32471</v>
      </c>
      <c r="E88" s="45">
        <v>3430.7</v>
      </c>
      <c r="F88" s="46">
        <v>6.25</v>
      </c>
      <c r="G88" s="6" t="s">
        <v>9</v>
      </c>
      <c r="H88" s="6">
        <v>81</v>
      </c>
      <c r="I88" s="44">
        <v>6.8479999999999999E-2</v>
      </c>
      <c r="J88" s="44">
        <v>6.6212999999999994E-2</v>
      </c>
      <c r="K88" s="45">
        <v>51485.599999999999</v>
      </c>
      <c r="L88" s="45">
        <v>3409</v>
      </c>
      <c r="M88" s="46">
        <v>7.9</v>
      </c>
    </row>
    <row r="89" spans="1:13" x14ac:dyDescent="0.35">
      <c r="A89" s="6">
        <v>82</v>
      </c>
      <c r="B89" s="44">
        <v>0.11068</v>
      </c>
      <c r="C89" s="44">
        <v>0.104876</v>
      </c>
      <c r="D89" s="45">
        <v>29040.3</v>
      </c>
      <c r="E89" s="45">
        <v>3045.6</v>
      </c>
      <c r="F89" s="46">
        <v>5.93</v>
      </c>
      <c r="G89" s="6" t="s">
        <v>9</v>
      </c>
      <c r="H89" s="6">
        <v>82</v>
      </c>
      <c r="I89" s="44">
        <v>8.3506999999999998E-2</v>
      </c>
      <c r="J89" s="44">
        <v>8.0159999999999995E-2</v>
      </c>
      <c r="K89" s="45">
        <v>48076.6</v>
      </c>
      <c r="L89" s="45">
        <v>3853.8</v>
      </c>
      <c r="M89" s="46">
        <v>7.43</v>
      </c>
    </row>
    <row r="90" spans="1:13" x14ac:dyDescent="0.35">
      <c r="A90" s="6">
        <v>83</v>
      </c>
      <c r="B90" s="44">
        <v>0.13425899999999999</v>
      </c>
      <c r="C90" s="44">
        <v>0.12581300000000001</v>
      </c>
      <c r="D90" s="45">
        <v>25994.7</v>
      </c>
      <c r="E90" s="45">
        <v>3270.5</v>
      </c>
      <c r="F90" s="46">
        <v>5.57</v>
      </c>
      <c r="G90" s="6" t="s">
        <v>9</v>
      </c>
      <c r="H90" s="6">
        <v>83</v>
      </c>
      <c r="I90" s="44">
        <v>8.7704000000000004E-2</v>
      </c>
      <c r="J90" s="44">
        <v>8.4019999999999997E-2</v>
      </c>
      <c r="K90" s="45">
        <v>44222.8</v>
      </c>
      <c r="L90" s="45">
        <v>3715.6</v>
      </c>
      <c r="M90" s="46">
        <v>7.03</v>
      </c>
    </row>
    <row r="91" spans="1:13" x14ac:dyDescent="0.35">
      <c r="A91" s="6">
        <v>84</v>
      </c>
      <c r="B91" s="44">
        <v>0.127113</v>
      </c>
      <c r="C91" s="44">
        <v>0.119517</v>
      </c>
      <c r="D91" s="45">
        <v>22724.2</v>
      </c>
      <c r="E91" s="45">
        <v>2715.9</v>
      </c>
      <c r="F91" s="46">
        <v>5.3</v>
      </c>
      <c r="G91" s="6" t="s">
        <v>9</v>
      </c>
      <c r="H91" s="6">
        <v>84</v>
      </c>
      <c r="I91" s="44">
        <v>9.3937000000000007E-2</v>
      </c>
      <c r="J91" s="44">
        <v>8.9721999999999996E-2</v>
      </c>
      <c r="K91" s="45">
        <v>40507.199999999997</v>
      </c>
      <c r="L91" s="45">
        <v>3634.4</v>
      </c>
      <c r="M91" s="46">
        <v>6.63</v>
      </c>
    </row>
    <row r="92" spans="1:13" x14ac:dyDescent="0.35">
      <c r="A92" s="6">
        <v>85</v>
      </c>
      <c r="B92" s="44">
        <v>0.12905900000000001</v>
      </c>
      <c r="C92" s="44">
        <v>0.121236</v>
      </c>
      <c r="D92" s="45">
        <v>20008.3</v>
      </c>
      <c r="E92" s="45">
        <v>2425.6999999999998</v>
      </c>
      <c r="F92" s="46">
        <v>4.95</v>
      </c>
      <c r="G92" s="6" t="s">
        <v>9</v>
      </c>
      <c r="H92" s="6">
        <v>85</v>
      </c>
      <c r="I92" s="44">
        <v>0.10169499999999999</v>
      </c>
      <c r="J92" s="44">
        <v>9.6773999999999999E-2</v>
      </c>
      <c r="K92" s="45">
        <v>36872.800000000003</v>
      </c>
      <c r="L92" s="45">
        <v>3568.3</v>
      </c>
      <c r="M92" s="46">
        <v>6.23</v>
      </c>
    </row>
    <row r="93" spans="1:13" x14ac:dyDescent="0.35">
      <c r="A93" s="6">
        <v>86</v>
      </c>
      <c r="B93" s="44">
        <v>0.15984799999999999</v>
      </c>
      <c r="C93" s="44">
        <v>0.14801800000000001</v>
      </c>
      <c r="D93" s="45">
        <v>17582.5</v>
      </c>
      <c r="E93" s="45">
        <v>2602.5</v>
      </c>
      <c r="F93" s="46">
        <v>4.5599999999999996</v>
      </c>
      <c r="G93" s="6" t="s">
        <v>9</v>
      </c>
      <c r="H93" s="6">
        <v>86</v>
      </c>
      <c r="I93" s="44">
        <v>0.107631</v>
      </c>
      <c r="J93" s="44">
        <v>0.102134</v>
      </c>
      <c r="K93" s="45">
        <v>33304.400000000001</v>
      </c>
      <c r="L93" s="45">
        <v>3401.5</v>
      </c>
      <c r="M93" s="46">
        <v>5.85</v>
      </c>
    </row>
    <row r="94" spans="1:13" x14ac:dyDescent="0.35">
      <c r="A94" s="6">
        <v>87</v>
      </c>
      <c r="B94" s="44">
        <v>0.16120599999999999</v>
      </c>
      <c r="C94" s="44">
        <v>0.14918100000000001</v>
      </c>
      <c r="D94" s="45">
        <v>14980</v>
      </c>
      <c r="E94" s="45">
        <v>2234.6999999999998</v>
      </c>
      <c r="F94" s="46">
        <v>4.2699999999999996</v>
      </c>
      <c r="G94" s="6" t="s">
        <v>9</v>
      </c>
      <c r="H94" s="6">
        <v>87</v>
      </c>
      <c r="I94" s="44">
        <v>0.123041</v>
      </c>
      <c r="J94" s="44">
        <v>0.115911</v>
      </c>
      <c r="K94" s="45">
        <v>29902.9</v>
      </c>
      <c r="L94" s="45">
        <v>3466.1</v>
      </c>
      <c r="M94" s="46">
        <v>5.45</v>
      </c>
    </row>
    <row r="95" spans="1:13" x14ac:dyDescent="0.35">
      <c r="A95" s="6">
        <v>88</v>
      </c>
      <c r="B95" s="44">
        <v>0.186944</v>
      </c>
      <c r="C95" s="44">
        <v>0.170963</v>
      </c>
      <c r="D95" s="45">
        <v>12745.3</v>
      </c>
      <c r="E95" s="45">
        <v>2179</v>
      </c>
      <c r="F95" s="46">
        <v>3.93</v>
      </c>
      <c r="G95" s="6" t="s">
        <v>9</v>
      </c>
      <c r="H95" s="6">
        <v>88</v>
      </c>
      <c r="I95" s="44">
        <v>0.14055599999999999</v>
      </c>
      <c r="J95" s="44">
        <v>0.131326</v>
      </c>
      <c r="K95" s="45">
        <v>26436.799999999999</v>
      </c>
      <c r="L95" s="45">
        <v>3471.9</v>
      </c>
      <c r="M95" s="46">
        <v>5.0999999999999996</v>
      </c>
    </row>
    <row r="96" spans="1:13" x14ac:dyDescent="0.35">
      <c r="A96" s="6">
        <v>89</v>
      </c>
      <c r="B96" s="44">
        <v>0.19478300000000001</v>
      </c>
      <c r="C96" s="44">
        <v>0.17749599999999999</v>
      </c>
      <c r="D96" s="45">
        <v>10566.3</v>
      </c>
      <c r="E96" s="45">
        <v>1875.5</v>
      </c>
      <c r="F96" s="46">
        <v>3.64</v>
      </c>
      <c r="G96" s="6" t="s">
        <v>9</v>
      </c>
      <c r="H96" s="6">
        <v>89</v>
      </c>
      <c r="I96" s="44">
        <v>0.14353199999999999</v>
      </c>
      <c r="J96" s="44">
        <v>0.13392100000000001</v>
      </c>
      <c r="K96" s="45">
        <v>22965</v>
      </c>
      <c r="L96" s="45">
        <v>3075.5</v>
      </c>
      <c r="M96" s="46">
        <v>4.8</v>
      </c>
    </row>
    <row r="97" spans="1:13" x14ac:dyDescent="0.35">
      <c r="A97" s="6">
        <v>90</v>
      </c>
      <c r="B97" s="44">
        <v>0.20485200000000001</v>
      </c>
      <c r="C97" s="44">
        <v>0.18581900000000001</v>
      </c>
      <c r="D97" s="45">
        <v>8690.7999999999993</v>
      </c>
      <c r="E97" s="45">
        <v>1614.9</v>
      </c>
      <c r="F97" s="46">
        <v>3.32</v>
      </c>
      <c r="G97" s="6" t="s">
        <v>9</v>
      </c>
      <c r="H97" s="6">
        <v>90</v>
      </c>
      <c r="I97" s="44">
        <v>0.152388</v>
      </c>
      <c r="J97" s="44">
        <v>0.141599</v>
      </c>
      <c r="K97" s="45">
        <v>19889.5</v>
      </c>
      <c r="L97" s="45">
        <v>2816.3</v>
      </c>
      <c r="M97" s="46">
        <v>4.46</v>
      </c>
    </row>
    <row r="98" spans="1:13" x14ac:dyDescent="0.35">
      <c r="A98" s="6">
        <v>91</v>
      </c>
      <c r="B98" s="44">
        <v>0.324627</v>
      </c>
      <c r="C98" s="44">
        <v>0.27929399999999999</v>
      </c>
      <c r="D98" s="45">
        <v>7075.9</v>
      </c>
      <c r="E98" s="45">
        <v>1976.3</v>
      </c>
      <c r="F98" s="46">
        <v>2.96</v>
      </c>
      <c r="G98" s="6" t="s">
        <v>9</v>
      </c>
      <c r="H98" s="6">
        <v>91</v>
      </c>
      <c r="I98" s="44">
        <v>0.16650799999999999</v>
      </c>
      <c r="J98" s="44">
        <v>0.15371099999999999</v>
      </c>
      <c r="K98" s="45">
        <v>17073.2</v>
      </c>
      <c r="L98" s="45">
        <v>2624.3</v>
      </c>
      <c r="M98" s="46">
        <v>4.12</v>
      </c>
    </row>
    <row r="99" spans="1:13" x14ac:dyDescent="0.35">
      <c r="A99" s="6">
        <v>92</v>
      </c>
      <c r="B99" s="44">
        <v>0.30978299999999998</v>
      </c>
      <c r="C99" s="44">
        <v>0.268235</v>
      </c>
      <c r="D99" s="45">
        <v>5099.6000000000004</v>
      </c>
      <c r="E99" s="45">
        <v>1367.9</v>
      </c>
      <c r="F99" s="46">
        <v>2.91</v>
      </c>
      <c r="G99" s="6" t="s">
        <v>9</v>
      </c>
      <c r="H99" s="6">
        <v>92</v>
      </c>
      <c r="I99" s="44">
        <v>0.19777500000000001</v>
      </c>
      <c r="J99" s="44">
        <v>0.179978</v>
      </c>
      <c r="K99" s="45">
        <v>14448.8</v>
      </c>
      <c r="L99" s="45">
        <v>2600.5</v>
      </c>
      <c r="M99" s="46">
        <v>3.78</v>
      </c>
    </row>
    <row r="100" spans="1:13" x14ac:dyDescent="0.35">
      <c r="A100" s="6">
        <v>93</v>
      </c>
      <c r="B100" s="44">
        <v>0.33587800000000001</v>
      </c>
      <c r="C100" s="44">
        <v>0.287582</v>
      </c>
      <c r="D100" s="45">
        <v>3731.7</v>
      </c>
      <c r="E100" s="45">
        <v>1073.2</v>
      </c>
      <c r="F100" s="46">
        <v>2.8</v>
      </c>
      <c r="G100" s="6" t="s">
        <v>9</v>
      </c>
      <c r="H100" s="6">
        <v>93</v>
      </c>
      <c r="I100" s="44">
        <v>0.23666699999999999</v>
      </c>
      <c r="J100" s="44">
        <v>0.21162400000000001</v>
      </c>
      <c r="K100" s="45">
        <v>11848.4</v>
      </c>
      <c r="L100" s="45">
        <v>2507.4</v>
      </c>
      <c r="M100" s="46">
        <v>3.49</v>
      </c>
    </row>
    <row r="101" spans="1:13" x14ac:dyDescent="0.35">
      <c r="A101" s="6">
        <v>94</v>
      </c>
      <c r="B101" s="44">
        <v>0.32608700000000002</v>
      </c>
      <c r="C101" s="44">
        <v>0.28037400000000001</v>
      </c>
      <c r="D101" s="45">
        <v>2658.6</v>
      </c>
      <c r="E101" s="45">
        <v>745.4</v>
      </c>
      <c r="F101" s="46">
        <v>2.72</v>
      </c>
      <c r="G101" s="6" t="s">
        <v>9</v>
      </c>
      <c r="H101" s="6">
        <v>94</v>
      </c>
      <c r="I101" s="44">
        <v>0.29024899999999998</v>
      </c>
      <c r="J101" s="44">
        <v>0.253465</v>
      </c>
      <c r="K101" s="45">
        <v>9341</v>
      </c>
      <c r="L101" s="45">
        <v>2367.6</v>
      </c>
      <c r="M101" s="46">
        <v>3.3</v>
      </c>
    </row>
    <row r="102" spans="1:13" x14ac:dyDescent="0.35">
      <c r="A102" s="6">
        <v>95</v>
      </c>
      <c r="B102" s="44">
        <v>0.37878800000000001</v>
      </c>
      <c r="C102" s="44">
        <v>0.318471</v>
      </c>
      <c r="D102" s="45">
        <v>1913.2</v>
      </c>
      <c r="E102" s="45">
        <v>609.29999999999995</v>
      </c>
      <c r="F102" s="46">
        <v>2.59</v>
      </c>
      <c r="G102" s="6" t="s">
        <v>9</v>
      </c>
      <c r="H102" s="6">
        <v>95</v>
      </c>
      <c r="I102" s="44">
        <v>0.238095</v>
      </c>
      <c r="J102" s="44">
        <v>0.21276600000000001</v>
      </c>
      <c r="K102" s="45">
        <v>6973.3</v>
      </c>
      <c r="L102" s="45">
        <v>1483.7</v>
      </c>
      <c r="M102" s="46">
        <v>3.25</v>
      </c>
    </row>
    <row r="103" spans="1:13" x14ac:dyDescent="0.35">
      <c r="A103" s="6">
        <v>96</v>
      </c>
      <c r="B103" s="44">
        <v>0.29787200000000003</v>
      </c>
      <c r="C103" s="44">
        <v>0.25925900000000002</v>
      </c>
      <c r="D103" s="45">
        <v>1303.9000000000001</v>
      </c>
      <c r="E103" s="45">
        <v>338</v>
      </c>
      <c r="F103" s="46">
        <v>2.57</v>
      </c>
      <c r="G103" s="6" t="s">
        <v>9</v>
      </c>
      <c r="H103" s="6">
        <v>96</v>
      </c>
      <c r="I103" s="44">
        <v>0.34599200000000002</v>
      </c>
      <c r="J103" s="44">
        <v>0.294964</v>
      </c>
      <c r="K103" s="45">
        <v>5489.7</v>
      </c>
      <c r="L103" s="45">
        <v>1619.3</v>
      </c>
      <c r="M103" s="46">
        <v>2.99</v>
      </c>
    </row>
    <row r="104" spans="1:13" x14ac:dyDescent="0.35">
      <c r="A104" s="6">
        <v>97</v>
      </c>
      <c r="B104" s="44">
        <v>0.375</v>
      </c>
      <c r="C104" s="44">
        <v>0.31578899999999999</v>
      </c>
      <c r="D104" s="45">
        <v>965.8</v>
      </c>
      <c r="E104" s="45">
        <v>305</v>
      </c>
      <c r="F104" s="46">
        <v>2.29</v>
      </c>
      <c r="G104" s="6" t="s">
        <v>9</v>
      </c>
      <c r="H104" s="6">
        <v>97</v>
      </c>
      <c r="I104" s="44">
        <v>0.23899400000000001</v>
      </c>
      <c r="J104" s="44">
        <v>0.21348300000000001</v>
      </c>
      <c r="K104" s="45">
        <v>3870.4</v>
      </c>
      <c r="L104" s="45">
        <v>826.3</v>
      </c>
      <c r="M104" s="46">
        <v>3.03</v>
      </c>
    </row>
    <row r="105" spans="1:13" x14ac:dyDescent="0.35">
      <c r="A105" s="6">
        <v>98</v>
      </c>
      <c r="B105" s="44">
        <v>0.47619</v>
      </c>
      <c r="C105" s="44">
        <v>0.38461499999999998</v>
      </c>
      <c r="D105" s="45">
        <v>660.8</v>
      </c>
      <c r="E105" s="45">
        <v>254.2</v>
      </c>
      <c r="F105" s="46">
        <v>2.12</v>
      </c>
      <c r="G105" s="6" t="s">
        <v>9</v>
      </c>
      <c r="H105" s="6">
        <v>98</v>
      </c>
      <c r="I105" s="44">
        <v>0.43243199999999998</v>
      </c>
      <c r="J105" s="44">
        <v>0.35555599999999998</v>
      </c>
      <c r="K105" s="45">
        <v>3044.1</v>
      </c>
      <c r="L105" s="45">
        <v>1082.4000000000001</v>
      </c>
      <c r="M105" s="46">
        <v>2.72</v>
      </c>
    </row>
    <row r="106" spans="1:13" x14ac:dyDescent="0.35">
      <c r="A106" s="6">
        <v>99</v>
      </c>
      <c r="B106" s="44">
        <v>0.461538</v>
      </c>
      <c r="C106" s="44">
        <v>0.375</v>
      </c>
      <c r="D106" s="45">
        <v>406.7</v>
      </c>
      <c r="E106" s="45">
        <v>152.5</v>
      </c>
      <c r="F106" s="46">
        <v>2.13</v>
      </c>
      <c r="G106" s="6" t="s">
        <v>9</v>
      </c>
      <c r="H106" s="6">
        <v>99</v>
      </c>
      <c r="I106" s="44">
        <v>0.19444400000000001</v>
      </c>
      <c r="J106" s="44">
        <v>0.17721500000000001</v>
      </c>
      <c r="K106" s="45">
        <v>1961.8</v>
      </c>
      <c r="L106" s="45">
        <v>347.7</v>
      </c>
      <c r="M106" s="46">
        <v>2.94</v>
      </c>
    </row>
    <row r="107" spans="1:13" x14ac:dyDescent="0.35">
      <c r="A107" s="6">
        <v>100</v>
      </c>
      <c r="B107" s="6">
        <v>0.375</v>
      </c>
      <c r="C107" s="6">
        <v>0.31578899999999999</v>
      </c>
      <c r="D107" s="6">
        <v>254.2</v>
      </c>
      <c r="E107" s="6">
        <v>80.3</v>
      </c>
      <c r="F107" s="6">
        <v>2.1</v>
      </c>
      <c r="G107" s="6" t="s">
        <v>9</v>
      </c>
      <c r="H107" s="6">
        <v>100</v>
      </c>
      <c r="I107" s="6">
        <v>0.35416700000000001</v>
      </c>
      <c r="J107" s="6">
        <v>0.30088500000000001</v>
      </c>
      <c r="K107" s="6">
        <v>1614.1</v>
      </c>
      <c r="L107" s="6">
        <v>485.7</v>
      </c>
      <c r="M107" s="6">
        <v>2.4700000000000002</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6.5750000000000001E-3</v>
      </c>
      <c r="C7" s="44">
        <v>6.5529999999999998E-3</v>
      </c>
      <c r="D7" s="45">
        <v>100000</v>
      </c>
      <c r="E7" s="45">
        <v>655.29999999999995</v>
      </c>
      <c r="F7" s="46">
        <v>73.290000000000006</v>
      </c>
      <c r="G7" s="6" t="s">
        <v>9</v>
      </c>
      <c r="H7" s="6">
        <v>0</v>
      </c>
      <c r="I7" s="44">
        <v>5.607E-3</v>
      </c>
      <c r="J7" s="44">
        <v>5.5909999999999996E-3</v>
      </c>
      <c r="K7" s="45">
        <v>100000</v>
      </c>
      <c r="L7" s="45">
        <v>559.1</v>
      </c>
      <c r="M7" s="46">
        <v>78.81</v>
      </c>
    </row>
    <row r="8" spans="1:13" x14ac:dyDescent="0.35">
      <c r="A8" s="6">
        <v>1</v>
      </c>
      <c r="B8" s="44">
        <v>7.9799999999999999E-4</v>
      </c>
      <c r="C8" s="44">
        <v>7.9699999999999997E-4</v>
      </c>
      <c r="D8" s="45">
        <v>99344.7</v>
      </c>
      <c r="E8" s="45">
        <v>79.2</v>
      </c>
      <c r="F8" s="46">
        <v>72.77</v>
      </c>
      <c r="G8" s="6" t="s">
        <v>9</v>
      </c>
      <c r="H8" s="6">
        <v>1</v>
      </c>
      <c r="I8" s="44">
        <v>1.66E-4</v>
      </c>
      <c r="J8" s="44">
        <v>1.66E-4</v>
      </c>
      <c r="K8" s="45">
        <v>99440.9</v>
      </c>
      <c r="L8" s="45">
        <v>16.5</v>
      </c>
      <c r="M8" s="46">
        <v>78.260000000000005</v>
      </c>
    </row>
    <row r="9" spans="1:13" x14ac:dyDescent="0.35">
      <c r="A9" s="6">
        <v>2</v>
      </c>
      <c r="B9" s="44">
        <v>4.5399999999999998E-4</v>
      </c>
      <c r="C9" s="44">
        <v>4.5300000000000001E-4</v>
      </c>
      <c r="D9" s="45">
        <v>99265.5</v>
      </c>
      <c r="E9" s="45">
        <v>45</v>
      </c>
      <c r="F9" s="46">
        <v>71.83</v>
      </c>
      <c r="G9" s="6" t="s">
        <v>9</v>
      </c>
      <c r="H9" s="6">
        <v>2</v>
      </c>
      <c r="I9" s="44">
        <v>4.0000000000000002E-4</v>
      </c>
      <c r="J9" s="44">
        <v>4.0000000000000002E-4</v>
      </c>
      <c r="K9" s="45">
        <v>99424.4</v>
      </c>
      <c r="L9" s="45">
        <v>39.799999999999997</v>
      </c>
      <c r="M9" s="46">
        <v>77.27</v>
      </c>
    </row>
    <row r="10" spans="1:13" x14ac:dyDescent="0.35">
      <c r="A10" s="6">
        <v>3</v>
      </c>
      <c r="B10" s="44">
        <v>7.4999999999999993E-5</v>
      </c>
      <c r="C10" s="44">
        <v>7.4999999999999993E-5</v>
      </c>
      <c r="D10" s="45">
        <v>99220.5</v>
      </c>
      <c r="E10" s="45">
        <v>7.4</v>
      </c>
      <c r="F10" s="46">
        <v>70.86</v>
      </c>
      <c r="G10" s="6" t="s">
        <v>9</v>
      </c>
      <c r="H10" s="6">
        <v>3</v>
      </c>
      <c r="I10" s="44">
        <v>3.1399999999999999E-4</v>
      </c>
      <c r="J10" s="44">
        <v>3.1399999999999999E-4</v>
      </c>
      <c r="K10" s="45">
        <v>99384.6</v>
      </c>
      <c r="L10" s="45">
        <v>31.2</v>
      </c>
      <c r="M10" s="46">
        <v>76.3</v>
      </c>
    </row>
    <row r="11" spans="1:13" x14ac:dyDescent="0.35">
      <c r="A11" s="6">
        <v>4</v>
      </c>
      <c r="B11" s="44">
        <v>4.4799999999999999E-4</v>
      </c>
      <c r="C11" s="44">
        <v>4.4700000000000002E-4</v>
      </c>
      <c r="D11" s="45">
        <v>99213.1</v>
      </c>
      <c r="E11" s="45">
        <v>44.4</v>
      </c>
      <c r="F11" s="46">
        <v>69.87</v>
      </c>
      <c r="G11" s="6" t="s">
        <v>9</v>
      </c>
      <c r="H11" s="6">
        <v>4</v>
      </c>
      <c r="I11" s="44">
        <v>4.7600000000000002E-4</v>
      </c>
      <c r="J11" s="44">
        <v>4.7600000000000002E-4</v>
      </c>
      <c r="K11" s="45">
        <v>99353.4</v>
      </c>
      <c r="L11" s="45">
        <v>47.3</v>
      </c>
      <c r="M11" s="46">
        <v>75.319999999999993</v>
      </c>
    </row>
    <row r="12" spans="1:13" x14ac:dyDescent="0.35">
      <c r="A12" s="6">
        <v>5</v>
      </c>
      <c r="B12" s="44">
        <v>2.9500000000000001E-4</v>
      </c>
      <c r="C12" s="44">
        <v>2.9500000000000001E-4</v>
      </c>
      <c r="D12" s="45">
        <v>99168.7</v>
      </c>
      <c r="E12" s="45">
        <v>29.3</v>
      </c>
      <c r="F12" s="46">
        <v>68.900000000000006</v>
      </c>
      <c r="G12" s="6" t="s">
        <v>9</v>
      </c>
      <c r="H12" s="6">
        <v>5</v>
      </c>
      <c r="I12" s="44">
        <v>1.56E-4</v>
      </c>
      <c r="J12" s="44">
        <v>1.56E-4</v>
      </c>
      <c r="K12" s="45">
        <v>99306.1</v>
      </c>
      <c r="L12" s="45">
        <v>15.5</v>
      </c>
      <c r="M12" s="46">
        <v>74.36</v>
      </c>
    </row>
    <row r="13" spans="1:13" x14ac:dyDescent="0.35">
      <c r="A13" s="6">
        <v>6</v>
      </c>
      <c r="B13" s="44">
        <v>1.45E-4</v>
      </c>
      <c r="C13" s="44">
        <v>1.45E-4</v>
      </c>
      <c r="D13" s="45">
        <v>99139.4</v>
      </c>
      <c r="E13" s="45">
        <v>14.4</v>
      </c>
      <c r="F13" s="46">
        <v>67.92</v>
      </c>
      <c r="G13" s="6" t="s">
        <v>9</v>
      </c>
      <c r="H13" s="6">
        <v>6</v>
      </c>
      <c r="I13" s="44">
        <v>7.7000000000000001E-5</v>
      </c>
      <c r="J13" s="44">
        <v>7.7000000000000001E-5</v>
      </c>
      <c r="K13" s="45">
        <v>99290.6</v>
      </c>
      <c r="L13" s="45">
        <v>7.6</v>
      </c>
      <c r="M13" s="46">
        <v>73.37</v>
      </c>
    </row>
    <row r="14" spans="1:13" x14ac:dyDescent="0.35">
      <c r="A14" s="6">
        <v>7</v>
      </c>
      <c r="B14" s="44">
        <v>2.8800000000000001E-4</v>
      </c>
      <c r="C14" s="44">
        <v>2.8800000000000001E-4</v>
      </c>
      <c r="D14" s="45">
        <v>99125</v>
      </c>
      <c r="E14" s="45">
        <v>28.5</v>
      </c>
      <c r="F14" s="46">
        <v>66.930000000000007</v>
      </c>
      <c r="G14" s="6" t="s">
        <v>9</v>
      </c>
      <c r="H14" s="6">
        <v>7</v>
      </c>
      <c r="I14" s="44">
        <v>1.5200000000000001E-4</v>
      </c>
      <c r="J14" s="44">
        <v>1.5200000000000001E-4</v>
      </c>
      <c r="K14" s="45">
        <v>99283</v>
      </c>
      <c r="L14" s="45">
        <v>15.1</v>
      </c>
      <c r="M14" s="46">
        <v>72.38</v>
      </c>
    </row>
    <row r="15" spans="1:13" x14ac:dyDescent="0.35">
      <c r="A15" s="6">
        <v>8</v>
      </c>
      <c r="B15" s="44">
        <v>1.46E-4</v>
      </c>
      <c r="C15" s="44">
        <v>1.46E-4</v>
      </c>
      <c r="D15" s="45">
        <v>99096.5</v>
      </c>
      <c r="E15" s="45">
        <v>14.4</v>
      </c>
      <c r="F15" s="46">
        <v>65.95</v>
      </c>
      <c r="G15" s="6" t="s">
        <v>9</v>
      </c>
      <c r="H15" s="6">
        <v>8</v>
      </c>
      <c r="I15" s="44">
        <v>1.5300000000000001E-4</v>
      </c>
      <c r="J15" s="44">
        <v>1.5300000000000001E-4</v>
      </c>
      <c r="K15" s="45">
        <v>99267.9</v>
      </c>
      <c r="L15" s="45">
        <v>15.2</v>
      </c>
      <c r="M15" s="46">
        <v>71.39</v>
      </c>
    </row>
    <row r="16" spans="1:13" x14ac:dyDescent="0.35">
      <c r="A16" s="6">
        <v>9</v>
      </c>
      <c r="B16" s="44">
        <v>1.47E-4</v>
      </c>
      <c r="C16" s="44">
        <v>1.47E-4</v>
      </c>
      <c r="D16" s="45">
        <v>99082.1</v>
      </c>
      <c r="E16" s="45">
        <v>14.5</v>
      </c>
      <c r="F16" s="46">
        <v>64.959999999999994</v>
      </c>
      <c r="G16" s="6" t="s">
        <v>9</v>
      </c>
      <c r="H16" s="6">
        <v>9</v>
      </c>
      <c r="I16" s="44">
        <v>0</v>
      </c>
      <c r="J16" s="44">
        <v>0</v>
      </c>
      <c r="K16" s="45">
        <v>99252.800000000003</v>
      </c>
      <c r="L16" s="45">
        <v>0</v>
      </c>
      <c r="M16" s="46">
        <v>70.400000000000006</v>
      </c>
    </row>
    <row r="17" spans="1:13" x14ac:dyDescent="0.35">
      <c r="A17" s="6">
        <v>10</v>
      </c>
      <c r="B17" s="44">
        <v>7.3999999999999996E-5</v>
      </c>
      <c r="C17" s="44">
        <v>7.3999999999999996E-5</v>
      </c>
      <c r="D17" s="45">
        <v>99067.5</v>
      </c>
      <c r="E17" s="45">
        <v>7.4</v>
      </c>
      <c r="F17" s="46">
        <v>63.97</v>
      </c>
      <c r="G17" s="6" t="s">
        <v>9</v>
      </c>
      <c r="H17" s="6">
        <v>10</v>
      </c>
      <c r="I17" s="44">
        <v>1.55E-4</v>
      </c>
      <c r="J17" s="44">
        <v>1.55E-4</v>
      </c>
      <c r="K17" s="45">
        <v>99252.800000000003</v>
      </c>
      <c r="L17" s="45">
        <v>15.3</v>
      </c>
      <c r="M17" s="46">
        <v>69.400000000000006</v>
      </c>
    </row>
    <row r="18" spans="1:13" x14ac:dyDescent="0.35">
      <c r="A18" s="6">
        <v>11</v>
      </c>
      <c r="B18" s="44">
        <v>4.4799999999999999E-4</v>
      </c>
      <c r="C18" s="44">
        <v>4.4799999999999999E-4</v>
      </c>
      <c r="D18" s="45">
        <v>99060.2</v>
      </c>
      <c r="E18" s="45">
        <v>44.4</v>
      </c>
      <c r="F18" s="46">
        <v>62.97</v>
      </c>
      <c r="G18" s="6" t="s">
        <v>9</v>
      </c>
      <c r="H18" s="6">
        <v>11</v>
      </c>
      <c r="I18" s="44">
        <v>0</v>
      </c>
      <c r="J18" s="44">
        <v>0</v>
      </c>
      <c r="K18" s="45">
        <v>99237.4</v>
      </c>
      <c r="L18" s="45">
        <v>0</v>
      </c>
      <c r="M18" s="46">
        <v>68.41</v>
      </c>
    </row>
    <row r="19" spans="1:13" x14ac:dyDescent="0.35">
      <c r="A19" s="6">
        <v>12</v>
      </c>
      <c r="B19" s="44">
        <v>3.0499999999999999E-4</v>
      </c>
      <c r="C19" s="44">
        <v>3.0499999999999999E-4</v>
      </c>
      <c r="D19" s="45">
        <v>99015.8</v>
      </c>
      <c r="E19" s="45">
        <v>30.2</v>
      </c>
      <c r="F19" s="46">
        <v>62</v>
      </c>
      <c r="G19" s="6" t="s">
        <v>9</v>
      </c>
      <c r="H19" s="6">
        <v>12</v>
      </c>
      <c r="I19" s="44">
        <v>1.56E-4</v>
      </c>
      <c r="J19" s="44">
        <v>1.56E-4</v>
      </c>
      <c r="K19" s="45">
        <v>99237.4</v>
      </c>
      <c r="L19" s="45">
        <v>15.5</v>
      </c>
      <c r="M19" s="46">
        <v>67.41</v>
      </c>
    </row>
    <row r="20" spans="1:13" x14ac:dyDescent="0.35">
      <c r="A20" s="6">
        <v>13</v>
      </c>
      <c r="B20" s="44">
        <v>4.4299999999999998E-4</v>
      </c>
      <c r="C20" s="44">
        <v>4.4299999999999998E-4</v>
      </c>
      <c r="D20" s="45">
        <v>98985.600000000006</v>
      </c>
      <c r="E20" s="45">
        <v>43.8</v>
      </c>
      <c r="F20" s="46">
        <v>61.02</v>
      </c>
      <c r="G20" s="6" t="s">
        <v>9</v>
      </c>
      <c r="H20" s="6">
        <v>13</v>
      </c>
      <c r="I20" s="44">
        <v>0</v>
      </c>
      <c r="J20" s="44">
        <v>0</v>
      </c>
      <c r="K20" s="45">
        <v>99221.9</v>
      </c>
      <c r="L20" s="45">
        <v>0</v>
      </c>
      <c r="M20" s="46">
        <v>66.42</v>
      </c>
    </row>
    <row r="21" spans="1:13" x14ac:dyDescent="0.35">
      <c r="A21" s="6">
        <v>14</v>
      </c>
      <c r="B21" s="44">
        <v>2.92E-4</v>
      </c>
      <c r="C21" s="44">
        <v>2.92E-4</v>
      </c>
      <c r="D21" s="45">
        <v>98941.8</v>
      </c>
      <c r="E21" s="45">
        <v>28.9</v>
      </c>
      <c r="F21" s="46">
        <v>60.04</v>
      </c>
      <c r="G21" s="6" t="s">
        <v>9</v>
      </c>
      <c r="H21" s="6">
        <v>14</v>
      </c>
      <c r="I21" s="44">
        <v>3.8099999999999999E-4</v>
      </c>
      <c r="J21" s="44">
        <v>3.8099999999999999E-4</v>
      </c>
      <c r="K21" s="45">
        <v>99221.9</v>
      </c>
      <c r="L21" s="45">
        <v>37.799999999999997</v>
      </c>
      <c r="M21" s="46">
        <v>65.42</v>
      </c>
    </row>
    <row r="22" spans="1:13" x14ac:dyDescent="0.35">
      <c r="A22" s="6">
        <v>15</v>
      </c>
      <c r="B22" s="44">
        <v>3.8900000000000002E-4</v>
      </c>
      <c r="C22" s="44">
        <v>3.8900000000000002E-4</v>
      </c>
      <c r="D22" s="45">
        <v>98912.9</v>
      </c>
      <c r="E22" s="45">
        <v>38.5</v>
      </c>
      <c r="F22" s="46">
        <v>59.06</v>
      </c>
      <c r="G22" s="6" t="s">
        <v>9</v>
      </c>
      <c r="H22" s="6">
        <v>15</v>
      </c>
      <c r="I22" s="44">
        <v>3.1399999999999999E-4</v>
      </c>
      <c r="J22" s="44">
        <v>3.1399999999999999E-4</v>
      </c>
      <c r="K22" s="45">
        <v>99184.2</v>
      </c>
      <c r="L22" s="45">
        <v>31.2</v>
      </c>
      <c r="M22" s="46">
        <v>64.44</v>
      </c>
    </row>
    <row r="23" spans="1:13" x14ac:dyDescent="0.35">
      <c r="A23" s="6">
        <v>16</v>
      </c>
      <c r="B23" s="44">
        <v>1.121E-3</v>
      </c>
      <c r="C23" s="44">
        <v>1.1199999999999999E-3</v>
      </c>
      <c r="D23" s="45">
        <v>98874.3</v>
      </c>
      <c r="E23" s="45">
        <v>110.8</v>
      </c>
      <c r="F23" s="46">
        <v>58.08</v>
      </c>
      <c r="G23" s="6" t="s">
        <v>9</v>
      </c>
      <c r="H23" s="6">
        <v>16</v>
      </c>
      <c r="I23" s="44">
        <v>3.2299999999999999E-4</v>
      </c>
      <c r="J23" s="44">
        <v>3.2299999999999999E-4</v>
      </c>
      <c r="K23" s="45">
        <v>99153</v>
      </c>
      <c r="L23" s="45">
        <v>32</v>
      </c>
      <c r="M23" s="46">
        <v>63.46</v>
      </c>
    </row>
    <row r="24" spans="1:13" x14ac:dyDescent="0.35">
      <c r="A24" s="6">
        <v>17</v>
      </c>
      <c r="B24" s="44">
        <v>1.0499999999999999E-3</v>
      </c>
      <c r="C24" s="44">
        <v>1.0499999999999999E-3</v>
      </c>
      <c r="D24" s="45">
        <v>98763.6</v>
      </c>
      <c r="E24" s="45">
        <v>103.7</v>
      </c>
      <c r="F24" s="46">
        <v>57.15</v>
      </c>
      <c r="G24" s="6" t="s">
        <v>9</v>
      </c>
      <c r="H24" s="6">
        <v>17</v>
      </c>
      <c r="I24" s="44">
        <v>1.65E-4</v>
      </c>
      <c r="J24" s="44">
        <v>1.65E-4</v>
      </c>
      <c r="K24" s="45">
        <v>99121</v>
      </c>
      <c r="L24" s="45">
        <v>16.3</v>
      </c>
      <c r="M24" s="46">
        <v>62.48</v>
      </c>
    </row>
    <row r="25" spans="1:13" x14ac:dyDescent="0.35">
      <c r="A25" s="6">
        <v>18</v>
      </c>
      <c r="B25" s="44">
        <v>1.2780000000000001E-3</v>
      </c>
      <c r="C25" s="44">
        <v>1.2769999999999999E-3</v>
      </c>
      <c r="D25" s="45">
        <v>98659.9</v>
      </c>
      <c r="E25" s="45">
        <v>126</v>
      </c>
      <c r="F25" s="46">
        <v>56.21</v>
      </c>
      <c r="G25" s="6" t="s">
        <v>9</v>
      </c>
      <c r="H25" s="6">
        <v>18</v>
      </c>
      <c r="I25" s="44">
        <v>8.3999999999999995E-5</v>
      </c>
      <c r="J25" s="44">
        <v>8.3999999999999995E-5</v>
      </c>
      <c r="K25" s="45">
        <v>99104.6</v>
      </c>
      <c r="L25" s="45">
        <v>8.3000000000000007</v>
      </c>
      <c r="M25" s="46">
        <v>61.49</v>
      </c>
    </row>
    <row r="26" spans="1:13" x14ac:dyDescent="0.35">
      <c r="A26" s="6">
        <v>19</v>
      </c>
      <c r="B26" s="44">
        <v>1.389E-3</v>
      </c>
      <c r="C26" s="44">
        <v>1.3879999999999999E-3</v>
      </c>
      <c r="D26" s="45">
        <v>98533.9</v>
      </c>
      <c r="E26" s="45">
        <v>136.80000000000001</v>
      </c>
      <c r="F26" s="46">
        <v>55.28</v>
      </c>
      <c r="G26" s="6" t="s">
        <v>9</v>
      </c>
      <c r="H26" s="6">
        <v>19</v>
      </c>
      <c r="I26" s="44">
        <v>4.3100000000000001E-4</v>
      </c>
      <c r="J26" s="44">
        <v>4.3100000000000001E-4</v>
      </c>
      <c r="K26" s="45">
        <v>99096.4</v>
      </c>
      <c r="L26" s="45">
        <v>42.7</v>
      </c>
      <c r="M26" s="46">
        <v>60.5</v>
      </c>
    </row>
    <row r="27" spans="1:13" x14ac:dyDescent="0.35">
      <c r="A27" s="6">
        <v>20</v>
      </c>
      <c r="B27" s="44">
        <v>1.0280000000000001E-3</v>
      </c>
      <c r="C27" s="44">
        <v>1.0280000000000001E-3</v>
      </c>
      <c r="D27" s="45">
        <v>98397.1</v>
      </c>
      <c r="E27" s="45">
        <v>101.1</v>
      </c>
      <c r="F27" s="46">
        <v>54.36</v>
      </c>
      <c r="G27" s="6" t="s">
        <v>9</v>
      </c>
      <c r="H27" s="6">
        <v>20</v>
      </c>
      <c r="I27" s="44">
        <v>1.7100000000000001E-4</v>
      </c>
      <c r="J27" s="44">
        <v>1.7000000000000001E-4</v>
      </c>
      <c r="K27" s="45">
        <v>99053.6</v>
      </c>
      <c r="L27" s="45">
        <v>16.899999999999999</v>
      </c>
      <c r="M27" s="46">
        <v>59.52</v>
      </c>
    </row>
    <row r="28" spans="1:13" x14ac:dyDescent="0.35">
      <c r="A28" s="6">
        <v>21</v>
      </c>
      <c r="B28" s="44">
        <v>1.289E-3</v>
      </c>
      <c r="C28" s="44">
        <v>1.2880000000000001E-3</v>
      </c>
      <c r="D28" s="45">
        <v>98296</v>
      </c>
      <c r="E28" s="45">
        <v>126.6</v>
      </c>
      <c r="F28" s="46">
        <v>53.41</v>
      </c>
      <c r="G28" s="6" t="s">
        <v>9</v>
      </c>
      <c r="H28" s="6">
        <v>21</v>
      </c>
      <c r="I28" s="44">
        <v>2.4499999999999999E-4</v>
      </c>
      <c r="J28" s="44">
        <v>2.4499999999999999E-4</v>
      </c>
      <c r="K28" s="45">
        <v>99036.7</v>
      </c>
      <c r="L28" s="45">
        <v>24.3</v>
      </c>
      <c r="M28" s="46">
        <v>58.53</v>
      </c>
    </row>
    <row r="29" spans="1:13" x14ac:dyDescent="0.35">
      <c r="A29" s="6">
        <v>22</v>
      </c>
      <c r="B29" s="44">
        <v>1E-3</v>
      </c>
      <c r="C29" s="44">
        <v>9.990000000000001E-4</v>
      </c>
      <c r="D29" s="45">
        <v>98169.3</v>
      </c>
      <c r="E29" s="45">
        <v>98.1</v>
      </c>
      <c r="F29" s="46">
        <v>52.48</v>
      </c>
      <c r="G29" s="6" t="s">
        <v>9</v>
      </c>
      <c r="H29" s="6">
        <v>22</v>
      </c>
      <c r="I29" s="44">
        <v>4.0999999999999999E-4</v>
      </c>
      <c r="J29" s="44">
        <v>4.0999999999999999E-4</v>
      </c>
      <c r="K29" s="45">
        <v>99012.5</v>
      </c>
      <c r="L29" s="45">
        <v>40.6</v>
      </c>
      <c r="M29" s="46">
        <v>57.55</v>
      </c>
    </row>
    <row r="30" spans="1:13" x14ac:dyDescent="0.35">
      <c r="A30" s="6">
        <v>23</v>
      </c>
      <c r="B30" s="44">
        <v>8.2100000000000001E-4</v>
      </c>
      <c r="C30" s="44">
        <v>8.2100000000000001E-4</v>
      </c>
      <c r="D30" s="45">
        <v>98071.2</v>
      </c>
      <c r="E30" s="45">
        <v>80.5</v>
      </c>
      <c r="F30" s="46">
        <v>51.53</v>
      </c>
      <c r="G30" s="6" t="s">
        <v>9</v>
      </c>
      <c r="H30" s="6">
        <v>23</v>
      </c>
      <c r="I30" s="44">
        <v>3.1799999999999998E-4</v>
      </c>
      <c r="J30" s="44">
        <v>3.1799999999999998E-4</v>
      </c>
      <c r="K30" s="45">
        <v>98971.8</v>
      </c>
      <c r="L30" s="45">
        <v>31.5</v>
      </c>
      <c r="M30" s="46">
        <v>56.57</v>
      </c>
    </row>
    <row r="31" spans="1:13" x14ac:dyDescent="0.35">
      <c r="A31" s="6">
        <v>24</v>
      </c>
      <c r="B31" s="44">
        <v>9.8799999999999995E-4</v>
      </c>
      <c r="C31" s="44">
        <v>9.8799999999999995E-4</v>
      </c>
      <c r="D31" s="45">
        <v>97990.7</v>
      </c>
      <c r="E31" s="45">
        <v>96.8</v>
      </c>
      <c r="F31" s="46">
        <v>50.57</v>
      </c>
      <c r="G31" s="6" t="s">
        <v>9</v>
      </c>
      <c r="H31" s="6">
        <v>24</v>
      </c>
      <c r="I31" s="44">
        <v>2.4000000000000001E-4</v>
      </c>
      <c r="J31" s="44">
        <v>2.4000000000000001E-4</v>
      </c>
      <c r="K31" s="45">
        <v>98940.4</v>
      </c>
      <c r="L31" s="45">
        <v>23.7</v>
      </c>
      <c r="M31" s="46">
        <v>55.59</v>
      </c>
    </row>
    <row r="32" spans="1:13" x14ac:dyDescent="0.35">
      <c r="A32" s="6">
        <v>25</v>
      </c>
      <c r="B32" s="44">
        <v>1.3960000000000001E-3</v>
      </c>
      <c r="C32" s="44">
        <v>1.395E-3</v>
      </c>
      <c r="D32" s="45">
        <v>97893.9</v>
      </c>
      <c r="E32" s="45">
        <v>136.6</v>
      </c>
      <c r="F32" s="46">
        <v>49.62</v>
      </c>
      <c r="G32" s="6" t="s">
        <v>9</v>
      </c>
      <c r="H32" s="6">
        <v>25</v>
      </c>
      <c r="I32" s="44">
        <v>3.9300000000000001E-4</v>
      </c>
      <c r="J32" s="44">
        <v>3.9300000000000001E-4</v>
      </c>
      <c r="K32" s="45">
        <v>98916.6</v>
      </c>
      <c r="L32" s="45">
        <v>38.799999999999997</v>
      </c>
      <c r="M32" s="46">
        <v>54.6</v>
      </c>
    </row>
    <row r="33" spans="1:13" x14ac:dyDescent="0.35">
      <c r="A33" s="6">
        <v>26</v>
      </c>
      <c r="B33" s="44">
        <v>9.3599999999999998E-4</v>
      </c>
      <c r="C33" s="44">
        <v>9.3499999999999996E-4</v>
      </c>
      <c r="D33" s="45">
        <v>97757.4</v>
      </c>
      <c r="E33" s="45">
        <v>91.4</v>
      </c>
      <c r="F33" s="46">
        <v>48.69</v>
      </c>
      <c r="G33" s="6" t="s">
        <v>9</v>
      </c>
      <c r="H33" s="6">
        <v>26</v>
      </c>
      <c r="I33" s="44">
        <v>5.5400000000000002E-4</v>
      </c>
      <c r="J33" s="44">
        <v>5.5400000000000002E-4</v>
      </c>
      <c r="K33" s="45">
        <v>98877.8</v>
      </c>
      <c r="L33" s="45">
        <v>54.8</v>
      </c>
      <c r="M33" s="46">
        <v>53.62</v>
      </c>
    </row>
    <row r="34" spans="1:13" x14ac:dyDescent="0.35">
      <c r="A34" s="6">
        <v>27</v>
      </c>
      <c r="B34" s="44">
        <v>7.8200000000000003E-4</v>
      </c>
      <c r="C34" s="44">
        <v>7.8200000000000003E-4</v>
      </c>
      <c r="D34" s="45">
        <v>97666</v>
      </c>
      <c r="E34" s="45">
        <v>76.400000000000006</v>
      </c>
      <c r="F34" s="46">
        <v>47.74</v>
      </c>
      <c r="G34" s="6" t="s">
        <v>9</v>
      </c>
      <c r="H34" s="6">
        <v>27</v>
      </c>
      <c r="I34" s="44">
        <v>2.3699999999999999E-4</v>
      </c>
      <c r="J34" s="44">
        <v>2.3699999999999999E-4</v>
      </c>
      <c r="K34" s="45">
        <v>98823</v>
      </c>
      <c r="L34" s="45">
        <v>23.4</v>
      </c>
      <c r="M34" s="46">
        <v>52.65</v>
      </c>
    </row>
    <row r="35" spans="1:13" x14ac:dyDescent="0.35">
      <c r="A35" s="6">
        <v>28</v>
      </c>
      <c r="B35" s="44">
        <v>8.4900000000000004E-4</v>
      </c>
      <c r="C35" s="44">
        <v>8.4900000000000004E-4</v>
      </c>
      <c r="D35" s="45">
        <v>97589.6</v>
      </c>
      <c r="E35" s="45">
        <v>82.8</v>
      </c>
      <c r="F35" s="46">
        <v>46.77</v>
      </c>
      <c r="G35" s="6" t="s">
        <v>9</v>
      </c>
      <c r="H35" s="6">
        <v>28</v>
      </c>
      <c r="I35" s="44">
        <v>2.33E-4</v>
      </c>
      <c r="J35" s="44">
        <v>2.33E-4</v>
      </c>
      <c r="K35" s="45">
        <v>98799.6</v>
      </c>
      <c r="L35" s="45">
        <v>23</v>
      </c>
      <c r="M35" s="46">
        <v>51.67</v>
      </c>
    </row>
    <row r="36" spans="1:13" x14ac:dyDescent="0.35">
      <c r="A36" s="6">
        <v>29</v>
      </c>
      <c r="B36" s="44">
        <v>1.072E-3</v>
      </c>
      <c r="C36" s="44">
        <v>1.0709999999999999E-3</v>
      </c>
      <c r="D36" s="45">
        <v>97506.8</v>
      </c>
      <c r="E36" s="45">
        <v>104.5</v>
      </c>
      <c r="F36" s="46">
        <v>45.81</v>
      </c>
      <c r="G36" s="6" t="s">
        <v>9</v>
      </c>
      <c r="H36" s="6">
        <v>29</v>
      </c>
      <c r="I36" s="44">
        <v>3.0299999999999999E-4</v>
      </c>
      <c r="J36" s="44">
        <v>3.0299999999999999E-4</v>
      </c>
      <c r="K36" s="45">
        <v>98776.6</v>
      </c>
      <c r="L36" s="45">
        <v>29.9</v>
      </c>
      <c r="M36" s="46">
        <v>50.68</v>
      </c>
    </row>
    <row r="37" spans="1:13" x14ac:dyDescent="0.35">
      <c r="A37" s="6">
        <v>30</v>
      </c>
      <c r="B37" s="44">
        <v>1.0250000000000001E-3</v>
      </c>
      <c r="C37" s="44">
        <v>1.024E-3</v>
      </c>
      <c r="D37" s="45">
        <v>97402.3</v>
      </c>
      <c r="E37" s="45">
        <v>99.8</v>
      </c>
      <c r="F37" s="46">
        <v>44.86</v>
      </c>
      <c r="G37" s="6" t="s">
        <v>9</v>
      </c>
      <c r="H37" s="6">
        <v>30</v>
      </c>
      <c r="I37" s="44">
        <v>2.32E-4</v>
      </c>
      <c r="J37" s="44">
        <v>2.32E-4</v>
      </c>
      <c r="K37" s="45">
        <v>98746.7</v>
      </c>
      <c r="L37" s="45">
        <v>22.9</v>
      </c>
      <c r="M37" s="46">
        <v>49.69</v>
      </c>
    </row>
    <row r="38" spans="1:13" x14ac:dyDescent="0.35">
      <c r="A38" s="6">
        <v>31</v>
      </c>
      <c r="B38" s="44">
        <v>8.7100000000000003E-4</v>
      </c>
      <c r="C38" s="44">
        <v>8.7000000000000001E-4</v>
      </c>
      <c r="D38" s="45">
        <v>97302.6</v>
      </c>
      <c r="E38" s="45">
        <v>84.7</v>
      </c>
      <c r="F38" s="46">
        <v>43.91</v>
      </c>
      <c r="G38" s="6" t="s">
        <v>9</v>
      </c>
      <c r="H38" s="6">
        <v>31</v>
      </c>
      <c r="I38" s="44">
        <v>6.2799999999999998E-4</v>
      </c>
      <c r="J38" s="44">
        <v>6.2799999999999998E-4</v>
      </c>
      <c r="K38" s="45">
        <v>98723.8</v>
      </c>
      <c r="L38" s="45">
        <v>62</v>
      </c>
      <c r="M38" s="46">
        <v>48.71</v>
      </c>
    </row>
    <row r="39" spans="1:13" x14ac:dyDescent="0.35">
      <c r="A39" s="6">
        <v>32</v>
      </c>
      <c r="B39" s="44">
        <v>1.408E-3</v>
      </c>
      <c r="C39" s="44">
        <v>1.407E-3</v>
      </c>
      <c r="D39" s="45">
        <v>97217.9</v>
      </c>
      <c r="E39" s="45">
        <v>136.80000000000001</v>
      </c>
      <c r="F39" s="46">
        <v>42.94</v>
      </c>
      <c r="G39" s="6" t="s">
        <v>9</v>
      </c>
      <c r="H39" s="6">
        <v>32</v>
      </c>
      <c r="I39" s="44">
        <v>3.9500000000000001E-4</v>
      </c>
      <c r="J39" s="44">
        <v>3.9500000000000001E-4</v>
      </c>
      <c r="K39" s="45">
        <v>98661.9</v>
      </c>
      <c r="L39" s="45">
        <v>38.9</v>
      </c>
      <c r="M39" s="46">
        <v>47.74</v>
      </c>
    </row>
    <row r="40" spans="1:13" x14ac:dyDescent="0.35">
      <c r="A40" s="6">
        <v>33</v>
      </c>
      <c r="B40" s="44">
        <v>1.8240000000000001E-3</v>
      </c>
      <c r="C40" s="44">
        <v>1.8220000000000001E-3</v>
      </c>
      <c r="D40" s="45">
        <v>97081.1</v>
      </c>
      <c r="E40" s="45">
        <v>176.9</v>
      </c>
      <c r="F40" s="46">
        <v>42</v>
      </c>
      <c r="G40" s="6" t="s">
        <v>9</v>
      </c>
      <c r="H40" s="6">
        <v>33</v>
      </c>
      <c r="I40" s="44">
        <v>5.6400000000000005E-4</v>
      </c>
      <c r="J40" s="44">
        <v>5.6400000000000005E-4</v>
      </c>
      <c r="K40" s="45">
        <v>98622.9</v>
      </c>
      <c r="L40" s="45">
        <v>55.6</v>
      </c>
      <c r="M40" s="46">
        <v>46.75</v>
      </c>
    </row>
    <row r="41" spans="1:13" x14ac:dyDescent="0.35">
      <c r="A41" s="6">
        <v>34</v>
      </c>
      <c r="B41" s="44">
        <v>8.4400000000000002E-4</v>
      </c>
      <c r="C41" s="44">
        <v>8.4400000000000002E-4</v>
      </c>
      <c r="D41" s="45">
        <v>96904.2</v>
      </c>
      <c r="E41" s="45">
        <v>81.7</v>
      </c>
      <c r="F41" s="46">
        <v>41.08</v>
      </c>
      <c r="G41" s="6" t="s">
        <v>9</v>
      </c>
      <c r="H41" s="6">
        <v>34</v>
      </c>
      <c r="I41" s="44">
        <v>6.5600000000000001E-4</v>
      </c>
      <c r="J41" s="44">
        <v>6.5499999999999998E-4</v>
      </c>
      <c r="K41" s="45">
        <v>98567.3</v>
      </c>
      <c r="L41" s="45">
        <v>64.599999999999994</v>
      </c>
      <c r="M41" s="46">
        <v>45.78</v>
      </c>
    </row>
    <row r="42" spans="1:13" x14ac:dyDescent="0.35">
      <c r="A42" s="6">
        <v>35</v>
      </c>
      <c r="B42" s="44">
        <v>1.0660000000000001E-3</v>
      </c>
      <c r="C42" s="44">
        <v>1.065E-3</v>
      </c>
      <c r="D42" s="45">
        <v>96822.5</v>
      </c>
      <c r="E42" s="45">
        <v>103.1</v>
      </c>
      <c r="F42" s="46">
        <v>40.11</v>
      </c>
      <c r="G42" s="6" t="s">
        <v>9</v>
      </c>
      <c r="H42" s="6">
        <v>35</v>
      </c>
      <c r="I42" s="44">
        <v>5.9599999999999996E-4</v>
      </c>
      <c r="J42" s="44">
        <v>5.9500000000000004E-4</v>
      </c>
      <c r="K42" s="45">
        <v>98502.7</v>
      </c>
      <c r="L42" s="45">
        <v>58.7</v>
      </c>
      <c r="M42" s="46">
        <v>44.81</v>
      </c>
    </row>
    <row r="43" spans="1:13" x14ac:dyDescent="0.35">
      <c r="A43" s="6">
        <v>36</v>
      </c>
      <c r="B43" s="44">
        <v>9.7499999999999996E-4</v>
      </c>
      <c r="C43" s="44">
        <v>9.7499999999999996E-4</v>
      </c>
      <c r="D43" s="45">
        <v>96719.3</v>
      </c>
      <c r="E43" s="45">
        <v>94.3</v>
      </c>
      <c r="F43" s="46">
        <v>39.159999999999997</v>
      </c>
      <c r="G43" s="6" t="s">
        <v>9</v>
      </c>
      <c r="H43" s="6">
        <v>36</v>
      </c>
      <c r="I43" s="44">
        <v>8.5999999999999998E-4</v>
      </c>
      <c r="J43" s="44">
        <v>8.5999999999999998E-4</v>
      </c>
      <c r="K43" s="45">
        <v>98444.1</v>
      </c>
      <c r="L43" s="45">
        <v>84.6</v>
      </c>
      <c r="M43" s="46">
        <v>43.84</v>
      </c>
    </row>
    <row r="44" spans="1:13" x14ac:dyDescent="0.35">
      <c r="A44" s="6">
        <v>37</v>
      </c>
      <c r="B44" s="44">
        <v>1.5529999999999999E-3</v>
      </c>
      <c r="C44" s="44">
        <v>1.552E-3</v>
      </c>
      <c r="D44" s="45">
        <v>96625.1</v>
      </c>
      <c r="E44" s="45">
        <v>149.9</v>
      </c>
      <c r="F44" s="46">
        <v>38.19</v>
      </c>
      <c r="G44" s="6" t="s">
        <v>9</v>
      </c>
      <c r="H44" s="6">
        <v>37</v>
      </c>
      <c r="I44" s="44">
        <v>8.8699999999999998E-4</v>
      </c>
      <c r="J44" s="44">
        <v>8.8699999999999998E-4</v>
      </c>
      <c r="K44" s="45">
        <v>98359.4</v>
      </c>
      <c r="L44" s="45">
        <v>87.2</v>
      </c>
      <c r="M44" s="46">
        <v>42.87</v>
      </c>
    </row>
    <row r="45" spans="1:13" x14ac:dyDescent="0.35">
      <c r="A45" s="6">
        <v>38</v>
      </c>
      <c r="B45" s="44">
        <v>1.1169999999999999E-3</v>
      </c>
      <c r="C45" s="44">
        <v>1.1169999999999999E-3</v>
      </c>
      <c r="D45" s="45">
        <v>96475.199999999997</v>
      </c>
      <c r="E45" s="45">
        <v>107.7</v>
      </c>
      <c r="F45" s="46">
        <v>37.25</v>
      </c>
      <c r="G45" s="6" t="s">
        <v>9</v>
      </c>
      <c r="H45" s="6">
        <v>38</v>
      </c>
      <c r="I45" s="44">
        <v>1.201E-3</v>
      </c>
      <c r="J45" s="44">
        <v>1.1999999999999999E-3</v>
      </c>
      <c r="K45" s="45">
        <v>98272.2</v>
      </c>
      <c r="L45" s="45">
        <v>118</v>
      </c>
      <c r="M45" s="46">
        <v>41.91</v>
      </c>
    </row>
    <row r="46" spans="1:13" x14ac:dyDescent="0.35">
      <c r="A46" s="6">
        <v>39</v>
      </c>
      <c r="B46" s="44">
        <v>2.317E-3</v>
      </c>
      <c r="C46" s="44">
        <v>2.3140000000000001E-3</v>
      </c>
      <c r="D46" s="45">
        <v>96367.4</v>
      </c>
      <c r="E46" s="45">
        <v>223</v>
      </c>
      <c r="F46" s="46">
        <v>36.29</v>
      </c>
      <c r="G46" s="6" t="s">
        <v>9</v>
      </c>
      <c r="H46" s="6">
        <v>39</v>
      </c>
      <c r="I46" s="44">
        <v>8.8900000000000003E-4</v>
      </c>
      <c r="J46" s="44">
        <v>8.8800000000000001E-4</v>
      </c>
      <c r="K46" s="45">
        <v>98154.2</v>
      </c>
      <c r="L46" s="45">
        <v>87.2</v>
      </c>
      <c r="M46" s="46">
        <v>40.96</v>
      </c>
    </row>
    <row r="47" spans="1:13" x14ac:dyDescent="0.35">
      <c r="A47" s="6">
        <v>40</v>
      </c>
      <c r="B47" s="44">
        <v>1.756E-3</v>
      </c>
      <c r="C47" s="44">
        <v>1.755E-3</v>
      </c>
      <c r="D47" s="45">
        <v>96144.4</v>
      </c>
      <c r="E47" s="45">
        <v>168.7</v>
      </c>
      <c r="F47" s="46">
        <v>35.380000000000003</v>
      </c>
      <c r="G47" s="6" t="s">
        <v>9</v>
      </c>
      <c r="H47" s="6">
        <v>40</v>
      </c>
      <c r="I47" s="44">
        <v>1.4989999999999999E-3</v>
      </c>
      <c r="J47" s="44">
        <v>1.498E-3</v>
      </c>
      <c r="K47" s="45">
        <v>98067</v>
      </c>
      <c r="L47" s="45">
        <v>146.9</v>
      </c>
      <c r="M47" s="46">
        <v>40</v>
      </c>
    </row>
    <row r="48" spans="1:13" x14ac:dyDescent="0.35">
      <c r="A48" s="6">
        <v>41</v>
      </c>
      <c r="B48" s="44">
        <v>1.774E-3</v>
      </c>
      <c r="C48" s="44">
        <v>1.7730000000000001E-3</v>
      </c>
      <c r="D48" s="45">
        <v>95975.7</v>
      </c>
      <c r="E48" s="45">
        <v>170.1</v>
      </c>
      <c r="F48" s="46">
        <v>34.44</v>
      </c>
      <c r="G48" s="6" t="s">
        <v>9</v>
      </c>
      <c r="H48" s="6">
        <v>41</v>
      </c>
      <c r="I48" s="44">
        <v>1.6819999999999999E-3</v>
      </c>
      <c r="J48" s="44">
        <v>1.681E-3</v>
      </c>
      <c r="K48" s="45">
        <v>97920.1</v>
      </c>
      <c r="L48" s="45">
        <v>164.6</v>
      </c>
      <c r="M48" s="46">
        <v>39.06</v>
      </c>
    </row>
    <row r="49" spans="1:13" x14ac:dyDescent="0.35">
      <c r="A49" s="6">
        <v>42</v>
      </c>
      <c r="B49" s="44">
        <v>1.6559999999999999E-3</v>
      </c>
      <c r="C49" s="44">
        <v>1.655E-3</v>
      </c>
      <c r="D49" s="45">
        <v>95805.6</v>
      </c>
      <c r="E49" s="45">
        <v>158.5</v>
      </c>
      <c r="F49" s="46">
        <v>33.5</v>
      </c>
      <c r="G49" s="6" t="s">
        <v>9</v>
      </c>
      <c r="H49" s="6">
        <v>42</v>
      </c>
      <c r="I49" s="44">
        <v>1.2459999999999999E-3</v>
      </c>
      <c r="J49" s="44">
        <v>1.245E-3</v>
      </c>
      <c r="K49" s="45">
        <v>97755.6</v>
      </c>
      <c r="L49" s="45">
        <v>121.7</v>
      </c>
      <c r="M49" s="46">
        <v>38.119999999999997</v>
      </c>
    </row>
    <row r="50" spans="1:13" x14ac:dyDescent="0.35">
      <c r="A50" s="6">
        <v>43</v>
      </c>
      <c r="B50" s="44">
        <v>2.4510000000000001E-3</v>
      </c>
      <c r="C50" s="44">
        <v>2.4480000000000001E-3</v>
      </c>
      <c r="D50" s="45">
        <v>95647.1</v>
      </c>
      <c r="E50" s="45">
        <v>234.1</v>
      </c>
      <c r="F50" s="46">
        <v>32.549999999999997</v>
      </c>
      <c r="G50" s="6" t="s">
        <v>9</v>
      </c>
      <c r="H50" s="6">
        <v>43</v>
      </c>
      <c r="I50" s="44">
        <v>8.1700000000000002E-4</v>
      </c>
      <c r="J50" s="44">
        <v>8.1599999999999999E-4</v>
      </c>
      <c r="K50" s="45">
        <v>97633.8</v>
      </c>
      <c r="L50" s="45">
        <v>79.7</v>
      </c>
      <c r="M50" s="46">
        <v>37.17</v>
      </c>
    </row>
    <row r="51" spans="1:13" x14ac:dyDescent="0.35">
      <c r="A51" s="6">
        <v>44</v>
      </c>
      <c r="B51" s="44">
        <v>2.5639999999999999E-3</v>
      </c>
      <c r="C51" s="44">
        <v>2.5609999999999999E-3</v>
      </c>
      <c r="D51" s="45">
        <v>95413</v>
      </c>
      <c r="E51" s="45">
        <v>244.3</v>
      </c>
      <c r="F51" s="46">
        <v>31.63</v>
      </c>
      <c r="G51" s="6" t="s">
        <v>9</v>
      </c>
      <c r="H51" s="6">
        <v>44</v>
      </c>
      <c r="I51" s="44">
        <v>2.0179999999999998E-3</v>
      </c>
      <c r="J51" s="44">
        <v>2.016E-3</v>
      </c>
      <c r="K51" s="45">
        <v>97554.1</v>
      </c>
      <c r="L51" s="45">
        <v>196.7</v>
      </c>
      <c r="M51" s="46">
        <v>36.200000000000003</v>
      </c>
    </row>
    <row r="52" spans="1:13" x14ac:dyDescent="0.35">
      <c r="A52" s="6">
        <v>45</v>
      </c>
      <c r="B52" s="44">
        <v>2.3830000000000001E-3</v>
      </c>
      <c r="C52" s="44">
        <v>2.3800000000000002E-3</v>
      </c>
      <c r="D52" s="45">
        <v>95168.6</v>
      </c>
      <c r="E52" s="45">
        <v>226.5</v>
      </c>
      <c r="F52" s="46">
        <v>30.71</v>
      </c>
      <c r="G52" s="6" t="s">
        <v>9</v>
      </c>
      <c r="H52" s="6">
        <v>45</v>
      </c>
      <c r="I52" s="44">
        <v>1.6310000000000001E-3</v>
      </c>
      <c r="J52" s="44">
        <v>1.629E-3</v>
      </c>
      <c r="K52" s="45">
        <v>97357.4</v>
      </c>
      <c r="L52" s="45">
        <v>158.6</v>
      </c>
      <c r="M52" s="46">
        <v>35.270000000000003</v>
      </c>
    </row>
    <row r="53" spans="1:13" x14ac:dyDescent="0.35">
      <c r="A53" s="6">
        <v>46</v>
      </c>
      <c r="B53" s="44">
        <v>4.0159999999999996E-3</v>
      </c>
      <c r="C53" s="44">
        <v>4.0080000000000003E-3</v>
      </c>
      <c r="D53" s="45">
        <v>94942.2</v>
      </c>
      <c r="E53" s="45">
        <v>380.6</v>
      </c>
      <c r="F53" s="46">
        <v>29.78</v>
      </c>
      <c r="G53" s="6" t="s">
        <v>9</v>
      </c>
      <c r="H53" s="6">
        <v>46</v>
      </c>
      <c r="I53" s="44">
        <v>1.786E-3</v>
      </c>
      <c r="J53" s="44">
        <v>1.784E-3</v>
      </c>
      <c r="K53" s="45">
        <v>97198.8</v>
      </c>
      <c r="L53" s="45">
        <v>173.4</v>
      </c>
      <c r="M53" s="46">
        <v>34.33</v>
      </c>
    </row>
    <row r="54" spans="1:13" x14ac:dyDescent="0.35">
      <c r="A54" s="6">
        <v>47</v>
      </c>
      <c r="B54" s="44">
        <v>3.1250000000000002E-3</v>
      </c>
      <c r="C54" s="44">
        <v>3.1199999999999999E-3</v>
      </c>
      <c r="D54" s="45">
        <v>94561.600000000006</v>
      </c>
      <c r="E54" s="45">
        <v>295</v>
      </c>
      <c r="F54" s="46">
        <v>28.9</v>
      </c>
      <c r="G54" s="6" t="s">
        <v>9</v>
      </c>
      <c r="H54" s="6">
        <v>47</v>
      </c>
      <c r="I54" s="44">
        <v>2.7179999999999999E-3</v>
      </c>
      <c r="J54" s="44">
        <v>2.715E-3</v>
      </c>
      <c r="K54" s="45">
        <v>97025.4</v>
      </c>
      <c r="L54" s="45">
        <v>263.39999999999998</v>
      </c>
      <c r="M54" s="46">
        <v>33.39</v>
      </c>
    </row>
    <row r="55" spans="1:13" x14ac:dyDescent="0.35">
      <c r="A55" s="6">
        <v>48</v>
      </c>
      <c r="B55" s="44">
        <v>3.0230000000000001E-3</v>
      </c>
      <c r="C55" s="44">
        <v>3.0179999999999998E-3</v>
      </c>
      <c r="D55" s="45">
        <v>94266.5</v>
      </c>
      <c r="E55" s="45">
        <v>284.5</v>
      </c>
      <c r="F55" s="46">
        <v>27.99</v>
      </c>
      <c r="G55" s="6" t="s">
        <v>9</v>
      </c>
      <c r="H55" s="6">
        <v>48</v>
      </c>
      <c r="I55" s="44">
        <v>2.251E-3</v>
      </c>
      <c r="J55" s="44">
        <v>2.2490000000000001E-3</v>
      </c>
      <c r="K55" s="45">
        <v>96762</v>
      </c>
      <c r="L55" s="45">
        <v>217.6</v>
      </c>
      <c r="M55" s="46">
        <v>32.479999999999997</v>
      </c>
    </row>
    <row r="56" spans="1:13" x14ac:dyDescent="0.35">
      <c r="A56" s="6">
        <v>49</v>
      </c>
      <c r="B56" s="44">
        <v>4.1590000000000004E-3</v>
      </c>
      <c r="C56" s="44">
        <v>4.15E-3</v>
      </c>
      <c r="D56" s="45">
        <v>93982</v>
      </c>
      <c r="E56" s="45">
        <v>390.1</v>
      </c>
      <c r="F56" s="46">
        <v>27.07</v>
      </c>
      <c r="G56" s="6" t="s">
        <v>9</v>
      </c>
      <c r="H56" s="6">
        <v>49</v>
      </c>
      <c r="I56" s="44">
        <v>3.5899999999999999E-3</v>
      </c>
      <c r="J56" s="44">
        <v>3.5829999999999998E-3</v>
      </c>
      <c r="K56" s="45">
        <v>96544.4</v>
      </c>
      <c r="L56" s="45">
        <v>345.9</v>
      </c>
      <c r="M56" s="46">
        <v>31.55</v>
      </c>
    </row>
    <row r="57" spans="1:13" x14ac:dyDescent="0.35">
      <c r="A57" s="6">
        <v>50</v>
      </c>
      <c r="B57" s="44">
        <v>4.4359999999999998E-3</v>
      </c>
      <c r="C57" s="44">
        <v>4.4260000000000002E-3</v>
      </c>
      <c r="D57" s="45">
        <v>93592</v>
      </c>
      <c r="E57" s="45">
        <v>414.3</v>
      </c>
      <c r="F57" s="46">
        <v>26.18</v>
      </c>
      <c r="G57" s="6" t="s">
        <v>9</v>
      </c>
      <c r="H57" s="6">
        <v>50</v>
      </c>
      <c r="I57" s="44">
        <v>2.9719999999999998E-3</v>
      </c>
      <c r="J57" s="44">
        <v>2.9680000000000002E-3</v>
      </c>
      <c r="K57" s="45">
        <v>96198.5</v>
      </c>
      <c r="L57" s="45">
        <v>285.5</v>
      </c>
      <c r="M57" s="46">
        <v>30.66</v>
      </c>
    </row>
    <row r="58" spans="1:13" x14ac:dyDescent="0.35">
      <c r="A58" s="6">
        <v>51</v>
      </c>
      <c r="B58" s="44">
        <v>3.4160000000000002E-3</v>
      </c>
      <c r="C58" s="44">
        <v>3.4099999999999998E-3</v>
      </c>
      <c r="D58" s="45">
        <v>93177.7</v>
      </c>
      <c r="E58" s="45">
        <v>317.8</v>
      </c>
      <c r="F58" s="46">
        <v>25.3</v>
      </c>
      <c r="G58" s="6" t="s">
        <v>9</v>
      </c>
      <c r="H58" s="6">
        <v>51</v>
      </c>
      <c r="I58" s="44">
        <v>4.7840000000000001E-3</v>
      </c>
      <c r="J58" s="44">
        <v>4.7730000000000003E-3</v>
      </c>
      <c r="K58" s="45">
        <v>95913</v>
      </c>
      <c r="L58" s="45">
        <v>457.8</v>
      </c>
      <c r="M58" s="46">
        <v>29.75</v>
      </c>
    </row>
    <row r="59" spans="1:13" x14ac:dyDescent="0.35">
      <c r="A59" s="6">
        <v>52</v>
      </c>
      <c r="B59" s="44">
        <v>6.7710000000000001E-3</v>
      </c>
      <c r="C59" s="44">
        <v>6.7489999999999998E-3</v>
      </c>
      <c r="D59" s="45">
        <v>92859.9</v>
      </c>
      <c r="E59" s="45">
        <v>626.70000000000005</v>
      </c>
      <c r="F59" s="46">
        <v>24.38</v>
      </c>
      <c r="G59" s="6" t="s">
        <v>9</v>
      </c>
      <c r="H59" s="6">
        <v>52</v>
      </c>
      <c r="I59" s="44">
        <v>4.339E-3</v>
      </c>
      <c r="J59" s="44">
        <v>4.3290000000000004E-3</v>
      </c>
      <c r="K59" s="45">
        <v>95455.2</v>
      </c>
      <c r="L59" s="45">
        <v>413.3</v>
      </c>
      <c r="M59" s="46">
        <v>28.89</v>
      </c>
    </row>
    <row r="60" spans="1:13" x14ac:dyDescent="0.35">
      <c r="A60" s="6">
        <v>53</v>
      </c>
      <c r="B60" s="44">
        <v>5.3550000000000004E-3</v>
      </c>
      <c r="C60" s="44">
        <v>5.3400000000000001E-3</v>
      </c>
      <c r="D60" s="45">
        <v>92233.3</v>
      </c>
      <c r="E60" s="45">
        <v>492.6</v>
      </c>
      <c r="F60" s="46">
        <v>23.55</v>
      </c>
      <c r="G60" s="6" t="s">
        <v>9</v>
      </c>
      <c r="H60" s="6">
        <v>53</v>
      </c>
      <c r="I60" s="44">
        <v>4.0569999999999998E-3</v>
      </c>
      <c r="J60" s="44">
        <v>4.0489999999999996E-3</v>
      </c>
      <c r="K60" s="45">
        <v>95042</v>
      </c>
      <c r="L60" s="45">
        <v>384.8</v>
      </c>
      <c r="M60" s="46">
        <v>28.01</v>
      </c>
    </row>
    <row r="61" spans="1:13" x14ac:dyDescent="0.35">
      <c r="A61" s="6">
        <v>54</v>
      </c>
      <c r="B61" s="44">
        <v>6.411E-3</v>
      </c>
      <c r="C61" s="44">
        <v>6.391E-3</v>
      </c>
      <c r="D61" s="45">
        <v>91740.7</v>
      </c>
      <c r="E61" s="45">
        <v>586.29999999999995</v>
      </c>
      <c r="F61" s="46">
        <v>22.67</v>
      </c>
      <c r="G61" s="6" t="s">
        <v>9</v>
      </c>
      <c r="H61" s="6">
        <v>54</v>
      </c>
      <c r="I61" s="44">
        <v>4.0949999999999997E-3</v>
      </c>
      <c r="J61" s="44">
        <v>4.0860000000000002E-3</v>
      </c>
      <c r="K61" s="45">
        <v>94657.2</v>
      </c>
      <c r="L61" s="45">
        <v>386.8</v>
      </c>
      <c r="M61" s="46">
        <v>27.13</v>
      </c>
    </row>
    <row r="62" spans="1:13" x14ac:dyDescent="0.35">
      <c r="A62" s="6">
        <v>55</v>
      </c>
      <c r="B62" s="44">
        <v>8.0630000000000007E-3</v>
      </c>
      <c r="C62" s="44">
        <v>8.0309999999999999E-3</v>
      </c>
      <c r="D62" s="45">
        <v>91154.4</v>
      </c>
      <c r="E62" s="45">
        <v>732.1</v>
      </c>
      <c r="F62" s="46">
        <v>21.81</v>
      </c>
      <c r="G62" s="6" t="s">
        <v>9</v>
      </c>
      <c r="H62" s="6">
        <v>55</v>
      </c>
      <c r="I62" s="44">
        <v>5.5989999999999998E-3</v>
      </c>
      <c r="J62" s="44">
        <v>5.5830000000000003E-3</v>
      </c>
      <c r="K62" s="45">
        <v>94270.399999999994</v>
      </c>
      <c r="L62" s="45">
        <v>526.4</v>
      </c>
      <c r="M62" s="46">
        <v>26.24</v>
      </c>
    </row>
    <row r="63" spans="1:13" x14ac:dyDescent="0.35">
      <c r="A63" s="6">
        <v>56</v>
      </c>
      <c r="B63" s="44">
        <v>9.7109999999999991E-3</v>
      </c>
      <c r="C63" s="44">
        <v>9.6640000000000007E-3</v>
      </c>
      <c r="D63" s="45">
        <v>90422.399999999994</v>
      </c>
      <c r="E63" s="45">
        <v>873.9</v>
      </c>
      <c r="F63" s="46">
        <v>20.98</v>
      </c>
      <c r="G63" s="6" t="s">
        <v>9</v>
      </c>
      <c r="H63" s="6">
        <v>56</v>
      </c>
      <c r="I63" s="44">
        <v>4.3839999999999999E-3</v>
      </c>
      <c r="J63" s="44">
        <v>4.3750000000000004E-3</v>
      </c>
      <c r="K63" s="45">
        <v>93744</v>
      </c>
      <c r="L63" s="45">
        <v>410.1</v>
      </c>
      <c r="M63" s="46">
        <v>25.38</v>
      </c>
    </row>
    <row r="64" spans="1:13" x14ac:dyDescent="0.35">
      <c r="A64" s="6">
        <v>57</v>
      </c>
      <c r="B64" s="44">
        <v>1.1606E-2</v>
      </c>
      <c r="C64" s="44">
        <v>1.1539000000000001E-2</v>
      </c>
      <c r="D64" s="45">
        <v>89548.5</v>
      </c>
      <c r="E64" s="45">
        <v>1033.3</v>
      </c>
      <c r="F64" s="46">
        <v>20.18</v>
      </c>
      <c r="G64" s="6" t="s">
        <v>9</v>
      </c>
      <c r="H64" s="6">
        <v>57</v>
      </c>
      <c r="I64" s="44">
        <v>6.8900000000000003E-3</v>
      </c>
      <c r="J64" s="44">
        <v>6.8669999999999998E-3</v>
      </c>
      <c r="K64" s="45">
        <v>93333.9</v>
      </c>
      <c r="L64" s="45">
        <v>640.9</v>
      </c>
      <c r="M64" s="46">
        <v>24.49</v>
      </c>
    </row>
    <row r="65" spans="1:13" x14ac:dyDescent="0.35">
      <c r="A65" s="6">
        <v>58</v>
      </c>
      <c r="B65" s="44">
        <v>1.3295E-2</v>
      </c>
      <c r="C65" s="44">
        <v>1.3207E-2</v>
      </c>
      <c r="D65" s="45">
        <v>88515.199999999997</v>
      </c>
      <c r="E65" s="45">
        <v>1169</v>
      </c>
      <c r="F65" s="46">
        <v>19.41</v>
      </c>
      <c r="G65" s="6" t="s">
        <v>9</v>
      </c>
      <c r="H65" s="6">
        <v>58</v>
      </c>
      <c r="I65" s="44">
        <v>5.3140000000000001E-3</v>
      </c>
      <c r="J65" s="44">
        <v>5.3E-3</v>
      </c>
      <c r="K65" s="45">
        <v>92693</v>
      </c>
      <c r="L65" s="45">
        <v>491.2</v>
      </c>
      <c r="M65" s="46">
        <v>23.65</v>
      </c>
    </row>
    <row r="66" spans="1:13" x14ac:dyDescent="0.35">
      <c r="A66" s="6">
        <v>59</v>
      </c>
      <c r="B66" s="44">
        <v>1.3422E-2</v>
      </c>
      <c r="C66" s="44">
        <v>1.3332E-2</v>
      </c>
      <c r="D66" s="45">
        <v>87346.2</v>
      </c>
      <c r="E66" s="45">
        <v>1164.5</v>
      </c>
      <c r="F66" s="46">
        <v>18.670000000000002</v>
      </c>
      <c r="G66" s="6" t="s">
        <v>9</v>
      </c>
      <c r="H66" s="6">
        <v>59</v>
      </c>
      <c r="I66" s="44">
        <v>6.8719999999999996E-3</v>
      </c>
      <c r="J66" s="44">
        <v>6.8479999999999999E-3</v>
      </c>
      <c r="K66" s="45">
        <v>92201.8</v>
      </c>
      <c r="L66" s="45">
        <v>631.4</v>
      </c>
      <c r="M66" s="46">
        <v>22.78</v>
      </c>
    </row>
    <row r="67" spans="1:13" x14ac:dyDescent="0.35">
      <c r="A67" s="6">
        <v>60</v>
      </c>
      <c r="B67" s="44">
        <v>1.8225000000000002E-2</v>
      </c>
      <c r="C67" s="44">
        <v>1.8061000000000001E-2</v>
      </c>
      <c r="D67" s="45">
        <v>86181.7</v>
      </c>
      <c r="E67" s="45">
        <v>1556.5</v>
      </c>
      <c r="F67" s="46">
        <v>17.91</v>
      </c>
      <c r="G67" s="6" t="s">
        <v>9</v>
      </c>
      <c r="H67" s="6">
        <v>60</v>
      </c>
      <c r="I67" s="44">
        <v>9.4140000000000005E-3</v>
      </c>
      <c r="J67" s="44">
        <v>9.3699999999999999E-3</v>
      </c>
      <c r="K67" s="45">
        <v>91570.4</v>
      </c>
      <c r="L67" s="45">
        <v>858</v>
      </c>
      <c r="M67" s="46">
        <v>21.93</v>
      </c>
    </row>
    <row r="68" spans="1:13" x14ac:dyDescent="0.35">
      <c r="A68" s="6">
        <v>61</v>
      </c>
      <c r="B68" s="44">
        <v>1.6555E-2</v>
      </c>
      <c r="C68" s="44">
        <v>1.6419E-2</v>
      </c>
      <c r="D68" s="45">
        <v>84625.2</v>
      </c>
      <c r="E68" s="45">
        <v>1389.5</v>
      </c>
      <c r="F68" s="46">
        <v>17.23</v>
      </c>
      <c r="G68" s="6" t="s">
        <v>9</v>
      </c>
      <c r="H68" s="6">
        <v>61</v>
      </c>
      <c r="I68" s="44">
        <v>8.5079999999999999E-3</v>
      </c>
      <c r="J68" s="44">
        <v>8.4720000000000004E-3</v>
      </c>
      <c r="K68" s="45">
        <v>90712.3</v>
      </c>
      <c r="L68" s="45">
        <v>768.5</v>
      </c>
      <c r="M68" s="46">
        <v>21.13</v>
      </c>
    </row>
    <row r="69" spans="1:13" x14ac:dyDescent="0.35">
      <c r="A69" s="6">
        <v>62</v>
      </c>
      <c r="B69" s="44">
        <v>1.8294000000000001E-2</v>
      </c>
      <c r="C69" s="44">
        <v>1.8127999999999998E-2</v>
      </c>
      <c r="D69" s="45">
        <v>83235.7</v>
      </c>
      <c r="E69" s="45">
        <v>1508.9</v>
      </c>
      <c r="F69" s="46">
        <v>16.510000000000002</v>
      </c>
      <c r="G69" s="6" t="s">
        <v>9</v>
      </c>
      <c r="H69" s="6">
        <v>62</v>
      </c>
      <c r="I69" s="44">
        <v>1.1557E-2</v>
      </c>
      <c r="J69" s="44">
        <v>1.149E-2</v>
      </c>
      <c r="K69" s="45">
        <v>89943.8</v>
      </c>
      <c r="L69" s="45">
        <v>1033.5</v>
      </c>
      <c r="M69" s="46">
        <v>20.309999999999999</v>
      </c>
    </row>
    <row r="70" spans="1:13" x14ac:dyDescent="0.35">
      <c r="A70" s="6">
        <v>63</v>
      </c>
      <c r="B70" s="44">
        <v>1.9165000000000001E-2</v>
      </c>
      <c r="C70" s="44">
        <v>1.8983E-2</v>
      </c>
      <c r="D70" s="45">
        <v>81726.8</v>
      </c>
      <c r="E70" s="45">
        <v>1551.4</v>
      </c>
      <c r="F70" s="46">
        <v>15.81</v>
      </c>
      <c r="G70" s="6" t="s">
        <v>9</v>
      </c>
      <c r="H70" s="6">
        <v>63</v>
      </c>
      <c r="I70" s="44">
        <v>1.4113000000000001E-2</v>
      </c>
      <c r="J70" s="44">
        <v>1.4014E-2</v>
      </c>
      <c r="K70" s="45">
        <v>88910.3</v>
      </c>
      <c r="L70" s="45">
        <v>1246</v>
      </c>
      <c r="M70" s="46">
        <v>19.54</v>
      </c>
    </row>
    <row r="71" spans="1:13" x14ac:dyDescent="0.35">
      <c r="A71" s="6">
        <v>64</v>
      </c>
      <c r="B71" s="44">
        <v>2.4715000000000001E-2</v>
      </c>
      <c r="C71" s="44">
        <v>2.4413000000000001E-2</v>
      </c>
      <c r="D71" s="45">
        <v>80175.399999999994</v>
      </c>
      <c r="E71" s="45">
        <v>1957.3</v>
      </c>
      <c r="F71" s="46">
        <v>15.1</v>
      </c>
      <c r="G71" s="6" t="s">
        <v>9</v>
      </c>
      <c r="H71" s="6">
        <v>64</v>
      </c>
      <c r="I71" s="44">
        <v>1.2318000000000001E-2</v>
      </c>
      <c r="J71" s="44">
        <v>1.2241999999999999E-2</v>
      </c>
      <c r="K71" s="45">
        <v>87664.4</v>
      </c>
      <c r="L71" s="45">
        <v>1073.2</v>
      </c>
      <c r="M71" s="46">
        <v>18.809999999999999</v>
      </c>
    </row>
    <row r="72" spans="1:13" x14ac:dyDescent="0.35">
      <c r="A72" s="6">
        <v>65</v>
      </c>
      <c r="B72" s="44">
        <v>2.8811E-2</v>
      </c>
      <c r="C72" s="44">
        <v>2.8402E-2</v>
      </c>
      <c r="D72" s="45">
        <v>78218</v>
      </c>
      <c r="E72" s="45">
        <v>2221.6</v>
      </c>
      <c r="F72" s="46">
        <v>14.47</v>
      </c>
      <c r="G72" s="6" t="s">
        <v>9</v>
      </c>
      <c r="H72" s="6">
        <v>65</v>
      </c>
      <c r="I72" s="44">
        <v>1.3842999999999999E-2</v>
      </c>
      <c r="J72" s="44">
        <v>1.3748E-2</v>
      </c>
      <c r="K72" s="45">
        <v>86591.1</v>
      </c>
      <c r="L72" s="45">
        <v>1190.5</v>
      </c>
      <c r="M72" s="46">
        <v>18.04</v>
      </c>
    </row>
    <row r="73" spans="1:13" x14ac:dyDescent="0.35">
      <c r="A73" s="6">
        <v>66</v>
      </c>
      <c r="B73" s="44">
        <v>2.9891999999999998E-2</v>
      </c>
      <c r="C73" s="44">
        <v>2.9451999999999999E-2</v>
      </c>
      <c r="D73" s="45">
        <v>75996.5</v>
      </c>
      <c r="E73" s="45">
        <v>2238.1999999999998</v>
      </c>
      <c r="F73" s="46">
        <v>13.88</v>
      </c>
      <c r="G73" s="6" t="s">
        <v>9</v>
      </c>
      <c r="H73" s="6">
        <v>66</v>
      </c>
      <c r="I73" s="44">
        <v>1.4576E-2</v>
      </c>
      <c r="J73" s="44">
        <v>1.4470999999999999E-2</v>
      </c>
      <c r="K73" s="45">
        <v>85400.7</v>
      </c>
      <c r="L73" s="45">
        <v>1235.8</v>
      </c>
      <c r="M73" s="46">
        <v>17.28</v>
      </c>
    </row>
    <row r="74" spans="1:13" x14ac:dyDescent="0.35">
      <c r="A74" s="6">
        <v>67</v>
      </c>
      <c r="B74" s="44">
        <v>2.7199000000000001E-2</v>
      </c>
      <c r="C74" s="44">
        <v>2.6835000000000001E-2</v>
      </c>
      <c r="D74" s="45">
        <v>73758.3</v>
      </c>
      <c r="E74" s="45">
        <v>1979.3</v>
      </c>
      <c r="F74" s="46">
        <v>13.28</v>
      </c>
      <c r="G74" s="6" t="s">
        <v>9</v>
      </c>
      <c r="H74" s="6">
        <v>67</v>
      </c>
      <c r="I74" s="44">
        <v>1.4545000000000001E-2</v>
      </c>
      <c r="J74" s="44">
        <v>1.444E-2</v>
      </c>
      <c r="K74" s="45">
        <v>84164.9</v>
      </c>
      <c r="L74" s="45">
        <v>1215.3</v>
      </c>
      <c r="M74" s="46">
        <v>16.53</v>
      </c>
    </row>
    <row r="75" spans="1:13" x14ac:dyDescent="0.35">
      <c r="A75" s="6">
        <v>68</v>
      </c>
      <c r="B75" s="44">
        <v>3.1676000000000003E-2</v>
      </c>
      <c r="C75" s="44">
        <v>3.1182000000000001E-2</v>
      </c>
      <c r="D75" s="45">
        <v>71779</v>
      </c>
      <c r="E75" s="45">
        <v>2238.1999999999998</v>
      </c>
      <c r="F75" s="46">
        <v>12.64</v>
      </c>
      <c r="G75" s="6" t="s">
        <v>9</v>
      </c>
      <c r="H75" s="6">
        <v>68</v>
      </c>
      <c r="I75" s="44">
        <v>1.9217000000000001E-2</v>
      </c>
      <c r="J75" s="44">
        <v>1.9035E-2</v>
      </c>
      <c r="K75" s="45">
        <v>82949.600000000006</v>
      </c>
      <c r="L75" s="45">
        <v>1578.9</v>
      </c>
      <c r="M75" s="46">
        <v>15.76</v>
      </c>
    </row>
    <row r="76" spans="1:13" x14ac:dyDescent="0.35">
      <c r="A76" s="6">
        <v>69</v>
      </c>
      <c r="B76" s="44">
        <v>3.4483E-2</v>
      </c>
      <c r="C76" s="44">
        <v>3.3897999999999998E-2</v>
      </c>
      <c r="D76" s="45">
        <v>69540.800000000003</v>
      </c>
      <c r="E76" s="45">
        <v>2357.3000000000002</v>
      </c>
      <c r="F76" s="46">
        <v>12.03</v>
      </c>
      <c r="G76" s="6" t="s">
        <v>9</v>
      </c>
      <c r="H76" s="6">
        <v>69</v>
      </c>
      <c r="I76" s="44">
        <v>2.1545000000000002E-2</v>
      </c>
      <c r="J76" s="44">
        <v>2.1315000000000001E-2</v>
      </c>
      <c r="K76" s="45">
        <v>81370.600000000006</v>
      </c>
      <c r="L76" s="45">
        <v>1734.4</v>
      </c>
      <c r="M76" s="46">
        <v>15.06</v>
      </c>
    </row>
    <row r="77" spans="1:13" x14ac:dyDescent="0.35">
      <c r="A77" s="6">
        <v>70</v>
      </c>
      <c r="B77" s="44">
        <v>3.5421000000000001E-2</v>
      </c>
      <c r="C77" s="44">
        <v>3.4805000000000003E-2</v>
      </c>
      <c r="D77" s="45">
        <v>67183.5</v>
      </c>
      <c r="E77" s="45">
        <v>2338.3000000000002</v>
      </c>
      <c r="F77" s="46">
        <v>11.43</v>
      </c>
      <c r="G77" s="6" t="s">
        <v>9</v>
      </c>
      <c r="H77" s="6">
        <v>70</v>
      </c>
      <c r="I77" s="44">
        <v>2.4514000000000001E-2</v>
      </c>
      <c r="J77" s="44">
        <v>2.4216999999999999E-2</v>
      </c>
      <c r="K77" s="45">
        <v>79636.2</v>
      </c>
      <c r="L77" s="45">
        <v>1928.6</v>
      </c>
      <c r="M77" s="46">
        <v>14.38</v>
      </c>
    </row>
    <row r="78" spans="1:13" x14ac:dyDescent="0.35">
      <c r="A78" s="6">
        <v>71</v>
      </c>
      <c r="B78" s="44">
        <v>4.4776000000000003E-2</v>
      </c>
      <c r="C78" s="44">
        <v>4.3796000000000002E-2</v>
      </c>
      <c r="D78" s="45">
        <v>64845.2</v>
      </c>
      <c r="E78" s="45">
        <v>2839.9</v>
      </c>
      <c r="F78" s="46">
        <v>10.83</v>
      </c>
      <c r="G78" s="6" t="s">
        <v>9</v>
      </c>
      <c r="H78" s="6">
        <v>71</v>
      </c>
      <c r="I78" s="44">
        <v>2.4268000000000001E-2</v>
      </c>
      <c r="J78" s="44">
        <v>2.3976999999999998E-2</v>
      </c>
      <c r="K78" s="45">
        <v>77707.600000000006</v>
      </c>
      <c r="L78" s="45">
        <v>1863.2</v>
      </c>
      <c r="M78" s="46">
        <v>13.72</v>
      </c>
    </row>
    <row r="79" spans="1:13" x14ac:dyDescent="0.35">
      <c r="A79" s="6">
        <v>72</v>
      </c>
      <c r="B79" s="44">
        <v>4.6614999999999997E-2</v>
      </c>
      <c r="C79" s="44">
        <v>4.5553999999999997E-2</v>
      </c>
      <c r="D79" s="45">
        <v>62005.2</v>
      </c>
      <c r="E79" s="45">
        <v>2824.6</v>
      </c>
      <c r="F79" s="46">
        <v>10.3</v>
      </c>
      <c r="G79" s="6" t="s">
        <v>9</v>
      </c>
      <c r="H79" s="6">
        <v>72</v>
      </c>
      <c r="I79" s="44">
        <v>2.8079E-2</v>
      </c>
      <c r="J79" s="44">
        <v>2.7689999999999999E-2</v>
      </c>
      <c r="K79" s="45">
        <v>75844.5</v>
      </c>
      <c r="L79" s="45">
        <v>2100.1999999999998</v>
      </c>
      <c r="M79" s="46">
        <v>13.05</v>
      </c>
    </row>
    <row r="80" spans="1:13" x14ac:dyDescent="0.35">
      <c r="A80" s="6">
        <v>73</v>
      </c>
      <c r="B80" s="44">
        <v>4.7639000000000001E-2</v>
      </c>
      <c r="C80" s="44">
        <v>4.6530000000000002E-2</v>
      </c>
      <c r="D80" s="45">
        <v>59180.7</v>
      </c>
      <c r="E80" s="45">
        <v>2753.7</v>
      </c>
      <c r="F80" s="46">
        <v>9.77</v>
      </c>
      <c r="G80" s="6" t="s">
        <v>9</v>
      </c>
      <c r="H80" s="6">
        <v>73</v>
      </c>
      <c r="I80" s="44">
        <v>3.0589000000000002E-2</v>
      </c>
      <c r="J80" s="44">
        <v>3.0127999999999999E-2</v>
      </c>
      <c r="K80" s="45">
        <v>73744.3</v>
      </c>
      <c r="L80" s="45">
        <v>2221.8000000000002</v>
      </c>
      <c r="M80" s="46">
        <v>12.4</v>
      </c>
    </row>
    <row r="81" spans="1:13" x14ac:dyDescent="0.35">
      <c r="A81" s="6">
        <v>74</v>
      </c>
      <c r="B81" s="44">
        <v>6.2418000000000001E-2</v>
      </c>
      <c r="C81" s="44">
        <v>6.0528999999999999E-2</v>
      </c>
      <c r="D81" s="45">
        <v>56427</v>
      </c>
      <c r="E81" s="45">
        <v>3415.5</v>
      </c>
      <c r="F81" s="46">
        <v>9.2200000000000006</v>
      </c>
      <c r="G81" s="6" t="s">
        <v>9</v>
      </c>
      <c r="H81" s="6">
        <v>74</v>
      </c>
      <c r="I81" s="44">
        <v>3.3196000000000003E-2</v>
      </c>
      <c r="J81" s="44">
        <v>3.2654000000000002E-2</v>
      </c>
      <c r="K81" s="45">
        <v>71522.5</v>
      </c>
      <c r="L81" s="45">
        <v>2335.5</v>
      </c>
      <c r="M81" s="46">
        <v>11.77</v>
      </c>
    </row>
    <row r="82" spans="1:13" x14ac:dyDescent="0.35">
      <c r="A82" s="6">
        <v>75</v>
      </c>
      <c r="B82" s="44">
        <v>6.9389999999999993E-2</v>
      </c>
      <c r="C82" s="44">
        <v>6.7062999999999998E-2</v>
      </c>
      <c r="D82" s="45">
        <v>53011.5</v>
      </c>
      <c r="E82" s="45">
        <v>3555.1</v>
      </c>
      <c r="F82" s="46">
        <v>8.7799999999999994</v>
      </c>
      <c r="G82" s="6" t="s">
        <v>9</v>
      </c>
      <c r="H82" s="6">
        <v>75</v>
      </c>
      <c r="I82" s="44">
        <v>3.6296000000000002E-2</v>
      </c>
      <c r="J82" s="44">
        <v>3.5649E-2</v>
      </c>
      <c r="K82" s="45">
        <v>69187</v>
      </c>
      <c r="L82" s="45">
        <v>2466.5</v>
      </c>
      <c r="M82" s="46">
        <v>11.15</v>
      </c>
    </row>
    <row r="83" spans="1:13" x14ac:dyDescent="0.35">
      <c r="A83" s="6">
        <v>76</v>
      </c>
      <c r="B83" s="44">
        <v>6.5230999999999997E-2</v>
      </c>
      <c r="C83" s="44">
        <v>6.3171000000000005E-2</v>
      </c>
      <c r="D83" s="45">
        <v>49456.4</v>
      </c>
      <c r="E83" s="45">
        <v>3124.2</v>
      </c>
      <c r="F83" s="46">
        <v>8.3800000000000008</v>
      </c>
      <c r="G83" s="6" t="s">
        <v>9</v>
      </c>
      <c r="H83" s="6">
        <v>76</v>
      </c>
      <c r="I83" s="44">
        <v>4.1260999999999999E-2</v>
      </c>
      <c r="J83" s="44">
        <v>4.0426999999999998E-2</v>
      </c>
      <c r="K83" s="45">
        <v>66720.600000000006</v>
      </c>
      <c r="L83" s="45">
        <v>2697.3</v>
      </c>
      <c r="M83" s="46">
        <v>10.55</v>
      </c>
    </row>
    <row r="84" spans="1:13" x14ac:dyDescent="0.35">
      <c r="A84" s="6">
        <v>77</v>
      </c>
      <c r="B84" s="44">
        <v>7.3464000000000002E-2</v>
      </c>
      <c r="C84" s="44">
        <v>7.0860999999999993E-2</v>
      </c>
      <c r="D84" s="45">
        <v>46332.2</v>
      </c>
      <c r="E84" s="45">
        <v>3283.2</v>
      </c>
      <c r="F84" s="46">
        <v>7.91</v>
      </c>
      <c r="G84" s="6" t="s">
        <v>9</v>
      </c>
      <c r="H84" s="6">
        <v>77</v>
      </c>
      <c r="I84" s="44">
        <v>4.6058000000000002E-2</v>
      </c>
      <c r="J84" s="44">
        <v>4.5020999999999999E-2</v>
      </c>
      <c r="K84" s="45">
        <v>64023.3</v>
      </c>
      <c r="L84" s="45">
        <v>2882.4</v>
      </c>
      <c r="M84" s="46">
        <v>9.9700000000000006</v>
      </c>
    </row>
    <row r="85" spans="1:13" x14ac:dyDescent="0.35">
      <c r="A85" s="6">
        <v>78</v>
      </c>
      <c r="B85" s="44">
        <v>8.5582000000000005E-2</v>
      </c>
      <c r="C85" s="44">
        <v>8.2070000000000004E-2</v>
      </c>
      <c r="D85" s="45">
        <v>43049</v>
      </c>
      <c r="E85" s="45">
        <v>3533.1</v>
      </c>
      <c r="F85" s="46">
        <v>7.47</v>
      </c>
      <c r="G85" s="6" t="s">
        <v>9</v>
      </c>
      <c r="H85" s="6">
        <v>78</v>
      </c>
      <c r="I85" s="44">
        <v>5.3186999999999998E-2</v>
      </c>
      <c r="J85" s="44">
        <v>5.1809000000000001E-2</v>
      </c>
      <c r="K85" s="45">
        <v>61140.9</v>
      </c>
      <c r="L85" s="45">
        <v>3167.7</v>
      </c>
      <c r="M85" s="46">
        <v>9.42</v>
      </c>
    </row>
    <row r="86" spans="1:13" x14ac:dyDescent="0.35">
      <c r="A86" s="6">
        <v>79</v>
      </c>
      <c r="B86" s="44">
        <v>8.3243999999999999E-2</v>
      </c>
      <c r="C86" s="44">
        <v>7.9918000000000003E-2</v>
      </c>
      <c r="D86" s="45">
        <v>39516</v>
      </c>
      <c r="E86" s="45">
        <v>3158</v>
      </c>
      <c r="F86" s="46">
        <v>7.1</v>
      </c>
      <c r="G86" s="6" t="s">
        <v>9</v>
      </c>
      <c r="H86" s="6">
        <v>79</v>
      </c>
      <c r="I86" s="44">
        <v>5.5603E-2</v>
      </c>
      <c r="J86" s="44">
        <v>5.4099000000000001E-2</v>
      </c>
      <c r="K86" s="45">
        <v>57973.2</v>
      </c>
      <c r="L86" s="45">
        <v>3136.3</v>
      </c>
      <c r="M86" s="46">
        <v>8.91</v>
      </c>
    </row>
    <row r="87" spans="1:13" x14ac:dyDescent="0.35">
      <c r="A87" s="6">
        <v>80</v>
      </c>
      <c r="B87" s="44">
        <v>9.0981000000000006E-2</v>
      </c>
      <c r="C87" s="44">
        <v>8.7022000000000002E-2</v>
      </c>
      <c r="D87" s="45">
        <v>36357.9</v>
      </c>
      <c r="E87" s="45">
        <v>3164</v>
      </c>
      <c r="F87" s="46">
        <v>6.67</v>
      </c>
      <c r="G87" s="6" t="s">
        <v>9</v>
      </c>
      <c r="H87" s="6">
        <v>80</v>
      </c>
      <c r="I87" s="44">
        <v>5.6802999999999999E-2</v>
      </c>
      <c r="J87" s="44">
        <v>5.5233999999999998E-2</v>
      </c>
      <c r="K87" s="45">
        <v>54836.9</v>
      </c>
      <c r="L87" s="45">
        <v>3028.9</v>
      </c>
      <c r="M87" s="46">
        <v>8.39</v>
      </c>
    </row>
    <row r="88" spans="1:13" x14ac:dyDescent="0.35">
      <c r="A88" s="6">
        <v>81</v>
      </c>
      <c r="B88" s="44">
        <v>0.11039</v>
      </c>
      <c r="C88" s="44">
        <v>0.104615</v>
      </c>
      <c r="D88" s="45">
        <v>33194</v>
      </c>
      <c r="E88" s="45">
        <v>3472.6</v>
      </c>
      <c r="F88" s="46">
        <v>6.26</v>
      </c>
      <c r="G88" s="6" t="s">
        <v>9</v>
      </c>
      <c r="H88" s="6">
        <v>81</v>
      </c>
      <c r="I88" s="44">
        <v>7.6055999999999999E-2</v>
      </c>
      <c r="J88" s="44">
        <v>7.3269000000000001E-2</v>
      </c>
      <c r="K88" s="45">
        <v>51808.1</v>
      </c>
      <c r="L88" s="45">
        <v>3795.9</v>
      </c>
      <c r="M88" s="46">
        <v>7.85</v>
      </c>
    </row>
    <row r="89" spans="1:13" x14ac:dyDescent="0.35">
      <c r="A89" s="6">
        <v>82</v>
      </c>
      <c r="B89" s="44">
        <v>0.121381</v>
      </c>
      <c r="C89" s="44">
        <v>0.114436</v>
      </c>
      <c r="D89" s="45">
        <v>29721.4</v>
      </c>
      <c r="E89" s="45">
        <v>3401.2</v>
      </c>
      <c r="F89" s="46">
        <v>5.93</v>
      </c>
      <c r="G89" s="6" t="s">
        <v>9</v>
      </c>
      <c r="H89" s="6">
        <v>82</v>
      </c>
      <c r="I89" s="44">
        <v>7.3824000000000001E-2</v>
      </c>
      <c r="J89" s="44">
        <v>7.1195999999999995E-2</v>
      </c>
      <c r="K89" s="45">
        <v>48012.1</v>
      </c>
      <c r="L89" s="45">
        <v>3418.3</v>
      </c>
      <c r="M89" s="46">
        <v>7.43</v>
      </c>
    </row>
    <row r="90" spans="1:13" x14ac:dyDescent="0.35">
      <c r="A90" s="6">
        <v>83</v>
      </c>
      <c r="B90" s="44">
        <v>0.122449</v>
      </c>
      <c r="C90" s="44">
        <v>0.115385</v>
      </c>
      <c r="D90" s="45">
        <v>26320.2</v>
      </c>
      <c r="E90" s="45">
        <v>3036.9</v>
      </c>
      <c r="F90" s="46">
        <v>5.63</v>
      </c>
      <c r="G90" s="6" t="s">
        <v>9</v>
      </c>
      <c r="H90" s="6">
        <v>83</v>
      </c>
      <c r="I90" s="44">
        <v>9.3412999999999996E-2</v>
      </c>
      <c r="J90" s="44">
        <v>8.9245000000000005E-2</v>
      </c>
      <c r="K90" s="45">
        <v>44593.9</v>
      </c>
      <c r="L90" s="45">
        <v>3979.8</v>
      </c>
      <c r="M90" s="46">
        <v>6.96</v>
      </c>
    </row>
    <row r="91" spans="1:13" x14ac:dyDescent="0.35">
      <c r="A91" s="6">
        <v>84</v>
      </c>
      <c r="B91" s="44">
        <v>0.13540199999999999</v>
      </c>
      <c r="C91" s="44">
        <v>0.12681600000000001</v>
      </c>
      <c r="D91" s="45">
        <v>23283.200000000001</v>
      </c>
      <c r="E91" s="45">
        <v>2952.7</v>
      </c>
      <c r="F91" s="46">
        <v>5.3</v>
      </c>
      <c r="G91" s="6" t="s">
        <v>9</v>
      </c>
      <c r="H91" s="6">
        <v>84</v>
      </c>
      <c r="I91" s="44">
        <v>0.1</v>
      </c>
      <c r="J91" s="44">
        <v>9.5238000000000003E-2</v>
      </c>
      <c r="K91" s="45">
        <v>40614.1</v>
      </c>
      <c r="L91" s="45">
        <v>3868</v>
      </c>
      <c r="M91" s="46">
        <v>6.59</v>
      </c>
    </row>
    <row r="92" spans="1:13" x14ac:dyDescent="0.35">
      <c r="A92" s="6">
        <v>85</v>
      </c>
      <c r="B92" s="44">
        <v>0.14135700000000001</v>
      </c>
      <c r="C92" s="44">
        <v>0.132026</v>
      </c>
      <c r="D92" s="45">
        <v>20330.5</v>
      </c>
      <c r="E92" s="45">
        <v>2684.2</v>
      </c>
      <c r="F92" s="46">
        <v>5</v>
      </c>
      <c r="G92" s="6" t="s">
        <v>9</v>
      </c>
      <c r="H92" s="6">
        <v>85</v>
      </c>
      <c r="I92" s="44">
        <v>9.9928000000000003E-2</v>
      </c>
      <c r="J92" s="44">
        <v>9.5172999999999994E-2</v>
      </c>
      <c r="K92" s="45">
        <v>36746.1</v>
      </c>
      <c r="L92" s="45">
        <v>3497.2</v>
      </c>
      <c r="M92" s="46">
        <v>6.23</v>
      </c>
    </row>
    <row r="93" spans="1:13" x14ac:dyDescent="0.35">
      <c r="A93" s="6">
        <v>86</v>
      </c>
      <c r="B93" s="44">
        <v>0.163934</v>
      </c>
      <c r="C93" s="44">
        <v>0.15151500000000001</v>
      </c>
      <c r="D93" s="45">
        <v>17646.400000000001</v>
      </c>
      <c r="E93" s="45">
        <v>2673.7</v>
      </c>
      <c r="F93" s="46">
        <v>4.68</v>
      </c>
      <c r="G93" s="6" t="s">
        <v>9</v>
      </c>
      <c r="H93" s="6">
        <v>86</v>
      </c>
      <c r="I93" s="44">
        <v>0.115995</v>
      </c>
      <c r="J93" s="44">
        <v>0.109636</v>
      </c>
      <c r="K93" s="45">
        <v>33248.9</v>
      </c>
      <c r="L93" s="45">
        <v>3645.3</v>
      </c>
      <c r="M93" s="46">
        <v>5.84</v>
      </c>
    </row>
    <row r="94" spans="1:13" x14ac:dyDescent="0.35">
      <c r="A94" s="6">
        <v>87</v>
      </c>
      <c r="B94" s="44">
        <v>0.155666</v>
      </c>
      <c r="C94" s="44">
        <v>0.144425</v>
      </c>
      <c r="D94" s="45">
        <v>14972.7</v>
      </c>
      <c r="E94" s="45">
        <v>2162.4</v>
      </c>
      <c r="F94" s="46">
        <v>4.43</v>
      </c>
      <c r="G94" s="6" t="s">
        <v>9</v>
      </c>
      <c r="H94" s="6">
        <v>87</v>
      </c>
      <c r="I94" s="44">
        <v>0.13131300000000001</v>
      </c>
      <c r="J94" s="44">
        <v>0.123223</v>
      </c>
      <c r="K94" s="45">
        <v>29603.599999999999</v>
      </c>
      <c r="L94" s="45">
        <v>3647.8</v>
      </c>
      <c r="M94" s="46">
        <v>5.49</v>
      </c>
    </row>
    <row r="95" spans="1:13" x14ac:dyDescent="0.35">
      <c r="A95" s="6">
        <v>88</v>
      </c>
      <c r="B95" s="44">
        <v>0.17083899999999999</v>
      </c>
      <c r="C95" s="44">
        <v>0.15739500000000001</v>
      </c>
      <c r="D95" s="45">
        <v>12810.3</v>
      </c>
      <c r="E95" s="45">
        <v>2016.3</v>
      </c>
      <c r="F95" s="46">
        <v>4.09</v>
      </c>
      <c r="G95" s="6" t="s">
        <v>9</v>
      </c>
      <c r="H95" s="6">
        <v>88</v>
      </c>
      <c r="I95" s="44">
        <v>0.122671</v>
      </c>
      <c r="J95" s="44">
        <v>0.115582</v>
      </c>
      <c r="K95" s="45">
        <v>25955.7</v>
      </c>
      <c r="L95" s="45">
        <v>3000</v>
      </c>
      <c r="M95" s="46">
        <v>5.2</v>
      </c>
    </row>
    <row r="96" spans="1:13" x14ac:dyDescent="0.35">
      <c r="A96" s="6">
        <v>89</v>
      </c>
      <c r="B96" s="44">
        <v>0.19361700000000001</v>
      </c>
      <c r="C96" s="44">
        <v>0.17652799999999999</v>
      </c>
      <c r="D96" s="45">
        <v>10794</v>
      </c>
      <c r="E96" s="45">
        <v>1905.4</v>
      </c>
      <c r="F96" s="46">
        <v>3.76</v>
      </c>
      <c r="G96" s="6" t="s">
        <v>9</v>
      </c>
      <c r="H96" s="6">
        <v>89</v>
      </c>
      <c r="I96" s="44">
        <v>0.156329</v>
      </c>
      <c r="J96" s="44">
        <v>0.14499600000000001</v>
      </c>
      <c r="K96" s="45">
        <v>22955.7</v>
      </c>
      <c r="L96" s="45">
        <v>3328.5</v>
      </c>
      <c r="M96" s="46">
        <v>4.8099999999999996</v>
      </c>
    </row>
    <row r="97" spans="1:13" x14ac:dyDescent="0.35">
      <c r="A97" s="6">
        <v>90</v>
      </c>
      <c r="B97" s="44">
        <v>0.25761800000000001</v>
      </c>
      <c r="C97" s="44">
        <v>0.22822100000000001</v>
      </c>
      <c r="D97" s="45">
        <v>8888.6</v>
      </c>
      <c r="E97" s="45">
        <v>2028.6</v>
      </c>
      <c r="F97" s="46">
        <v>3.46</v>
      </c>
      <c r="G97" s="6" t="s">
        <v>9</v>
      </c>
      <c r="H97" s="6">
        <v>90</v>
      </c>
      <c r="I97" s="44">
        <v>0.148594</v>
      </c>
      <c r="J97" s="44">
        <v>0.138318</v>
      </c>
      <c r="K97" s="45">
        <v>19627.3</v>
      </c>
      <c r="L97" s="45">
        <v>2714.8</v>
      </c>
      <c r="M97" s="46">
        <v>4.54</v>
      </c>
    </row>
    <row r="98" spans="1:13" x14ac:dyDescent="0.35">
      <c r="A98" s="6">
        <v>91</v>
      </c>
      <c r="B98" s="44">
        <v>0.26171899999999998</v>
      </c>
      <c r="C98" s="44">
        <v>0.231434</v>
      </c>
      <c r="D98" s="45">
        <v>6860</v>
      </c>
      <c r="E98" s="45">
        <v>1587.6</v>
      </c>
      <c r="F98" s="46">
        <v>3.33</v>
      </c>
      <c r="G98" s="6" t="s">
        <v>9</v>
      </c>
      <c r="H98" s="6">
        <v>91</v>
      </c>
      <c r="I98" s="44">
        <v>0.180808</v>
      </c>
      <c r="J98" s="44">
        <v>0.16581799999999999</v>
      </c>
      <c r="K98" s="45">
        <v>16912.5</v>
      </c>
      <c r="L98" s="45">
        <v>2804.4</v>
      </c>
      <c r="M98" s="46">
        <v>4.1900000000000004</v>
      </c>
    </row>
    <row r="99" spans="1:13" x14ac:dyDescent="0.35">
      <c r="A99" s="6">
        <v>92</v>
      </c>
      <c r="B99" s="44">
        <v>0.230769</v>
      </c>
      <c r="C99" s="44">
        <v>0.206897</v>
      </c>
      <c r="D99" s="45">
        <v>5272.4</v>
      </c>
      <c r="E99" s="45">
        <v>1090.8</v>
      </c>
      <c r="F99" s="46">
        <v>3.19</v>
      </c>
      <c r="G99" s="6" t="s">
        <v>9</v>
      </c>
      <c r="H99" s="6">
        <v>92</v>
      </c>
      <c r="I99" s="44">
        <v>0.22955100000000001</v>
      </c>
      <c r="J99" s="44">
        <v>0.20591699999999999</v>
      </c>
      <c r="K99" s="45">
        <v>14108.1</v>
      </c>
      <c r="L99" s="45">
        <v>2905.1</v>
      </c>
      <c r="M99" s="46">
        <v>3.92</v>
      </c>
    </row>
    <row r="100" spans="1:13" x14ac:dyDescent="0.35">
      <c r="A100" s="6">
        <v>93</v>
      </c>
      <c r="B100" s="44">
        <v>0.30075200000000002</v>
      </c>
      <c r="C100" s="44">
        <v>0.261438</v>
      </c>
      <c r="D100" s="45">
        <v>4181.5</v>
      </c>
      <c r="E100" s="45">
        <v>1093.2</v>
      </c>
      <c r="F100" s="46">
        <v>2.89</v>
      </c>
      <c r="G100" s="6" t="s">
        <v>9</v>
      </c>
      <c r="H100" s="6">
        <v>93</v>
      </c>
      <c r="I100" s="44">
        <v>0.206597</v>
      </c>
      <c r="J100" s="44">
        <v>0.187254</v>
      </c>
      <c r="K100" s="45">
        <v>11203</v>
      </c>
      <c r="L100" s="45">
        <v>2097.8000000000002</v>
      </c>
      <c r="M100" s="46">
        <v>3.81</v>
      </c>
    </row>
    <row r="101" spans="1:13" x14ac:dyDescent="0.35">
      <c r="A101" s="6">
        <v>94</v>
      </c>
      <c r="B101" s="44">
        <v>0.31958799999999998</v>
      </c>
      <c r="C101" s="44">
        <v>0.27555600000000002</v>
      </c>
      <c r="D101" s="45">
        <v>3088.3</v>
      </c>
      <c r="E101" s="45">
        <v>851</v>
      </c>
      <c r="F101" s="46">
        <v>2.73</v>
      </c>
      <c r="G101" s="6" t="s">
        <v>9</v>
      </c>
      <c r="H101" s="6">
        <v>94</v>
      </c>
      <c r="I101" s="44">
        <v>0.26905800000000002</v>
      </c>
      <c r="J101" s="44">
        <v>0.237154</v>
      </c>
      <c r="K101" s="45">
        <v>9105.2000000000007</v>
      </c>
      <c r="L101" s="45">
        <v>2159.3000000000002</v>
      </c>
      <c r="M101" s="46">
        <v>3.57</v>
      </c>
    </row>
    <row r="102" spans="1:13" x14ac:dyDescent="0.35">
      <c r="A102" s="6">
        <v>95</v>
      </c>
      <c r="B102" s="44">
        <v>0.29577500000000001</v>
      </c>
      <c r="C102" s="44">
        <v>0.25766899999999998</v>
      </c>
      <c r="D102" s="45">
        <v>2237.3000000000002</v>
      </c>
      <c r="E102" s="45">
        <v>576.5</v>
      </c>
      <c r="F102" s="46">
        <v>2.58</v>
      </c>
      <c r="G102" s="6" t="s">
        <v>9</v>
      </c>
      <c r="H102" s="6">
        <v>95</v>
      </c>
      <c r="I102" s="44">
        <v>0.278997</v>
      </c>
      <c r="J102" s="44">
        <v>0.244842</v>
      </c>
      <c r="K102" s="45">
        <v>6945.8</v>
      </c>
      <c r="L102" s="45">
        <v>1700.6</v>
      </c>
      <c r="M102" s="46">
        <v>3.53</v>
      </c>
    </row>
    <row r="103" spans="1:13" x14ac:dyDescent="0.35">
      <c r="A103" s="6">
        <v>96</v>
      </c>
      <c r="B103" s="44">
        <v>0.51063800000000004</v>
      </c>
      <c r="C103" s="44">
        <v>0.40677999999999997</v>
      </c>
      <c r="D103" s="45">
        <v>1660.8</v>
      </c>
      <c r="E103" s="45">
        <v>675.6</v>
      </c>
      <c r="F103" s="46">
        <v>2.2999999999999998</v>
      </c>
      <c r="G103" s="6" t="s">
        <v>9</v>
      </c>
      <c r="H103" s="6">
        <v>96</v>
      </c>
      <c r="I103" s="44">
        <v>0.25688100000000003</v>
      </c>
      <c r="J103" s="44">
        <v>0.22764200000000001</v>
      </c>
      <c r="K103" s="45">
        <v>5245.2</v>
      </c>
      <c r="L103" s="45">
        <v>1194</v>
      </c>
      <c r="M103" s="46">
        <v>3.51</v>
      </c>
    </row>
    <row r="104" spans="1:13" x14ac:dyDescent="0.35">
      <c r="A104" s="6">
        <v>97</v>
      </c>
      <c r="B104" s="44">
        <v>0.212121</v>
      </c>
      <c r="C104" s="44">
        <v>0.19178100000000001</v>
      </c>
      <c r="D104" s="45">
        <v>985.2</v>
      </c>
      <c r="E104" s="45">
        <v>188.9</v>
      </c>
      <c r="F104" s="46">
        <v>2.54</v>
      </c>
      <c r="G104" s="6" t="s">
        <v>9</v>
      </c>
      <c r="H104" s="6">
        <v>97</v>
      </c>
      <c r="I104" s="44">
        <v>0.29605300000000001</v>
      </c>
      <c r="J104" s="44">
        <v>0.25788</v>
      </c>
      <c r="K104" s="45">
        <v>4051.2</v>
      </c>
      <c r="L104" s="45">
        <v>1044.7</v>
      </c>
      <c r="M104" s="46">
        <v>3.4</v>
      </c>
    </row>
    <row r="105" spans="1:13" x14ac:dyDescent="0.35">
      <c r="A105" s="6">
        <v>98</v>
      </c>
      <c r="B105" s="44">
        <v>0.59090900000000002</v>
      </c>
      <c r="C105" s="44">
        <v>0.45613999999999999</v>
      </c>
      <c r="D105" s="45">
        <v>796.3</v>
      </c>
      <c r="E105" s="45">
        <v>363.2</v>
      </c>
      <c r="F105" s="46">
        <v>2.02</v>
      </c>
      <c r="G105" s="6" t="s">
        <v>9</v>
      </c>
      <c r="H105" s="6">
        <v>98</v>
      </c>
      <c r="I105" s="44">
        <v>0.22549</v>
      </c>
      <c r="J105" s="44">
        <v>0.20264299999999999</v>
      </c>
      <c r="K105" s="45">
        <v>3006.5</v>
      </c>
      <c r="L105" s="45">
        <v>609.20000000000005</v>
      </c>
      <c r="M105" s="46">
        <v>3.4</v>
      </c>
    </row>
    <row r="106" spans="1:13" x14ac:dyDescent="0.35">
      <c r="A106" s="6">
        <v>99</v>
      </c>
      <c r="B106" s="44">
        <v>0.25</v>
      </c>
      <c r="C106" s="44">
        <v>0.222222</v>
      </c>
      <c r="D106" s="45">
        <v>433.1</v>
      </c>
      <c r="E106" s="45">
        <v>96.2</v>
      </c>
      <c r="F106" s="46">
        <v>2.2999999999999998</v>
      </c>
      <c r="G106" s="6" t="s">
        <v>9</v>
      </c>
      <c r="H106" s="6">
        <v>99</v>
      </c>
      <c r="I106" s="44">
        <v>0.41428599999999999</v>
      </c>
      <c r="J106" s="44">
        <v>0.34319499999999997</v>
      </c>
      <c r="K106" s="45">
        <v>2397.1999999999998</v>
      </c>
      <c r="L106" s="45">
        <v>822.7</v>
      </c>
      <c r="M106" s="46">
        <v>3.14</v>
      </c>
    </row>
    <row r="107" spans="1:13" x14ac:dyDescent="0.35">
      <c r="A107" s="6">
        <v>100</v>
      </c>
      <c r="B107" s="6">
        <v>0.57142899999999996</v>
      </c>
      <c r="C107" s="6">
        <v>0.44444400000000001</v>
      </c>
      <c r="D107" s="6">
        <v>336.8</v>
      </c>
      <c r="E107" s="6">
        <v>149.69999999999999</v>
      </c>
      <c r="F107" s="6">
        <v>1.81</v>
      </c>
      <c r="G107" s="6" t="s">
        <v>9</v>
      </c>
      <c r="H107" s="6">
        <v>100</v>
      </c>
      <c r="I107" s="6">
        <v>0.42553200000000002</v>
      </c>
      <c r="J107" s="6">
        <v>0.35087699999999999</v>
      </c>
      <c r="K107" s="6">
        <v>1574.5</v>
      </c>
      <c r="L107" s="6">
        <v>552.5</v>
      </c>
      <c r="M107" s="6">
        <v>3.52</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7.9170000000000004E-3</v>
      </c>
      <c r="C7" s="44">
        <v>7.8860000000000006E-3</v>
      </c>
      <c r="D7" s="45">
        <v>100000</v>
      </c>
      <c r="E7" s="45">
        <v>788.6</v>
      </c>
      <c r="F7" s="46">
        <v>72.73</v>
      </c>
      <c r="G7" s="6" t="s">
        <v>9</v>
      </c>
      <c r="H7" s="6">
        <v>0</v>
      </c>
      <c r="I7" s="44">
        <v>6.3410000000000003E-3</v>
      </c>
      <c r="J7" s="44">
        <v>6.3210000000000002E-3</v>
      </c>
      <c r="K7" s="45">
        <v>100000</v>
      </c>
      <c r="L7" s="45">
        <v>632.1</v>
      </c>
      <c r="M7" s="46">
        <v>78.37</v>
      </c>
    </row>
    <row r="8" spans="1:13" x14ac:dyDescent="0.35">
      <c r="A8" s="6">
        <v>1</v>
      </c>
      <c r="B8" s="44">
        <v>3.79E-4</v>
      </c>
      <c r="C8" s="44">
        <v>3.79E-4</v>
      </c>
      <c r="D8" s="45">
        <v>99211.4</v>
      </c>
      <c r="E8" s="45">
        <v>37.6</v>
      </c>
      <c r="F8" s="46">
        <v>72.31</v>
      </c>
      <c r="G8" s="6" t="s">
        <v>9</v>
      </c>
      <c r="H8" s="6">
        <v>1</v>
      </c>
      <c r="I8" s="44">
        <v>3.2000000000000003E-4</v>
      </c>
      <c r="J8" s="44">
        <v>3.2000000000000003E-4</v>
      </c>
      <c r="K8" s="45">
        <v>99367.9</v>
      </c>
      <c r="L8" s="45">
        <v>31.8</v>
      </c>
      <c r="M8" s="46">
        <v>77.86</v>
      </c>
    </row>
    <row r="9" spans="1:13" x14ac:dyDescent="0.35">
      <c r="A9" s="6">
        <v>2</v>
      </c>
      <c r="B9" s="44">
        <v>8.9700000000000001E-4</v>
      </c>
      <c r="C9" s="44">
        <v>8.9700000000000001E-4</v>
      </c>
      <c r="D9" s="45">
        <v>99173.8</v>
      </c>
      <c r="E9" s="45">
        <v>88.9</v>
      </c>
      <c r="F9" s="46">
        <v>71.34</v>
      </c>
      <c r="G9" s="6" t="s">
        <v>9</v>
      </c>
      <c r="H9" s="6">
        <v>2</v>
      </c>
      <c r="I9" s="44">
        <v>3.1500000000000001E-4</v>
      </c>
      <c r="J9" s="44">
        <v>3.1399999999999999E-4</v>
      </c>
      <c r="K9" s="45">
        <v>99336.1</v>
      </c>
      <c r="L9" s="45">
        <v>31.2</v>
      </c>
      <c r="M9" s="46">
        <v>76.89</v>
      </c>
    </row>
    <row r="10" spans="1:13" x14ac:dyDescent="0.35">
      <c r="A10" s="6">
        <v>3</v>
      </c>
      <c r="B10" s="44">
        <v>1.4899999999999999E-4</v>
      </c>
      <c r="C10" s="44">
        <v>1.4899999999999999E-4</v>
      </c>
      <c r="D10" s="45">
        <v>99084.9</v>
      </c>
      <c r="E10" s="45">
        <v>14.8</v>
      </c>
      <c r="F10" s="46">
        <v>70.400000000000006</v>
      </c>
      <c r="G10" s="6" t="s">
        <v>9</v>
      </c>
      <c r="H10" s="6">
        <v>3</v>
      </c>
      <c r="I10" s="44">
        <v>5.5599999999999996E-4</v>
      </c>
      <c r="J10" s="44">
        <v>5.5500000000000005E-4</v>
      </c>
      <c r="K10" s="45">
        <v>99304.9</v>
      </c>
      <c r="L10" s="45">
        <v>55.1</v>
      </c>
      <c r="M10" s="46">
        <v>75.91</v>
      </c>
    </row>
    <row r="11" spans="1:13" x14ac:dyDescent="0.35">
      <c r="A11" s="6">
        <v>4</v>
      </c>
      <c r="B11" s="44">
        <v>2.2100000000000001E-4</v>
      </c>
      <c r="C11" s="44">
        <v>2.2100000000000001E-4</v>
      </c>
      <c r="D11" s="45">
        <v>99070.1</v>
      </c>
      <c r="E11" s="45">
        <v>21.9</v>
      </c>
      <c r="F11" s="46">
        <v>69.41</v>
      </c>
      <c r="G11" s="6" t="s">
        <v>9</v>
      </c>
      <c r="H11" s="6">
        <v>4</v>
      </c>
      <c r="I11" s="44">
        <v>1.56E-4</v>
      </c>
      <c r="J11" s="44">
        <v>1.56E-4</v>
      </c>
      <c r="K11" s="45">
        <v>99249.7</v>
      </c>
      <c r="L11" s="45">
        <v>15.4</v>
      </c>
      <c r="M11" s="46">
        <v>74.959999999999994</v>
      </c>
    </row>
    <row r="12" spans="1:13" x14ac:dyDescent="0.35">
      <c r="A12" s="6">
        <v>5</v>
      </c>
      <c r="B12" s="44">
        <v>7.2000000000000002E-5</v>
      </c>
      <c r="C12" s="44">
        <v>7.2000000000000002E-5</v>
      </c>
      <c r="D12" s="45">
        <v>99048.2</v>
      </c>
      <c r="E12" s="45">
        <v>7.2</v>
      </c>
      <c r="F12" s="46">
        <v>68.430000000000007</v>
      </c>
      <c r="G12" s="6" t="s">
        <v>9</v>
      </c>
      <c r="H12" s="6">
        <v>5</v>
      </c>
      <c r="I12" s="44">
        <v>1.5300000000000001E-4</v>
      </c>
      <c r="J12" s="44">
        <v>1.5300000000000001E-4</v>
      </c>
      <c r="K12" s="45">
        <v>99234.3</v>
      </c>
      <c r="L12" s="45">
        <v>15.2</v>
      </c>
      <c r="M12" s="46">
        <v>73.97</v>
      </c>
    </row>
    <row r="13" spans="1:13" x14ac:dyDescent="0.35">
      <c r="A13" s="6">
        <v>6</v>
      </c>
      <c r="B13" s="44">
        <v>7.2000000000000002E-5</v>
      </c>
      <c r="C13" s="44">
        <v>7.2000000000000002E-5</v>
      </c>
      <c r="D13" s="45">
        <v>99041</v>
      </c>
      <c r="E13" s="45">
        <v>7.1</v>
      </c>
      <c r="F13" s="46">
        <v>67.430000000000007</v>
      </c>
      <c r="G13" s="6" t="s">
        <v>9</v>
      </c>
      <c r="H13" s="6">
        <v>6</v>
      </c>
      <c r="I13" s="44">
        <v>3.0400000000000002E-4</v>
      </c>
      <c r="J13" s="44">
        <v>3.0400000000000002E-4</v>
      </c>
      <c r="K13" s="45">
        <v>99219.1</v>
      </c>
      <c r="L13" s="45">
        <v>30.2</v>
      </c>
      <c r="M13" s="46">
        <v>72.98</v>
      </c>
    </row>
    <row r="14" spans="1:13" x14ac:dyDescent="0.35">
      <c r="A14" s="6">
        <v>7</v>
      </c>
      <c r="B14" s="44">
        <v>7.2999999999999999E-5</v>
      </c>
      <c r="C14" s="44">
        <v>7.2999999999999999E-5</v>
      </c>
      <c r="D14" s="45">
        <v>99033.9</v>
      </c>
      <c r="E14" s="45">
        <v>7.2</v>
      </c>
      <c r="F14" s="46">
        <v>66.44</v>
      </c>
      <c r="G14" s="6" t="s">
        <v>9</v>
      </c>
      <c r="H14" s="6">
        <v>7</v>
      </c>
      <c r="I14" s="44">
        <v>1.5300000000000001E-4</v>
      </c>
      <c r="J14" s="44">
        <v>1.5300000000000001E-4</v>
      </c>
      <c r="K14" s="45">
        <v>99188.9</v>
      </c>
      <c r="L14" s="45">
        <v>15.2</v>
      </c>
      <c r="M14" s="46">
        <v>72</v>
      </c>
    </row>
    <row r="15" spans="1:13" x14ac:dyDescent="0.35">
      <c r="A15" s="6">
        <v>8</v>
      </c>
      <c r="B15" s="44">
        <v>2.2000000000000001E-4</v>
      </c>
      <c r="C15" s="44">
        <v>2.2000000000000001E-4</v>
      </c>
      <c r="D15" s="45">
        <v>99026.7</v>
      </c>
      <c r="E15" s="45">
        <v>21.8</v>
      </c>
      <c r="F15" s="46">
        <v>65.44</v>
      </c>
      <c r="G15" s="6" t="s">
        <v>9</v>
      </c>
      <c r="H15" s="6">
        <v>8</v>
      </c>
      <c r="I15" s="44">
        <v>0</v>
      </c>
      <c r="J15" s="44">
        <v>0</v>
      </c>
      <c r="K15" s="45">
        <v>99173.7</v>
      </c>
      <c r="L15" s="45">
        <v>0</v>
      </c>
      <c r="M15" s="46">
        <v>71.010000000000005</v>
      </c>
    </row>
    <row r="16" spans="1:13" x14ac:dyDescent="0.35">
      <c r="A16" s="6">
        <v>9</v>
      </c>
      <c r="B16" s="44">
        <v>2.9700000000000001E-4</v>
      </c>
      <c r="C16" s="44">
        <v>2.9700000000000001E-4</v>
      </c>
      <c r="D16" s="45">
        <v>99004.9</v>
      </c>
      <c r="E16" s="45">
        <v>29.4</v>
      </c>
      <c r="F16" s="46">
        <v>64.459999999999994</v>
      </c>
      <c r="G16" s="6" t="s">
        <v>9</v>
      </c>
      <c r="H16" s="6">
        <v>9</v>
      </c>
      <c r="I16" s="44">
        <v>2.33E-4</v>
      </c>
      <c r="J16" s="44">
        <v>2.33E-4</v>
      </c>
      <c r="K16" s="45">
        <v>99173.7</v>
      </c>
      <c r="L16" s="45">
        <v>23.1</v>
      </c>
      <c r="M16" s="46">
        <v>70.010000000000005</v>
      </c>
    </row>
    <row r="17" spans="1:13" x14ac:dyDescent="0.35">
      <c r="A17" s="6">
        <v>10</v>
      </c>
      <c r="B17" s="44">
        <v>2.2499999999999999E-4</v>
      </c>
      <c r="C17" s="44">
        <v>2.2499999999999999E-4</v>
      </c>
      <c r="D17" s="45">
        <v>98975.5</v>
      </c>
      <c r="E17" s="45">
        <v>22.2</v>
      </c>
      <c r="F17" s="46">
        <v>63.48</v>
      </c>
      <c r="G17" s="6" t="s">
        <v>9</v>
      </c>
      <c r="H17" s="6">
        <v>10</v>
      </c>
      <c r="I17" s="44">
        <v>0</v>
      </c>
      <c r="J17" s="44">
        <v>0</v>
      </c>
      <c r="K17" s="45">
        <v>99150.6</v>
      </c>
      <c r="L17" s="45">
        <v>0</v>
      </c>
      <c r="M17" s="46">
        <v>69.03</v>
      </c>
    </row>
    <row r="18" spans="1:13" x14ac:dyDescent="0.35">
      <c r="A18" s="6">
        <v>11</v>
      </c>
      <c r="B18" s="44">
        <v>2.2800000000000001E-4</v>
      </c>
      <c r="C18" s="44">
        <v>2.2800000000000001E-4</v>
      </c>
      <c r="D18" s="45">
        <v>98953.2</v>
      </c>
      <c r="E18" s="45">
        <v>22.6</v>
      </c>
      <c r="F18" s="46">
        <v>62.49</v>
      </c>
      <c r="G18" s="6" t="s">
        <v>9</v>
      </c>
      <c r="H18" s="6">
        <v>11</v>
      </c>
      <c r="I18" s="44">
        <v>2.3499999999999999E-4</v>
      </c>
      <c r="J18" s="44">
        <v>2.3499999999999999E-4</v>
      </c>
      <c r="K18" s="45">
        <v>99150.6</v>
      </c>
      <c r="L18" s="45">
        <v>23.3</v>
      </c>
      <c r="M18" s="46">
        <v>68.03</v>
      </c>
    </row>
    <row r="19" spans="1:13" x14ac:dyDescent="0.35">
      <c r="A19" s="6">
        <v>12</v>
      </c>
      <c r="B19" s="44">
        <v>2.9500000000000001E-4</v>
      </c>
      <c r="C19" s="44">
        <v>2.9500000000000001E-4</v>
      </c>
      <c r="D19" s="45">
        <v>98930.7</v>
      </c>
      <c r="E19" s="45">
        <v>29.2</v>
      </c>
      <c r="F19" s="46">
        <v>61.5</v>
      </c>
      <c r="G19" s="6" t="s">
        <v>9</v>
      </c>
      <c r="H19" s="6">
        <v>12</v>
      </c>
      <c r="I19" s="44">
        <v>2.2900000000000001E-4</v>
      </c>
      <c r="J19" s="44">
        <v>2.2900000000000001E-4</v>
      </c>
      <c r="K19" s="45">
        <v>99127.4</v>
      </c>
      <c r="L19" s="45">
        <v>22.7</v>
      </c>
      <c r="M19" s="46">
        <v>67.040000000000006</v>
      </c>
    </row>
    <row r="20" spans="1:13" x14ac:dyDescent="0.35">
      <c r="A20" s="6">
        <v>13</v>
      </c>
      <c r="B20" s="44">
        <v>6.5499999999999998E-4</v>
      </c>
      <c r="C20" s="44">
        <v>6.5399999999999996E-4</v>
      </c>
      <c r="D20" s="45">
        <v>98901.5</v>
      </c>
      <c r="E20" s="45">
        <v>64.7</v>
      </c>
      <c r="F20" s="46">
        <v>60.52</v>
      </c>
      <c r="G20" s="6" t="s">
        <v>9</v>
      </c>
      <c r="H20" s="6">
        <v>13</v>
      </c>
      <c r="I20" s="44">
        <v>1.5200000000000001E-4</v>
      </c>
      <c r="J20" s="44">
        <v>1.5200000000000001E-4</v>
      </c>
      <c r="K20" s="45">
        <v>99104.7</v>
      </c>
      <c r="L20" s="45">
        <v>15.1</v>
      </c>
      <c r="M20" s="46">
        <v>66.06</v>
      </c>
    </row>
    <row r="21" spans="1:13" x14ac:dyDescent="0.35">
      <c r="A21" s="6">
        <v>14</v>
      </c>
      <c r="B21" s="44">
        <v>3.8699999999999997E-4</v>
      </c>
      <c r="C21" s="44">
        <v>3.8699999999999997E-4</v>
      </c>
      <c r="D21" s="45">
        <v>98836.800000000003</v>
      </c>
      <c r="E21" s="45">
        <v>38.299999999999997</v>
      </c>
      <c r="F21" s="46">
        <v>59.56</v>
      </c>
      <c r="G21" s="6" t="s">
        <v>9</v>
      </c>
      <c r="H21" s="6">
        <v>14</v>
      </c>
      <c r="I21" s="44">
        <v>1.5699999999999999E-4</v>
      </c>
      <c r="J21" s="44">
        <v>1.5699999999999999E-4</v>
      </c>
      <c r="K21" s="45">
        <v>99089.600000000006</v>
      </c>
      <c r="L21" s="45">
        <v>15.6</v>
      </c>
      <c r="M21" s="46">
        <v>65.069999999999993</v>
      </c>
    </row>
    <row r="22" spans="1:13" x14ac:dyDescent="0.35">
      <c r="A22" s="6">
        <v>15</v>
      </c>
      <c r="B22" s="44">
        <v>3.9800000000000002E-4</v>
      </c>
      <c r="C22" s="44">
        <v>3.9800000000000002E-4</v>
      </c>
      <c r="D22" s="45">
        <v>98798.5</v>
      </c>
      <c r="E22" s="45">
        <v>39.299999999999997</v>
      </c>
      <c r="F22" s="46">
        <v>58.58</v>
      </c>
      <c r="G22" s="6" t="s">
        <v>9</v>
      </c>
      <c r="H22" s="6">
        <v>15</v>
      </c>
      <c r="I22" s="44">
        <v>8.1000000000000004E-5</v>
      </c>
      <c r="J22" s="44">
        <v>8.1000000000000004E-5</v>
      </c>
      <c r="K22" s="45">
        <v>99074.1</v>
      </c>
      <c r="L22" s="45">
        <v>8</v>
      </c>
      <c r="M22" s="46">
        <v>64.08</v>
      </c>
    </row>
    <row r="23" spans="1:13" x14ac:dyDescent="0.35">
      <c r="A23" s="6">
        <v>16</v>
      </c>
      <c r="B23" s="44">
        <v>7.2199999999999999E-4</v>
      </c>
      <c r="C23" s="44">
        <v>7.2099999999999996E-4</v>
      </c>
      <c r="D23" s="45">
        <v>98759.2</v>
      </c>
      <c r="E23" s="45">
        <v>71.2</v>
      </c>
      <c r="F23" s="46">
        <v>57.61</v>
      </c>
      <c r="G23" s="6" t="s">
        <v>9</v>
      </c>
      <c r="H23" s="6">
        <v>16</v>
      </c>
      <c r="I23" s="44">
        <v>4.1199999999999999E-4</v>
      </c>
      <c r="J23" s="44">
        <v>4.1199999999999999E-4</v>
      </c>
      <c r="K23" s="45">
        <v>99066.1</v>
      </c>
      <c r="L23" s="45">
        <v>40.799999999999997</v>
      </c>
      <c r="M23" s="46">
        <v>63.08</v>
      </c>
    </row>
    <row r="24" spans="1:13" x14ac:dyDescent="0.35">
      <c r="A24" s="6">
        <v>17</v>
      </c>
      <c r="B24" s="44">
        <v>5.5999999999999995E-4</v>
      </c>
      <c r="C24" s="44">
        <v>5.5900000000000004E-4</v>
      </c>
      <c r="D24" s="45">
        <v>98688</v>
      </c>
      <c r="E24" s="45">
        <v>55.2</v>
      </c>
      <c r="F24" s="46">
        <v>56.65</v>
      </c>
      <c r="G24" s="6" t="s">
        <v>9</v>
      </c>
      <c r="H24" s="6">
        <v>17</v>
      </c>
      <c r="I24" s="44">
        <v>3.3100000000000002E-4</v>
      </c>
      <c r="J24" s="44">
        <v>3.3100000000000002E-4</v>
      </c>
      <c r="K24" s="45">
        <v>99025.2</v>
      </c>
      <c r="L24" s="45">
        <v>32.799999999999997</v>
      </c>
      <c r="M24" s="46">
        <v>62.11</v>
      </c>
    </row>
    <row r="25" spans="1:13" x14ac:dyDescent="0.35">
      <c r="A25" s="6">
        <v>18</v>
      </c>
      <c r="B25" s="44">
        <v>1.3829999999999999E-3</v>
      </c>
      <c r="C25" s="44">
        <v>1.382E-3</v>
      </c>
      <c r="D25" s="45">
        <v>98632.8</v>
      </c>
      <c r="E25" s="45">
        <v>136.30000000000001</v>
      </c>
      <c r="F25" s="46">
        <v>55.68</v>
      </c>
      <c r="G25" s="6" t="s">
        <v>9</v>
      </c>
      <c r="H25" s="6">
        <v>18</v>
      </c>
      <c r="I25" s="44">
        <v>2.43E-4</v>
      </c>
      <c r="J25" s="44">
        <v>2.43E-4</v>
      </c>
      <c r="K25" s="45">
        <v>98992.4</v>
      </c>
      <c r="L25" s="45">
        <v>24</v>
      </c>
      <c r="M25" s="46">
        <v>61.13</v>
      </c>
    </row>
    <row r="26" spans="1:13" x14ac:dyDescent="0.35">
      <c r="A26" s="6">
        <v>19</v>
      </c>
      <c r="B26" s="44">
        <v>1.0759999999999999E-3</v>
      </c>
      <c r="C26" s="44">
        <v>1.0759999999999999E-3</v>
      </c>
      <c r="D26" s="45">
        <v>98496.5</v>
      </c>
      <c r="E26" s="45">
        <v>106</v>
      </c>
      <c r="F26" s="46">
        <v>54.76</v>
      </c>
      <c r="G26" s="6" t="s">
        <v>9</v>
      </c>
      <c r="H26" s="6">
        <v>19</v>
      </c>
      <c r="I26" s="44">
        <v>2.5000000000000001E-4</v>
      </c>
      <c r="J26" s="44">
        <v>2.5000000000000001E-4</v>
      </c>
      <c r="K26" s="45">
        <v>98968.4</v>
      </c>
      <c r="L26" s="45">
        <v>24.8</v>
      </c>
      <c r="M26" s="46">
        <v>60.14</v>
      </c>
    </row>
    <row r="27" spans="1:13" x14ac:dyDescent="0.35">
      <c r="A27" s="6">
        <v>20</v>
      </c>
      <c r="B27" s="44">
        <v>7.4899999999999999E-4</v>
      </c>
      <c r="C27" s="44">
        <v>7.4799999999999997E-4</v>
      </c>
      <c r="D27" s="45">
        <v>98390.5</v>
      </c>
      <c r="E27" s="45">
        <v>73.599999999999994</v>
      </c>
      <c r="F27" s="46">
        <v>53.81</v>
      </c>
      <c r="G27" s="6" t="s">
        <v>9</v>
      </c>
      <c r="H27" s="6">
        <v>20</v>
      </c>
      <c r="I27" s="44">
        <v>4.8799999999999999E-4</v>
      </c>
      <c r="J27" s="44">
        <v>4.8799999999999999E-4</v>
      </c>
      <c r="K27" s="45">
        <v>98943.6</v>
      </c>
      <c r="L27" s="45">
        <v>48.3</v>
      </c>
      <c r="M27" s="46">
        <v>59.16</v>
      </c>
    </row>
    <row r="28" spans="1:13" x14ac:dyDescent="0.35">
      <c r="A28" s="6">
        <v>21</v>
      </c>
      <c r="B28" s="44">
        <v>1.761E-3</v>
      </c>
      <c r="C28" s="44">
        <v>1.7600000000000001E-3</v>
      </c>
      <c r="D28" s="45">
        <v>98316.9</v>
      </c>
      <c r="E28" s="45">
        <v>173</v>
      </c>
      <c r="F28" s="46">
        <v>52.85</v>
      </c>
      <c r="G28" s="6" t="s">
        <v>9</v>
      </c>
      <c r="H28" s="6">
        <v>21</v>
      </c>
      <c r="I28" s="44">
        <v>4.1199999999999999E-4</v>
      </c>
      <c r="J28" s="44">
        <v>4.1199999999999999E-4</v>
      </c>
      <c r="K28" s="45">
        <v>98895.4</v>
      </c>
      <c r="L28" s="45">
        <v>40.799999999999997</v>
      </c>
      <c r="M28" s="46">
        <v>58.19</v>
      </c>
    </row>
    <row r="29" spans="1:13" x14ac:dyDescent="0.35">
      <c r="A29" s="6">
        <v>22</v>
      </c>
      <c r="B29" s="44">
        <v>1.253E-3</v>
      </c>
      <c r="C29" s="44">
        <v>1.2520000000000001E-3</v>
      </c>
      <c r="D29" s="45">
        <v>98143.9</v>
      </c>
      <c r="E29" s="45">
        <v>122.9</v>
      </c>
      <c r="F29" s="46">
        <v>51.95</v>
      </c>
      <c r="G29" s="6" t="s">
        <v>9</v>
      </c>
      <c r="H29" s="6">
        <v>22</v>
      </c>
      <c r="I29" s="44">
        <v>4.73E-4</v>
      </c>
      <c r="J29" s="44">
        <v>4.73E-4</v>
      </c>
      <c r="K29" s="45">
        <v>98854.6</v>
      </c>
      <c r="L29" s="45">
        <v>46.8</v>
      </c>
      <c r="M29" s="46">
        <v>57.21</v>
      </c>
    </row>
    <row r="30" spans="1:13" x14ac:dyDescent="0.35">
      <c r="A30" s="6">
        <v>23</v>
      </c>
      <c r="B30" s="44">
        <v>9.8400000000000007E-4</v>
      </c>
      <c r="C30" s="44">
        <v>9.8400000000000007E-4</v>
      </c>
      <c r="D30" s="45">
        <v>98021</v>
      </c>
      <c r="E30" s="45">
        <v>96.4</v>
      </c>
      <c r="F30" s="46">
        <v>51.01</v>
      </c>
      <c r="G30" s="6" t="s">
        <v>9</v>
      </c>
      <c r="H30" s="6">
        <v>23</v>
      </c>
      <c r="I30" s="44">
        <v>8.0000000000000007E-5</v>
      </c>
      <c r="J30" s="44">
        <v>8.0000000000000007E-5</v>
      </c>
      <c r="K30" s="45">
        <v>98807.8</v>
      </c>
      <c r="L30" s="45">
        <v>7.9</v>
      </c>
      <c r="M30" s="46">
        <v>56.24</v>
      </c>
    </row>
    <row r="31" spans="1:13" x14ac:dyDescent="0.35">
      <c r="A31" s="6">
        <v>24</v>
      </c>
      <c r="B31" s="44">
        <v>1.7160000000000001E-3</v>
      </c>
      <c r="C31" s="44">
        <v>1.7149999999999999E-3</v>
      </c>
      <c r="D31" s="45">
        <v>97924.6</v>
      </c>
      <c r="E31" s="45">
        <v>167.9</v>
      </c>
      <c r="F31" s="46">
        <v>50.06</v>
      </c>
      <c r="G31" s="6" t="s">
        <v>9</v>
      </c>
      <c r="H31" s="6">
        <v>24</v>
      </c>
      <c r="I31" s="44">
        <v>4.6700000000000002E-4</v>
      </c>
      <c r="J31" s="44">
        <v>4.6700000000000002E-4</v>
      </c>
      <c r="K31" s="45">
        <v>98799.9</v>
      </c>
      <c r="L31" s="45">
        <v>46.2</v>
      </c>
      <c r="M31" s="46">
        <v>55.24</v>
      </c>
    </row>
    <row r="32" spans="1:13" x14ac:dyDescent="0.35">
      <c r="A32" s="6">
        <v>25</v>
      </c>
      <c r="B32" s="44">
        <v>9.4499999999999998E-4</v>
      </c>
      <c r="C32" s="44">
        <v>9.4499999999999998E-4</v>
      </c>
      <c r="D32" s="45">
        <v>97756.7</v>
      </c>
      <c r="E32" s="45">
        <v>92.4</v>
      </c>
      <c r="F32" s="46">
        <v>49.15</v>
      </c>
      <c r="G32" s="6" t="s">
        <v>9</v>
      </c>
      <c r="H32" s="6">
        <v>25</v>
      </c>
      <c r="I32" s="44">
        <v>7.1699999999999997E-4</v>
      </c>
      <c r="J32" s="44">
        <v>7.1699999999999997E-4</v>
      </c>
      <c r="K32" s="45">
        <v>98753.7</v>
      </c>
      <c r="L32" s="45">
        <v>70.8</v>
      </c>
      <c r="M32" s="46">
        <v>54.27</v>
      </c>
    </row>
    <row r="33" spans="1:13" x14ac:dyDescent="0.35">
      <c r="A33" s="6">
        <v>26</v>
      </c>
      <c r="B33" s="44">
        <v>1.114E-3</v>
      </c>
      <c r="C33" s="44">
        <v>1.1130000000000001E-3</v>
      </c>
      <c r="D33" s="45">
        <v>97664.3</v>
      </c>
      <c r="E33" s="45">
        <v>108.7</v>
      </c>
      <c r="F33" s="46">
        <v>48.19</v>
      </c>
      <c r="G33" s="6" t="s">
        <v>9</v>
      </c>
      <c r="H33" s="6">
        <v>26</v>
      </c>
      <c r="I33" s="44">
        <v>4.7800000000000002E-4</v>
      </c>
      <c r="J33" s="44">
        <v>4.7699999999999999E-4</v>
      </c>
      <c r="K33" s="45">
        <v>98682.9</v>
      </c>
      <c r="L33" s="45">
        <v>47.1</v>
      </c>
      <c r="M33" s="46">
        <v>53.31</v>
      </c>
    </row>
    <row r="34" spans="1:13" x14ac:dyDescent="0.35">
      <c r="A34" s="6">
        <v>27</v>
      </c>
      <c r="B34" s="44">
        <v>1.3179999999999999E-3</v>
      </c>
      <c r="C34" s="44">
        <v>1.317E-3</v>
      </c>
      <c r="D34" s="45">
        <v>97555.6</v>
      </c>
      <c r="E34" s="45">
        <v>128.5</v>
      </c>
      <c r="F34" s="46">
        <v>47.25</v>
      </c>
      <c r="G34" s="6" t="s">
        <v>9</v>
      </c>
      <c r="H34" s="6">
        <v>27</v>
      </c>
      <c r="I34" s="44">
        <v>4.6799999999999999E-4</v>
      </c>
      <c r="J34" s="44">
        <v>4.6700000000000002E-4</v>
      </c>
      <c r="K34" s="45">
        <v>98635.8</v>
      </c>
      <c r="L34" s="45">
        <v>46.1</v>
      </c>
      <c r="M34" s="46">
        <v>52.33</v>
      </c>
    </row>
    <row r="35" spans="1:13" x14ac:dyDescent="0.35">
      <c r="A35" s="6">
        <v>28</v>
      </c>
      <c r="B35" s="44">
        <v>1.5430000000000001E-3</v>
      </c>
      <c r="C35" s="44">
        <v>1.5410000000000001E-3</v>
      </c>
      <c r="D35" s="45">
        <v>97427.1</v>
      </c>
      <c r="E35" s="45">
        <v>150.19999999999999</v>
      </c>
      <c r="F35" s="46">
        <v>46.31</v>
      </c>
      <c r="G35" s="6" t="s">
        <v>9</v>
      </c>
      <c r="H35" s="6">
        <v>28</v>
      </c>
      <c r="I35" s="44">
        <v>7.6000000000000004E-5</v>
      </c>
      <c r="J35" s="44">
        <v>7.6000000000000004E-5</v>
      </c>
      <c r="K35" s="45">
        <v>98589.7</v>
      </c>
      <c r="L35" s="45">
        <v>7.5</v>
      </c>
      <c r="M35" s="46">
        <v>51.36</v>
      </c>
    </row>
    <row r="36" spans="1:13" x14ac:dyDescent="0.35">
      <c r="A36" s="6">
        <v>29</v>
      </c>
      <c r="B36" s="44">
        <v>1.1050000000000001E-3</v>
      </c>
      <c r="C36" s="44">
        <v>1.1039999999999999E-3</v>
      </c>
      <c r="D36" s="45">
        <v>97276.9</v>
      </c>
      <c r="E36" s="45">
        <v>107.4</v>
      </c>
      <c r="F36" s="46">
        <v>45.38</v>
      </c>
      <c r="G36" s="6" t="s">
        <v>9</v>
      </c>
      <c r="H36" s="6">
        <v>29</v>
      </c>
      <c r="I36" s="44">
        <v>3.8900000000000002E-4</v>
      </c>
      <c r="J36" s="44">
        <v>3.8900000000000002E-4</v>
      </c>
      <c r="K36" s="45">
        <v>98582.1</v>
      </c>
      <c r="L36" s="45">
        <v>38.4</v>
      </c>
      <c r="M36" s="46">
        <v>50.36</v>
      </c>
    </row>
    <row r="37" spans="1:13" x14ac:dyDescent="0.35">
      <c r="A37" s="6">
        <v>30</v>
      </c>
      <c r="B37" s="44">
        <v>1.343E-3</v>
      </c>
      <c r="C37" s="44">
        <v>1.3420000000000001E-3</v>
      </c>
      <c r="D37" s="45">
        <v>97169.5</v>
      </c>
      <c r="E37" s="45">
        <v>130.4</v>
      </c>
      <c r="F37" s="46">
        <v>44.43</v>
      </c>
      <c r="G37" s="6" t="s">
        <v>9</v>
      </c>
      <c r="H37" s="6">
        <v>30</v>
      </c>
      <c r="I37" s="44">
        <v>3.1599999999999998E-4</v>
      </c>
      <c r="J37" s="44">
        <v>3.1599999999999998E-4</v>
      </c>
      <c r="K37" s="45">
        <v>98543.7</v>
      </c>
      <c r="L37" s="45">
        <v>31.1</v>
      </c>
      <c r="M37" s="46">
        <v>49.38</v>
      </c>
    </row>
    <row r="38" spans="1:13" x14ac:dyDescent="0.35">
      <c r="A38" s="6">
        <v>31</v>
      </c>
      <c r="B38" s="44">
        <v>1.077E-3</v>
      </c>
      <c r="C38" s="44">
        <v>1.077E-3</v>
      </c>
      <c r="D38" s="45">
        <v>97039.1</v>
      </c>
      <c r="E38" s="45">
        <v>104.5</v>
      </c>
      <c r="F38" s="46">
        <v>43.49</v>
      </c>
      <c r="G38" s="6" t="s">
        <v>9</v>
      </c>
      <c r="H38" s="6">
        <v>31</v>
      </c>
      <c r="I38" s="44">
        <v>3.1700000000000001E-4</v>
      </c>
      <c r="J38" s="44">
        <v>3.1700000000000001E-4</v>
      </c>
      <c r="K38" s="45">
        <v>98512.6</v>
      </c>
      <c r="L38" s="45">
        <v>31.2</v>
      </c>
      <c r="M38" s="46">
        <v>48.4</v>
      </c>
    </row>
    <row r="39" spans="1:13" x14ac:dyDescent="0.35">
      <c r="A39" s="6">
        <v>32</v>
      </c>
      <c r="B39" s="44">
        <v>1.085E-3</v>
      </c>
      <c r="C39" s="44">
        <v>1.0839999999999999E-3</v>
      </c>
      <c r="D39" s="45">
        <v>96934.6</v>
      </c>
      <c r="E39" s="45">
        <v>105.1</v>
      </c>
      <c r="F39" s="46">
        <v>42.53</v>
      </c>
      <c r="G39" s="6" t="s">
        <v>9</v>
      </c>
      <c r="H39" s="6">
        <v>32</v>
      </c>
      <c r="I39" s="44">
        <v>8.8900000000000003E-4</v>
      </c>
      <c r="J39" s="44">
        <v>8.8900000000000003E-4</v>
      </c>
      <c r="K39" s="45">
        <v>98481.4</v>
      </c>
      <c r="L39" s="45">
        <v>87.5</v>
      </c>
      <c r="M39" s="46">
        <v>47.41</v>
      </c>
    </row>
    <row r="40" spans="1:13" x14ac:dyDescent="0.35">
      <c r="A40" s="6">
        <v>33</v>
      </c>
      <c r="B40" s="44">
        <v>8.4099999999999995E-4</v>
      </c>
      <c r="C40" s="44">
        <v>8.4099999999999995E-4</v>
      </c>
      <c r="D40" s="45">
        <v>96829.5</v>
      </c>
      <c r="E40" s="45">
        <v>81.400000000000006</v>
      </c>
      <c r="F40" s="46">
        <v>41.58</v>
      </c>
      <c r="G40" s="6" t="s">
        <v>9</v>
      </c>
      <c r="H40" s="6">
        <v>33</v>
      </c>
      <c r="I40" s="44">
        <v>5.7600000000000001E-4</v>
      </c>
      <c r="J40" s="44">
        <v>5.7600000000000001E-4</v>
      </c>
      <c r="K40" s="45">
        <v>98393.9</v>
      </c>
      <c r="L40" s="45">
        <v>56.7</v>
      </c>
      <c r="M40" s="46">
        <v>46.45</v>
      </c>
    </row>
    <row r="41" spans="1:13" x14ac:dyDescent="0.35">
      <c r="A41" s="6">
        <v>34</v>
      </c>
      <c r="B41" s="44">
        <v>7.9699999999999997E-4</v>
      </c>
      <c r="C41" s="44">
        <v>7.9699999999999997E-4</v>
      </c>
      <c r="D41" s="45">
        <v>96748.1</v>
      </c>
      <c r="E41" s="45">
        <v>77.099999999999994</v>
      </c>
      <c r="F41" s="46">
        <v>40.61</v>
      </c>
      <c r="G41" s="6" t="s">
        <v>9</v>
      </c>
      <c r="H41" s="6">
        <v>34</v>
      </c>
      <c r="I41" s="44">
        <v>6.8300000000000001E-4</v>
      </c>
      <c r="J41" s="44">
        <v>6.8300000000000001E-4</v>
      </c>
      <c r="K41" s="45">
        <v>98337.2</v>
      </c>
      <c r="L41" s="45">
        <v>67.099999999999994</v>
      </c>
      <c r="M41" s="46">
        <v>45.48</v>
      </c>
    </row>
    <row r="42" spans="1:13" x14ac:dyDescent="0.35">
      <c r="A42" s="6">
        <v>35</v>
      </c>
      <c r="B42" s="44">
        <v>7.1199999999999996E-4</v>
      </c>
      <c r="C42" s="44">
        <v>7.1199999999999996E-4</v>
      </c>
      <c r="D42" s="45">
        <v>96671</v>
      </c>
      <c r="E42" s="45">
        <v>68.8</v>
      </c>
      <c r="F42" s="46">
        <v>39.64</v>
      </c>
      <c r="G42" s="6" t="s">
        <v>9</v>
      </c>
      <c r="H42" s="6">
        <v>35</v>
      </c>
      <c r="I42" s="44">
        <v>9.4700000000000003E-4</v>
      </c>
      <c r="J42" s="44">
        <v>9.4700000000000003E-4</v>
      </c>
      <c r="K42" s="45">
        <v>98270.1</v>
      </c>
      <c r="L42" s="45">
        <v>93</v>
      </c>
      <c r="M42" s="46">
        <v>44.51</v>
      </c>
    </row>
    <row r="43" spans="1:13" x14ac:dyDescent="0.35">
      <c r="A43" s="6">
        <v>36</v>
      </c>
      <c r="B43" s="44">
        <v>1.003E-3</v>
      </c>
      <c r="C43" s="44">
        <v>1.0020000000000001E-3</v>
      </c>
      <c r="D43" s="45">
        <v>96602.2</v>
      </c>
      <c r="E43" s="45">
        <v>96.8</v>
      </c>
      <c r="F43" s="46">
        <v>38.67</v>
      </c>
      <c r="G43" s="6" t="s">
        <v>9</v>
      </c>
      <c r="H43" s="6">
        <v>36</v>
      </c>
      <c r="I43" s="44">
        <v>7.1100000000000004E-4</v>
      </c>
      <c r="J43" s="44">
        <v>7.1100000000000004E-4</v>
      </c>
      <c r="K43" s="45">
        <v>98177</v>
      </c>
      <c r="L43" s="45">
        <v>69.8</v>
      </c>
      <c r="M43" s="46">
        <v>43.55</v>
      </c>
    </row>
    <row r="44" spans="1:13" x14ac:dyDescent="0.35">
      <c r="A44" s="6">
        <v>37</v>
      </c>
      <c r="B44" s="44">
        <v>1.488E-3</v>
      </c>
      <c r="C44" s="44">
        <v>1.487E-3</v>
      </c>
      <c r="D44" s="45">
        <v>96505.4</v>
      </c>
      <c r="E44" s="45">
        <v>143.5</v>
      </c>
      <c r="F44" s="46">
        <v>37.71</v>
      </c>
      <c r="G44" s="6" t="s">
        <v>9</v>
      </c>
      <c r="H44" s="6">
        <v>37</v>
      </c>
      <c r="I44" s="44">
        <v>1.111E-3</v>
      </c>
      <c r="J44" s="44">
        <v>1.111E-3</v>
      </c>
      <c r="K44" s="45">
        <v>98107.199999999997</v>
      </c>
      <c r="L44" s="45">
        <v>109</v>
      </c>
      <c r="M44" s="46">
        <v>42.58</v>
      </c>
    </row>
    <row r="45" spans="1:13" x14ac:dyDescent="0.35">
      <c r="A45" s="6">
        <v>38</v>
      </c>
      <c r="B45" s="44">
        <v>1.0679999999999999E-3</v>
      </c>
      <c r="C45" s="44">
        <v>1.067E-3</v>
      </c>
      <c r="D45" s="45">
        <v>96361.9</v>
      </c>
      <c r="E45" s="45">
        <v>102.8</v>
      </c>
      <c r="F45" s="46">
        <v>36.770000000000003</v>
      </c>
      <c r="G45" s="6" t="s">
        <v>9</v>
      </c>
      <c r="H45" s="6">
        <v>38</v>
      </c>
      <c r="I45" s="44">
        <v>4.9399999999999997E-4</v>
      </c>
      <c r="J45" s="44">
        <v>4.9399999999999997E-4</v>
      </c>
      <c r="K45" s="45">
        <v>97998.3</v>
      </c>
      <c r="L45" s="45">
        <v>48.4</v>
      </c>
      <c r="M45" s="46">
        <v>41.63</v>
      </c>
    </row>
    <row r="46" spans="1:13" x14ac:dyDescent="0.35">
      <c r="A46" s="6">
        <v>39</v>
      </c>
      <c r="B46" s="44">
        <v>1.658E-3</v>
      </c>
      <c r="C46" s="44">
        <v>1.6559999999999999E-3</v>
      </c>
      <c r="D46" s="45">
        <v>96259</v>
      </c>
      <c r="E46" s="45">
        <v>159.4</v>
      </c>
      <c r="F46" s="46">
        <v>35.81</v>
      </c>
      <c r="G46" s="6" t="s">
        <v>9</v>
      </c>
      <c r="H46" s="6">
        <v>39</v>
      </c>
      <c r="I46" s="44">
        <v>1.1980000000000001E-3</v>
      </c>
      <c r="J46" s="44">
        <v>1.1969999999999999E-3</v>
      </c>
      <c r="K46" s="45">
        <v>97949.9</v>
      </c>
      <c r="L46" s="45">
        <v>117.2</v>
      </c>
      <c r="M46" s="46">
        <v>40.65</v>
      </c>
    </row>
    <row r="47" spans="1:13" x14ac:dyDescent="0.35">
      <c r="A47" s="6">
        <v>40</v>
      </c>
      <c r="B47" s="44">
        <v>2.4659999999999999E-3</v>
      </c>
      <c r="C47" s="44">
        <v>2.4629999999999999E-3</v>
      </c>
      <c r="D47" s="45">
        <v>96099.6</v>
      </c>
      <c r="E47" s="45">
        <v>236.7</v>
      </c>
      <c r="F47" s="46">
        <v>34.86</v>
      </c>
      <c r="G47" s="6" t="s">
        <v>9</v>
      </c>
      <c r="H47" s="6">
        <v>40</v>
      </c>
      <c r="I47" s="44">
        <v>1.091E-3</v>
      </c>
      <c r="J47" s="44">
        <v>1.091E-3</v>
      </c>
      <c r="K47" s="45">
        <v>97832.7</v>
      </c>
      <c r="L47" s="45">
        <v>106.7</v>
      </c>
      <c r="M47" s="46">
        <v>39.700000000000003</v>
      </c>
    </row>
    <row r="48" spans="1:13" x14ac:dyDescent="0.35">
      <c r="A48" s="6">
        <v>41</v>
      </c>
      <c r="B48" s="44">
        <v>1.7600000000000001E-3</v>
      </c>
      <c r="C48" s="44">
        <v>1.758E-3</v>
      </c>
      <c r="D48" s="45">
        <v>95863</v>
      </c>
      <c r="E48" s="45">
        <v>168.6</v>
      </c>
      <c r="F48" s="46">
        <v>33.950000000000003</v>
      </c>
      <c r="G48" s="6" t="s">
        <v>9</v>
      </c>
      <c r="H48" s="6">
        <v>41</v>
      </c>
      <c r="I48" s="44">
        <v>1.351E-3</v>
      </c>
      <c r="J48" s="44">
        <v>1.3500000000000001E-3</v>
      </c>
      <c r="K48" s="45">
        <v>97725.9</v>
      </c>
      <c r="L48" s="45">
        <v>131.9</v>
      </c>
      <c r="M48" s="46">
        <v>38.74</v>
      </c>
    </row>
    <row r="49" spans="1:13" x14ac:dyDescent="0.35">
      <c r="A49" s="6">
        <v>42</v>
      </c>
      <c r="B49" s="44">
        <v>2.235E-3</v>
      </c>
      <c r="C49" s="44">
        <v>2.2330000000000002E-3</v>
      </c>
      <c r="D49" s="45">
        <v>95694.399999999994</v>
      </c>
      <c r="E49" s="45">
        <v>213.6</v>
      </c>
      <c r="F49" s="46">
        <v>33.01</v>
      </c>
      <c r="G49" s="6" t="s">
        <v>9</v>
      </c>
      <c r="H49" s="6">
        <v>42</v>
      </c>
      <c r="I49" s="44">
        <v>1.225E-3</v>
      </c>
      <c r="J49" s="44">
        <v>1.224E-3</v>
      </c>
      <c r="K49" s="45">
        <v>97594</v>
      </c>
      <c r="L49" s="45">
        <v>119.5</v>
      </c>
      <c r="M49" s="46">
        <v>37.79</v>
      </c>
    </row>
    <row r="50" spans="1:13" x14ac:dyDescent="0.35">
      <c r="A50" s="6">
        <v>43</v>
      </c>
      <c r="B50" s="44">
        <v>1.846E-3</v>
      </c>
      <c r="C50" s="44">
        <v>1.8439999999999999E-3</v>
      </c>
      <c r="D50" s="45">
        <v>95480.8</v>
      </c>
      <c r="E50" s="45">
        <v>176.1</v>
      </c>
      <c r="F50" s="46">
        <v>32.08</v>
      </c>
      <c r="G50" s="6" t="s">
        <v>9</v>
      </c>
      <c r="H50" s="6">
        <v>43</v>
      </c>
      <c r="I50" s="44">
        <v>2.2239999999999998E-3</v>
      </c>
      <c r="J50" s="44">
        <v>2.222E-3</v>
      </c>
      <c r="K50" s="45">
        <v>97474.5</v>
      </c>
      <c r="L50" s="45">
        <v>216.6</v>
      </c>
      <c r="M50" s="46">
        <v>36.840000000000003</v>
      </c>
    </row>
    <row r="51" spans="1:13" x14ac:dyDescent="0.35">
      <c r="A51" s="6">
        <v>44</v>
      </c>
      <c r="B51" s="44">
        <v>1.866E-3</v>
      </c>
      <c r="C51" s="44">
        <v>1.864E-3</v>
      </c>
      <c r="D51" s="45">
        <v>95304.7</v>
      </c>
      <c r="E51" s="45">
        <v>177.7</v>
      </c>
      <c r="F51" s="46">
        <v>31.14</v>
      </c>
      <c r="G51" s="6" t="s">
        <v>9</v>
      </c>
      <c r="H51" s="6">
        <v>44</v>
      </c>
      <c r="I51" s="44">
        <v>1.325E-3</v>
      </c>
      <c r="J51" s="44">
        <v>1.325E-3</v>
      </c>
      <c r="K51" s="45">
        <v>97257.9</v>
      </c>
      <c r="L51" s="45">
        <v>128.80000000000001</v>
      </c>
      <c r="M51" s="46">
        <v>35.92</v>
      </c>
    </row>
    <row r="52" spans="1:13" x14ac:dyDescent="0.35">
      <c r="A52" s="6">
        <v>45</v>
      </c>
      <c r="B52" s="44">
        <v>3.385E-3</v>
      </c>
      <c r="C52" s="44">
        <v>3.3800000000000002E-3</v>
      </c>
      <c r="D52" s="45">
        <v>95127</v>
      </c>
      <c r="E52" s="45">
        <v>321.5</v>
      </c>
      <c r="F52" s="46">
        <v>30.2</v>
      </c>
      <c r="G52" s="6" t="s">
        <v>9</v>
      </c>
      <c r="H52" s="6">
        <v>45</v>
      </c>
      <c r="I52" s="44">
        <v>2.3779999999999999E-3</v>
      </c>
      <c r="J52" s="44">
        <v>2.3749999999999999E-3</v>
      </c>
      <c r="K52" s="45">
        <v>97129.1</v>
      </c>
      <c r="L52" s="45">
        <v>230.7</v>
      </c>
      <c r="M52" s="46">
        <v>34.97</v>
      </c>
    </row>
    <row r="53" spans="1:13" x14ac:dyDescent="0.35">
      <c r="A53" s="6">
        <v>46</v>
      </c>
      <c r="B53" s="44">
        <v>3.323E-3</v>
      </c>
      <c r="C53" s="44">
        <v>3.3180000000000002E-3</v>
      </c>
      <c r="D53" s="45">
        <v>94805.5</v>
      </c>
      <c r="E53" s="45">
        <v>314.5</v>
      </c>
      <c r="F53" s="46">
        <v>29.3</v>
      </c>
      <c r="G53" s="6" t="s">
        <v>9</v>
      </c>
      <c r="H53" s="6">
        <v>46</v>
      </c>
      <c r="I53" s="44">
        <v>1.75E-3</v>
      </c>
      <c r="J53" s="44">
        <v>1.7489999999999999E-3</v>
      </c>
      <c r="K53" s="45">
        <v>96898.4</v>
      </c>
      <c r="L53" s="45">
        <v>169.4</v>
      </c>
      <c r="M53" s="46">
        <v>34.049999999999997</v>
      </c>
    </row>
    <row r="54" spans="1:13" x14ac:dyDescent="0.35">
      <c r="A54" s="6">
        <v>47</v>
      </c>
      <c r="B54" s="44">
        <v>2.8059999999999999E-3</v>
      </c>
      <c r="C54" s="44">
        <v>2.8019999999999998E-3</v>
      </c>
      <c r="D54" s="45">
        <v>94491</v>
      </c>
      <c r="E54" s="45">
        <v>264.7</v>
      </c>
      <c r="F54" s="46">
        <v>28.39</v>
      </c>
      <c r="G54" s="6" t="s">
        <v>9</v>
      </c>
      <c r="H54" s="6">
        <v>47</v>
      </c>
      <c r="I54" s="44">
        <v>2.6779999999999998E-3</v>
      </c>
      <c r="J54" s="44">
        <v>2.6749999999999999E-3</v>
      </c>
      <c r="K54" s="45">
        <v>96728.9</v>
      </c>
      <c r="L54" s="45">
        <v>258.7</v>
      </c>
      <c r="M54" s="46">
        <v>33.11</v>
      </c>
    </row>
    <row r="55" spans="1:13" x14ac:dyDescent="0.35">
      <c r="A55" s="6">
        <v>48</v>
      </c>
      <c r="B55" s="44">
        <v>2.6259999999999999E-3</v>
      </c>
      <c r="C55" s="44">
        <v>2.6229999999999999E-3</v>
      </c>
      <c r="D55" s="45">
        <v>94226.2</v>
      </c>
      <c r="E55" s="45">
        <v>247.2</v>
      </c>
      <c r="F55" s="46">
        <v>27.47</v>
      </c>
      <c r="G55" s="6" t="s">
        <v>9</v>
      </c>
      <c r="H55" s="6">
        <v>48</v>
      </c>
      <c r="I55" s="44">
        <v>2E-3</v>
      </c>
      <c r="J55" s="44">
        <v>1.9980000000000002E-3</v>
      </c>
      <c r="K55" s="45">
        <v>96470.2</v>
      </c>
      <c r="L55" s="45">
        <v>192.7</v>
      </c>
      <c r="M55" s="46">
        <v>32.19</v>
      </c>
    </row>
    <row r="56" spans="1:13" x14ac:dyDescent="0.35">
      <c r="A56" s="6">
        <v>49</v>
      </c>
      <c r="B56" s="44">
        <v>4.5310000000000003E-3</v>
      </c>
      <c r="C56" s="44">
        <v>4.5209999999999998E-3</v>
      </c>
      <c r="D56" s="45">
        <v>93979.1</v>
      </c>
      <c r="E56" s="45">
        <v>424.8</v>
      </c>
      <c r="F56" s="46">
        <v>26.54</v>
      </c>
      <c r="G56" s="6" t="s">
        <v>9</v>
      </c>
      <c r="H56" s="6">
        <v>49</v>
      </c>
      <c r="I56" s="44">
        <v>2.441E-3</v>
      </c>
      <c r="J56" s="44">
        <v>2.4380000000000001E-3</v>
      </c>
      <c r="K56" s="45">
        <v>96277.5</v>
      </c>
      <c r="L56" s="45">
        <v>234.7</v>
      </c>
      <c r="M56" s="46">
        <v>31.26</v>
      </c>
    </row>
    <row r="57" spans="1:13" x14ac:dyDescent="0.35">
      <c r="A57" s="6">
        <v>50</v>
      </c>
      <c r="B57" s="44">
        <v>4.9410000000000001E-3</v>
      </c>
      <c r="C57" s="44">
        <v>4.9290000000000002E-3</v>
      </c>
      <c r="D57" s="45">
        <v>93554.2</v>
      </c>
      <c r="E57" s="45">
        <v>461.1</v>
      </c>
      <c r="F57" s="46">
        <v>25.66</v>
      </c>
      <c r="G57" s="6" t="s">
        <v>9</v>
      </c>
      <c r="H57" s="6">
        <v>50</v>
      </c>
      <c r="I57" s="44">
        <v>4.1390000000000003E-3</v>
      </c>
      <c r="J57" s="44">
        <v>4.1310000000000001E-3</v>
      </c>
      <c r="K57" s="45">
        <v>96042.8</v>
      </c>
      <c r="L57" s="45">
        <v>396.7</v>
      </c>
      <c r="M57" s="46">
        <v>30.33</v>
      </c>
    </row>
    <row r="58" spans="1:13" x14ac:dyDescent="0.35">
      <c r="A58" s="6">
        <v>51</v>
      </c>
      <c r="B58" s="44">
        <v>5.5409999999999999E-3</v>
      </c>
      <c r="C58" s="44">
        <v>5.5259999999999997E-3</v>
      </c>
      <c r="D58" s="45">
        <v>93093.1</v>
      </c>
      <c r="E58" s="45">
        <v>514.4</v>
      </c>
      <c r="F58" s="46">
        <v>24.78</v>
      </c>
      <c r="G58" s="6" t="s">
        <v>9</v>
      </c>
      <c r="H58" s="6">
        <v>51</v>
      </c>
      <c r="I58" s="44">
        <v>3.9750000000000002E-3</v>
      </c>
      <c r="J58" s="44">
        <v>3.967E-3</v>
      </c>
      <c r="K58" s="45">
        <v>95646.1</v>
      </c>
      <c r="L58" s="45">
        <v>379.5</v>
      </c>
      <c r="M58" s="46">
        <v>29.46</v>
      </c>
    </row>
    <row r="59" spans="1:13" x14ac:dyDescent="0.35">
      <c r="A59" s="6">
        <v>52</v>
      </c>
      <c r="B59" s="44">
        <v>5.0660000000000002E-3</v>
      </c>
      <c r="C59" s="44">
        <v>5.0530000000000002E-3</v>
      </c>
      <c r="D59" s="45">
        <v>92578.7</v>
      </c>
      <c r="E59" s="45">
        <v>467.8</v>
      </c>
      <c r="F59" s="46">
        <v>23.92</v>
      </c>
      <c r="G59" s="6" t="s">
        <v>9</v>
      </c>
      <c r="H59" s="6">
        <v>52</v>
      </c>
      <c r="I59" s="44">
        <v>3.6600000000000001E-3</v>
      </c>
      <c r="J59" s="44">
        <v>3.6540000000000001E-3</v>
      </c>
      <c r="K59" s="45">
        <v>95266.6</v>
      </c>
      <c r="L59" s="45">
        <v>348.1</v>
      </c>
      <c r="M59" s="46">
        <v>28.57</v>
      </c>
    </row>
    <row r="60" spans="1:13" x14ac:dyDescent="0.35">
      <c r="A60" s="6">
        <v>53</v>
      </c>
      <c r="B60" s="44">
        <v>7.4469999999999996E-3</v>
      </c>
      <c r="C60" s="44">
        <v>7.4190000000000002E-3</v>
      </c>
      <c r="D60" s="45">
        <v>92110.9</v>
      </c>
      <c r="E60" s="45">
        <v>683.4</v>
      </c>
      <c r="F60" s="46">
        <v>23.04</v>
      </c>
      <c r="G60" s="6" t="s">
        <v>9</v>
      </c>
      <c r="H60" s="6">
        <v>53</v>
      </c>
      <c r="I60" s="44">
        <v>3.4420000000000002E-3</v>
      </c>
      <c r="J60" s="44">
        <v>3.4359999999999998E-3</v>
      </c>
      <c r="K60" s="45">
        <v>94918.5</v>
      </c>
      <c r="L60" s="45">
        <v>326.2</v>
      </c>
      <c r="M60" s="46">
        <v>27.67</v>
      </c>
    </row>
    <row r="61" spans="1:13" x14ac:dyDescent="0.35">
      <c r="A61" s="6">
        <v>54</v>
      </c>
      <c r="B61" s="44">
        <v>7.1000000000000004E-3</v>
      </c>
      <c r="C61" s="44">
        <v>7.0749999999999997E-3</v>
      </c>
      <c r="D61" s="45">
        <v>91427.5</v>
      </c>
      <c r="E61" s="45">
        <v>646.79999999999995</v>
      </c>
      <c r="F61" s="46">
        <v>22.21</v>
      </c>
      <c r="G61" s="6" t="s">
        <v>9</v>
      </c>
      <c r="H61" s="6">
        <v>54</v>
      </c>
      <c r="I61" s="44">
        <v>3.9789999999999999E-3</v>
      </c>
      <c r="J61" s="44">
        <v>3.9709999999999997E-3</v>
      </c>
      <c r="K61" s="45">
        <v>94592.4</v>
      </c>
      <c r="L61" s="45">
        <v>375.6</v>
      </c>
      <c r="M61" s="46">
        <v>26.77</v>
      </c>
    </row>
    <row r="62" spans="1:13" x14ac:dyDescent="0.35">
      <c r="A62" s="6">
        <v>55</v>
      </c>
      <c r="B62" s="44">
        <v>9.11E-3</v>
      </c>
      <c r="C62" s="44">
        <v>9.0690000000000007E-3</v>
      </c>
      <c r="D62" s="45">
        <v>90780.7</v>
      </c>
      <c r="E62" s="45">
        <v>823.3</v>
      </c>
      <c r="F62" s="46">
        <v>21.36</v>
      </c>
      <c r="G62" s="6" t="s">
        <v>9</v>
      </c>
      <c r="H62" s="6">
        <v>55</v>
      </c>
      <c r="I62" s="44">
        <v>6.5490000000000001E-3</v>
      </c>
      <c r="J62" s="44">
        <v>6.5279999999999999E-3</v>
      </c>
      <c r="K62" s="45">
        <v>94216.8</v>
      </c>
      <c r="L62" s="45">
        <v>615</v>
      </c>
      <c r="M62" s="46">
        <v>25.87</v>
      </c>
    </row>
    <row r="63" spans="1:13" x14ac:dyDescent="0.35">
      <c r="A63" s="6">
        <v>56</v>
      </c>
      <c r="B63" s="44">
        <v>8.7080000000000005E-3</v>
      </c>
      <c r="C63" s="44">
        <v>8.6709999999999999E-3</v>
      </c>
      <c r="D63" s="45">
        <v>89957.4</v>
      </c>
      <c r="E63" s="45">
        <v>780</v>
      </c>
      <c r="F63" s="46">
        <v>20.55</v>
      </c>
      <c r="G63" s="6" t="s">
        <v>9</v>
      </c>
      <c r="H63" s="6">
        <v>56</v>
      </c>
      <c r="I63" s="44">
        <v>4.9659999999999999E-3</v>
      </c>
      <c r="J63" s="44">
        <v>4.9529999999999999E-3</v>
      </c>
      <c r="K63" s="45">
        <v>93601.7</v>
      </c>
      <c r="L63" s="45">
        <v>463.6</v>
      </c>
      <c r="M63" s="46">
        <v>25.04</v>
      </c>
    </row>
    <row r="64" spans="1:13" x14ac:dyDescent="0.35">
      <c r="A64" s="6">
        <v>57</v>
      </c>
      <c r="B64" s="44">
        <v>1.0992E-2</v>
      </c>
      <c r="C64" s="44">
        <v>1.0932000000000001E-2</v>
      </c>
      <c r="D64" s="45">
        <v>89177.4</v>
      </c>
      <c r="E64" s="45">
        <v>974.9</v>
      </c>
      <c r="F64" s="46">
        <v>19.73</v>
      </c>
      <c r="G64" s="6" t="s">
        <v>9</v>
      </c>
      <c r="H64" s="6">
        <v>57</v>
      </c>
      <c r="I64" s="44">
        <v>6.0610000000000004E-3</v>
      </c>
      <c r="J64" s="44">
        <v>6.0419999999999996E-3</v>
      </c>
      <c r="K64" s="45">
        <v>93138.1</v>
      </c>
      <c r="L64" s="45">
        <v>562.79999999999995</v>
      </c>
      <c r="M64" s="46">
        <v>24.16</v>
      </c>
    </row>
    <row r="65" spans="1:13" x14ac:dyDescent="0.35">
      <c r="A65" s="6">
        <v>58</v>
      </c>
      <c r="B65" s="44">
        <v>1.0822999999999999E-2</v>
      </c>
      <c r="C65" s="44">
        <v>1.0765E-2</v>
      </c>
      <c r="D65" s="45">
        <v>88202.6</v>
      </c>
      <c r="E65" s="45">
        <v>949.5</v>
      </c>
      <c r="F65" s="46">
        <v>18.940000000000001</v>
      </c>
      <c r="G65" s="6" t="s">
        <v>9</v>
      </c>
      <c r="H65" s="6">
        <v>58</v>
      </c>
      <c r="I65" s="44">
        <v>9.9919999999999991E-3</v>
      </c>
      <c r="J65" s="44">
        <v>9.9419999999999994E-3</v>
      </c>
      <c r="K65" s="45">
        <v>92575.3</v>
      </c>
      <c r="L65" s="45">
        <v>920.4</v>
      </c>
      <c r="M65" s="46">
        <v>23.31</v>
      </c>
    </row>
    <row r="66" spans="1:13" x14ac:dyDescent="0.35">
      <c r="A66" s="6">
        <v>59</v>
      </c>
      <c r="B66" s="44">
        <v>1.4936E-2</v>
      </c>
      <c r="C66" s="44">
        <v>1.4826000000000001E-2</v>
      </c>
      <c r="D66" s="45">
        <v>87253</v>
      </c>
      <c r="E66" s="45">
        <v>1293.5999999999999</v>
      </c>
      <c r="F66" s="46">
        <v>18.14</v>
      </c>
      <c r="G66" s="6" t="s">
        <v>9</v>
      </c>
      <c r="H66" s="6">
        <v>59</v>
      </c>
      <c r="I66" s="44">
        <v>8.2719999999999998E-3</v>
      </c>
      <c r="J66" s="44">
        <v>8.2380000000000005E-3</v>
      </c>
      <c r="K66" s="45">
        <v>91654.9</v>
      </c>
      <c r="L66" s="45">
        <v>755.1</v>
      </c>
      <c r="M66" s="46">
        <v>22.53</v>
      </c>
    </row>
    <row r="67" spans="1:13" x14ac:dyDescent="0.35">
      <c r="A67" s="6">
        <v>60</v>
      </c>
      <c r="B67" s="44">
        <v>1.6131E-2</v>
      </c>
      <c r="C67" s="44">
        <v>1.6001999999999999E-2</v>
      </c>
      <c r="D67" s="45">
        <v>85959.4</v>
      </c>
      <c r="E67" s="45">
        <v>1375.6</v>
      </c>
      <c r="F67" s="46">
        <v>17.41</v>
      </c>
      <c r="G67" s="6" t="s">
        <v>9</v>
      </c>
      <c r="H67" s="6">
        <v>60</v>
      </c>
      <c r="I67" s="44">
        <v>9.672E-3</v>
      </c>
      <c r="J67" s="44">
        <v>9.6259999999999991E-3</v>
      </c>
      <c r="K67" s="45">
        <v>90899.8</v>
      </c>
      <c r="L67" s="45">
        <v>875</v>
      </c>
      <c r="M67" s="46">
        <v>21.72</v>
      </c>
    </row>
    <row r="68" spans="1:13" x14ac:dyDescent="0.35">
      <c r="A68" s="6">
        <v>61</v>
      </c>
      <c r="B68" s="44">
        <v>1.5337999999999999E-2</v>
      </c>
      <c r="C68" s="44">
        <v>1.5221E-2</v>
      </c>
      <c r="D68" s="45">
        <v>84583.9</v>
      </c>
      <c r="E68" s="45">
        <v>1287.5</v>
      </c>
      <c r="F68" s="46">
        <v>16.68</v>
      </c>
      <c r="G68" s="6" t="s">
        <v>9</v>
      </c>
      <c r="H68" s="6">
        <v>61</v>
      </c>
      <c r="I68" s="44">
        <v>8.5000000000000006E-3</v>
      </c>
      <c r="J68" s="44">
        <v>8.4639999999999993E-3</v>
      </c>
      <c r="K68" s="45">
        <v>90024.9</v>
      </c>
      <c r="L68" s="45">
        <v>761.9</v>
      </c>
      <c r="M68" s="46">
        <v>20.92</v>
      </c>
    </row>
    <row r="69" spans="1:13" x14ac:dyDescent="0.35">
      <c r="A69" s="6">
        <v>62</v>
      </c>
      <c r="B69" s="44">
        <v>2.1562999999999999E-2</v>
      </c>
      <c r="C69" s="44">
        <v>2.1333000000000001E-2</v>
      </c>
      <c r="D69" s="45">
        <v>83296.399999999994</v>
      </c>
      <c r="E69" s="45">
        <v>1777</v>
      </c>
      <c r="F69" s="46">
        <v>15.93</v>
      </c>
      <c r="G69" s="6" t="s">
        <v>9</v>
      </c>
      <c r="H69" s="6">
        <v>62</v>
      </c>
      <c r="I69" s="44">
        <v>1.0801E-2</v>
      </c>
      <c r="J69" s="44">
        <v>1.0743000000000001E-2</v>
      </c>
      <c r="K69" s="45">
        <v>89262.9</v>
      </c>
      <c r="L69" s="45">
        <v>958.9</v>
      </c>
      <c r="M69" s="46">
        <v>20.100000000000001</v>
      </c>
    </row>
    <row r="70" spans="1:13" x14ac:dyDescent="0.35">
      <c r="A70" s="6">
        <v>63</v>
      </c>
      <c r="B70" s="44">
        <v>2.1475000000000001E-2</v>
      </c>
      <c r="C70" s="44">
        <v>2.1246999999999999E-2</v>
      </c>
      <c r="D70" s="45">
        <v>81519.5</v>
      </c>
      <c r="E70" s="45">
        <v>1732.1</v>
      </c>
      <c r="F70" s="46">
        <v>15.27</v>
      </c>
      <c r="G70" s="6" t="s">
        <v>9</v>
      </c>
      <c r="H70" s="6">
        <v>63</v>
      </c>
      <c r="I70" s="44">
        <v>1.2394000000000001E-2</v>
      </c>
      <c r="J70" s="44">
        <v>1.2318000000000001E-2</v>
      </c>
      <c r="K70" s="45">
        <v>88304</v>
      </c>
      <c r="L70" s="45">
        <v>1087.7</v>
      </c>
      <c r="M70" s="46">
        <v>19.309999999999999</v>
      </c>
    </row>
    <row r="71" spans="1:13" x14ac:dyDescent="0.35">
      <c r="A71" s="6">
        <v>64</v>
      </c>
      <c r="B71" s="44">
        <v>2.1911E-2</v>
      </c>
      <c r="C71" s="44">
        <v>2.1673000000000001E-2</v>
      </c>
      <c r="D71" s="45">
        <v>79787.399999999994</v>
      </c>
      <c r="E71" s="45">
        <v>1729.3</v>
      </c>
      <c r="F71" s="46">
        <v>14.59</v>
      </c>
      <c r="G71" s="6" t="s">
        <v>9</v>
      </c>
      <c r="H71" s="6">
        <v>64</v>
      </c>
      <c r="I71" s="44">
        <v>1.3809999999999999E-2</v>
      </c>
      <c r="J71" s="44">
        <v>1.3715E-2</v>
      </c>
      <c r="K71" s="45">
        <v>87216.3</v>
      </c>
      <c r="L71" s="45">
        <v>1196.2</v>
      </c>
      <c r="M71" s="46">
        <v>18.55</v>
      </c>
    </row>
    <row r="72" spans="1:13" x14ac:dyDescent="0.35">
      <c r="A72" s="6">
        <v>65</v>
      </c>
      <c r="B72" s="44">
        <v>2.5971999999999999E-2</v>
      </c>
      <c r="C72" s="44">
        <v>2.5638999999999999E-2</v>
      </c>
      <c r="D72" s="45">
        <v>78058.2</v>
      </c>
      <c r="E72" s="45">
        <v>2001.3</v>
      </c>
      <c r="F72" s="46">
        <v>13.9</v>
      </c>
      <c r="G72" s="6" t="s">
        <v>9</v>
      </c>
      <c r="H72" s="6">
        <v>65</v>
      </c>
      <c r="I72" s="44">
        <v>1.5899E-2</v>
      </c>
      <c r="J72" s="44">
        <v>1.5774E-2</v>
      </c>
      <c r="K72" s="45">
        <v>86020.1</v>
      </c>
      <c r="L72" s="45">
        <v>1356.9</v>
      </c>
      <c r="M72" s="46">
        <v>17.8</v>
      </c>
    </row>
    <row r="73" spans="1:13" x14ac:dyDescent="0.35">
      <c r="A73" s="6">
        <v>66</v>
      </c>
      <c r="B73" s="44">
        <v>3.0679000000000001E-2</v>
      </c>
      <c r="C73" s="44">
        <v>3.0214999999999999E-2</v>
      </c>
      <c r="D73" s="45">
        <v>76056.800000000003</v>
      </c>
      <c r="E73" s="45">
        <v>2298.1</v>
      </c>
      <c r="F73" s="46">
        <v>13.25</v>
      </c>
      <c r="G73" s="6" t="s">
        <v>9</v>
      </c>
      <c r="H73" s="6">
        <v>66</v>
      </c>
      <c r="I73" s="44">
        <v>1.5199000000000001E-2</v>
      </c>
      <c r="J73" s="44">
        <v>1.5084999999999999E-2</v>
      </c>
      <c r="K73" s="45">
        <v>84663.2</v>
      </c>
      <c r="L73" s="45">
        <v>1277.0999999999999</v>
      </c>
      <c r="M73" s="46">
        <v>17.07</v>
      </c>
    </row>
    <row r="74" spans="1:13" x14ac:dyDescent="0.35">
      <c r="A74" s="6">
        <v>67</v>
      </c>
      <c r="B74" s="44">
        <v>3.2285000000000001E-2</v>
      </c>
      <c r="C74" s="44">
        <v>3.1772000000000002E-2</v>
      </c>
      <c r="D74" s="45">
        <v>73758.8</v>
      </c>
      <c r="E74" s="45">
        <v>2343.5</v>
      </c>
      <c r="F74" s="46">
        <v>12.65</v>
      </c>
      <c r="G74" s="6" t="s">
        <v>9</v>
      </c>
      <c r="H74" s="6">
        <v>67</v>
      </c>
      <c r="I74" s="44">
        <v>1.7045999999999999E-2</v>
      </c>
      <c r="J74" s="44">
        <v>1.6902E-2</v>
      </c>
      <c r="K74" s="45">
        <v>83386.100000000006</v>
      </c>
      <c r="L74" s="45">
        <v>1409.4</v>
      </c>
      <c r="M74" s="46">
        <v>16.329999999999998</v>
      </c>
    </row>
    <row r="75" spans="1:13" x14ac:dyDescent="0.35">
      <c r="A75" s="6">
        <v>68</v>
      </c>
      <c r="B75" s="44">
        <v>3.1939000000000002E-2</v>
      </c>
      <c r="C75" s="44">
        <v>3.1437E-2</v>
      </c>
      <c r="D75" s="45">
        <v>71415.3</v>
      </c>
      <c r="E75" s="45">
        <v>2245.1</v>
      </c>
      <c r="F75" s="46">
        <v>12.05</v>
      </c>
      <c r="G75" s="6" t="s">
        <v>9</v>
      </c>
      <c r="H75" s="6">
        <v>68</v>
      </c>
      <c r="I75" s="44">
        <v>1.6261000000000001E-2</v>
      </c>
      <c r="J75" s="44">
        <v>1.6129999999999999E-2</v>
      </c>
      <c r="K75" s="45">
        <v>81976.7</v>
      </c>
      <c r="L75" s="45">
        <v>1322.3</v>
      </c>
      <c r="M75" s="46">
        <v>15.6</v>
      </c>
    </row>
    <row r="76" spans="1:13" x14ac:dyDescent="0.35">
      <c r="A76" s="6">
        <v>69</v>
      </c>
      <c r="B76" s="44">
        <v>4.3088000000000001E-2</v>
      </c>
      <c r="C76" s="44">
        <v>4.2179000000000001E-2</v>
      </c>
      <c r="D76" s="45">
        <v>69170.2</v>
      </c>
      <c r="E76" s="45">
        <v>2917.5</v>
      </c>
      <c r="F76" s="46">
        <v>11.42</v>
      </c>
      <c r="G76" s="6" t="s">
        <v>9</v>
      </c>
      <c r="H76" s="6">
        <v>69</v>
      </c>
      <c r="I76" s="44">
        <v>2.0513E-2</v>
      </c>
      <c r="J76" s="44">
        <v>2.0305E-2</v>
      </c>
      <c r="K76" s="45">
        <v>80654.399999999994</v>
      </c>
      <c r="L76" s="45">
        <v>1637.7</v>
      </c>
      <c r="M76" s="46">
        <v>14.85</v>
      </c>
    </row>
    <row r="77" spans="1:13" x14ac:dyDescent="0.35">
      <c r="A77" s="6">
        <v>70</v>
      </c>
      <c r="B77" s="44">
        <v>4.2472000000000003E-2</v>
      </c>
      <c r="C77" s="44">
        <v>4.1589000000000001E-2</v>
      </c>
      <c r="D77" s="45">
        <v>66252.7</v>
      </c>
      <c r="E77" s="45">
        <v>2755.4</v>
      </c>
      <c r="F77" s="46">
        <v>10.91</v>
      </c>
      <c r="G77" s="6" t="s">
        <v>9</v>
      </c>
      <c r="H77" s="6">
        <v>70</v>
      </c>
      <c r="I77" s="44">
        <v>2.6505999999999998E-2</v>
      </c>
      <c r="J77" s="44">
        <v>2.6159999999999999E-2</v>
      </c>
      <c r="K77" s="45">
        <v>79016.800000000003</v>
      </c>
      <c r="L77" s="45">
        <v>2067.1</v>
      </c>
      <c r="M77" s="46">
        <v>14.14</v>
      </c>
    </row>
    <row r="78" spans="1:13" x14ac:dyDescent="0.35">
      <c r="A78" s="6">
        <v>71</v>
      </c>
      <c r="B78" s="44">
        <v>5.1129000000000001E-2</v>
      </c>
      <c r="C78" s="44">
        <v>4.9854000000000002E-2</v>
      </c>
      <c r="D78" s="45">
        <v>63497.3</v>
      </c>
      <c r="E78" s="45">
        <v>3165.6</v>
      </c>
      <c r="F78" s="46">
        <v>10.36</v>
      </c>
      <c r="G78" s="6" t="s">
        <v>9</v>
      </c>
      <c r="H78" s="6">
        <v>71</v>
      </c>
      <c r="I78" s="44">
        <v>2.6113000000000001E-2</v>
      </c>
      <c r="J78" s="44">
        <v>2.5777000000000001E-2</v>
      </c>
      <c r="K78" s="45">
        <v>76949.7</v>
      </c>
      <c r="L78" s="45">
        <v>1983.5</v>
      </c>
      <c r="M78" s="46">
        <v>13.51</v>
      </c>
    </row>
    <row r="79" spans="1:13" x14ac:dyDescent="0.35">
      <c r="A79" s="6">
        <v>72</v>
      </c>
      <c r="B79" s="44">
        <v>5.3614000000000002E-2</v>
      </c>
      <c r="C79" s="44">
        <v>5.2214000000000003E-2</v>
      </c>
      <c r="D79" s="45">
        <v>60331.7</v>
      </c>
      <c r="E79" s="45">
        <v>3150.1</v>
      </c>
      <c r="F79" s="46">
        <v>9.8699999999999992</v>
      </c>
      <c r="G79" s="6" t="s">
        <v>9</v>
      </c>
      <c r="H79" s="6">
        <v>72</v>
      </c>
      <c r="I79" s="44">
        <v>2.9066000000000002E-2</v>
      </c>
      <c r="J79" s="44">
        <v>2.8649000000000001E-2</v>
      </c>
      <c r="K79" s="45">
        <v>74966.2</v>
      </c>
      <c r="L79" s="45">
        <v>2147.6999999999998</v>
      </c>
      <c r="M79" s="46">
        <v>12.85</v>
      </c>
    </row>
    <row r="80" spans="1:13" x14ac:dyDescent="0.35">
      <c r="A80" s="6">
        <v>73</v>
      </c>
      <c r="B80" s="44">
        <v>5.8750999999999998E-2</v>
      </c>
      <c r="C80" s="44">
        <v>5.7074E-2</v>
      </c>
      <c r="D80" s="45">
        <v>57181.599999999999</v>
      </c>
      <c r="E80" s="45">
        <v>3263.6</v>
      </c>
      <c r="F80" s="46">
        <v>9.39</v>
      </c>
      <c r="G80" s="6" t="s">
        <v>9</v>
      </c>
      <c r="H80" s="6">
        <v>73</v>
      </c>
      <c r="I80" s="44">
        <v>3.5286999999999999E-2</v>
      </c>
      <c r="J80" s="44">
        <v>3.4674999999999997E-2</v>
      </c>
      <c r="K80" s="45">
        <v>72818.5</v>
      </c>
      <c r="L80" s="45">
        <v>2525</v>
      </c>
      <c r="M80" s="46">
        <v>12.22</v>
      </c>
    </row>
    <row r="81" spans="1:13" x14ac:dyDescent="0.35">
      <c r="A81" s="6">
        <v>74</v>
      </c>
      <c r="B81" s="44">
        <v>5.9458999999999998E-2</v>
      </c>
      <c r="C81" s="44">
        <v>5.7743000000000003E-2</v>
      </c>
      <c r="D81" s="45">
        <v>53918</v>
      </c>
      <c r="E81" s="45">
        <v>3113.4</v>
      </c>
      <c r="F81" s="46">
        <v>8.93</v>
      </c>
      <c r="G81" s="6" t="s">
        <v>9</v>
      </c>
      <c r="H81" s="6">
        <v>74</v>
      </c>
      <c r="I81" s="44">
        <v>3.6308E-2</v>
      </c>
      <c r="J81" s="44">
        <v>3.5660999999999998E-2</v>
      </c>
      <c r="K81" s="45">
        <v>70293.5</v>
      </c>
      <c r="L81" s="45">
        <v>2506.6999999999998</v>
      </c>
      <c r="M81" s="46">
        <v>11.64</v>
      </c>
    </row>
    <row r="82" spans="1:13" x14ac:dyDescent="0.35">
      <c r="A82" s="6">
        <v>75</v>
      </c>
      <c r="B82" s="44">
        <v>6.3173000000000007E-2</v>
      </c>
      <c r="C82" s="44">
        <v>6.1239000000000002E-2</v>
      </c>
      <c r="D82" s="45">
        <v>50804.6</v>
      </c>
      <c r="E82" s="45">
        <v>3111.2</v>
      </c>
      <c r="F82" s="46">
        <v>8.44</v>
      </c>
      <c r="G82" s="6" t="s">
        <v>9</v>
      </c>
      <c r="H82" s="6">
        <v>75</v>
      </c>
      <c r="I82" s="44">
        <v>3.7324000000000003E-2</v>
      </c>
      <c r="J82" s="44">
        <v>3.6639999999999999E-2</v>
      </c>
      <c r="K82" s="45">
        <v>67786.7</v>
      </c>
      <c r="L82" s="45">
        <v>2483.6999999999998</v>
      </c>
      <c r="M82" s="46">
        <v>11.05</v>
      </c>
    </row>
    <row r="83" spans="1:13" x14ac:dyDescent="0.35">
      <c r="A83" s="6">
        <v>76</v>
      </c>
      <c r="B83" s="44">
        <v>7.0601999999999998E-2</v>
      </c>
      <c r="C83" s="44">
        <v>6.8195000000000006E-2</v>
      </c>
      <c r="D83" s="45">
        <v>47693.4</v>
      </c>
      <c r="E83" s="45">
        <v>3252.4</v>
      </c>
      <c r="F83" s="46">
        <v>7.96</v>
      </c>
      <c r="G83" s="6" t="s">
        <v>9</v>
      </c>
      <c r="H83" s="6">
        <v>76</v>
      </c>
      <c r="I83" s="44">
        <v>4.1785999999999997E-2</v>
      </c>
      <c r="J83" s="44">
        <v>4.0931000000000002E-2</v>
      </c>
      <c r="K83" s="45">
        <v>65303</v>
      </c>
      <c r="L83" s="45">
        <v>2672.9</v>
      </c>
      <c r="M83" s="46">
        <v>10.45</v>
      </c>
    </row>
    <row r="84" spans="1:13" x14ac:dyDescent="0.35">
      <c r="A84" s="6">
        <v>77</v>
      </c>
      <c r="B84" s="44">
        <v>8.7393999999999999E-2</v>
      </c>
      <c r="C84" s="44">
        <v>8.3735000000000004E-2</v>
      </c>
      <c r="D84" s="45">
        <v>44440.9</v>
      </c>
      <c r="E84" s="45">
        <v>3721.3</v>
      </c>
      <c r="F84" s="46">
        <v>7.51</v>
      </c>
      <c r="G84" s="6" t="s">
        <v>9</v>
      </c>
      <c r="H84" s="6">
        <v>77</v>
      </c>
      <c r="I84" s="44">
        <v>4.5939000000000001E-2</v>
      </c>
      <c r="J84" s="44">
        <v>4.4908000000000003E-2</v>
      </c>
      <c r="K84" s="45">
        <v>62630.1</v>
      </c>
      <c r="L84" s="45">
        <v>2812.6</v>
      </c>
      <c r="M84" s="46">
        <v>9.8800000000000008</v>
      </c>
    </row>
    <row r="85" spans="1:13" x14ac:dyDescent="0.35">
      <c r="A85" s="6">
        <v>78</v>
      </c>
      <c r="B85" s="44">
        <v>8.9025999999999994E-2</v>
      </c>
      <c r="C85" s="44">
        <v>8.5232000000000002E-2</v>
      </c>
      <c r="D85" s="45">
        <v>40719.699999999997</v>
      </c>
      <c r="E85" s="45">
        <v>3470.6</v>
      </c>
      <c r="F85" s="46">
        <v>7.15</v>
      </c>
      <c r="G85" s="6" t="s">
        <v>9</v>
      </c>
      <c r="H85" s="6">
        <v>78</v>
      </c>
      <c r="I85" s="44">
        <v>4.9909000000000002E-2</v>
      </c>
      <c r="J85" s="44">
        <v>4.8694000000000001E-2</v>
      </c>
      <c r="K85" s="45">
        <v>59817.5</v>
      </c>
      <c r="L85" s="45">
        <v>2912.8</v>
      </c>
      <c r="M85" s="46">
        <v>9.32</v>
      </c>
    </row>
    <row r="86" spans="1:13" x14ac:dyDescent="0.35">
      <c r="A86" s="6">
        <v>79</v>
      </c>
      <c r="B86" s="44">
        <v>0.100894</v>
      </c>
      <c r="C86" s="44">
        <v>9.6048999999999995E-2</v>
      </c>
      <c r="D86" s="45">
        <v>37249.1</v>
      </c>
      <c r="E86" s="45">
        <v>3577.7</v>
      </c>
      <c r="F86" s="46">
        <v>6.77</v>
      </c>
      <c r="G86" s="6" t="s">
        <v>9</v>
      </c>
      <c r="H86" s="6">
        <v>79</v>
      </c>
      <c r="I86" s="44">
        <v>6.6005999999999995E-2</v>
      </c>
      <c r="J86" s="44">
        <v>6.3896999999999995E-2</v>
      </c>
      <c r="K86" s="45">
        <v>56904.800000000003</v>
      </c>
      <c r="L86" s="45">
        <v>3636</v>
      </c>
      <c r="M86" s="46">
        <v>8.77</v>
      </c>
    </row>
    <row r="87" spans="1:13" x14ac:dyDescent="0.35">
      <c r="A87" s="6">
        <v>80</v>
      </c>
      <c r="B87" s="44">
        <v>0.107668</v>
      </c>
      <c r="C87" s="44">
        <v>0.10216799999999999</v>
      </c>
      <c r="D87" s="45">
        <v>33671.300000000003</v>
      </c>
      <c r="E87" s="45">
        <v>3440.1</v>
      </c>
      <c r="F87" s="46">
        <v>6.44</v>
      </c>
      <c r="G87" s="6" t="s">
        <v>9</v>
      </c>
      <c r="H87" s="6">
        <v>80</v>
      </c>
      <c r="I87" s="44">
        <v>6.2358999999999998E-2</v>
      </c>
      <c r="J87" s="44">
        <v>6.0474E-2</v>
      </c>
      <c r="K87" s="45">
        <v>53268.7</v>
      </c>
      <c r="L87" s="45">
        <v>3221.4</v>
      </c>
      <c r="M87" s="46">
        <v>8.34</v>
      </c>
    </row>
    <row r="88" spans="1:13" x14ac:dyDescent="0.35">
      <c r="A88" s="6">
        <v>81</v>
      </c>
      <c r="B88" s="44">
        <v>0.11130900000000001</v>
      </c>
      <c r="C88" s="44">
        <v>0.10544100000000001</v>
      </c>
      <c r="D88" s="45">
        <v>30231.200000000001</v>
      </c>
      <c r="E88" s="45">
        <v>3187.6</v>
      </c>
      <c r="F88" s="46">
        <v>6.11</v>
      </c>
      <c r="G88" s="6" t="s">
        <v>9</v>
      </c>
      <c r="H88" s="6">
        <v>81</v>
      </c>
      <c r="I88" s="44">
        <v>6.8106E-2</v>
      </c>
      <c r="J88" s="44">
        <v>6.5863000000000005E-2</v>
      </c>
      <c r="K88" s="45">
        <v>50047.4</v>
      </c>
      <c r="L88" s="45">
        <v>3296.3</v>
      </c>
      <c r="M88" s="46">
        <v>7.84</v>
      </c>
    </row>
    <row r="89" spans="1:13" x14ac:dyDescent="0.35">
      <c r="A89" s="6">
        <v>82</v>
      </c>
      <c r="B89" s="44">
        <v>0.12810099999999999</v>
      </c>
      <c r="C89" s="44">
        <v>0.12039</v>
      </c>
      <c r="D89" s="45">
        <v>27043.599999999999</v>
      </c>
      <c r="E89" s="45">
        <v>3255.8</v>
      </c>
      <c r="F89" s="46">
        <v>5.77</v>
      </c>
      <c r="G89" s="6" t="s">
        <v>9</v>
      </c>
      <c r="H89" s="6">
        <v>82</v>
      </c>
      <c r="I89" s="44">
        <v>7.5976000000000002E-2</v>
      </c>
      <c r="J89" s="44">
        <v>7.3194999999999996E-2</v>
      </c>
      <c r="K89" s="45">
        <v>46751.1</v>
      </c>
      <c r="L89" s="45">
        <v>3422</v>
      </c>
      <c r="M89" s="46">
        <v>7.36</v>
      </c>
    </row>
    <row r="90" spans="1:13" x14ac:dyDescent="0.35">
      <c r="A90" s="6">
        <v>83</v>
      </c>
      <c r="B90" s="44">
        <v>0.11559999999999999</v>
      </c>
      <c r="C90" s="44">
        <v>0.10928300000000001</v>
      </c>
      <c r="D90" s="45">
        <v>23787.8</v>
      </c>
      <c r="E90" s="45">
        <v>2599.6</v>
      </c>
      <c r="F90" s="46">
        <v>5.49</v>
      </c>
      <c r="G90" s="6" t="s">
        <v>9</v>
      </c>
      <c r="H90" s="6">
        <v>83</v>
      </c>
      <c r="I90" s="44">
        <v>8.9984999999999996E-2</v>
      </c>
      <c r="J90" s="44">
        <v>8.6110999999999993E-2</v>
      </c>
      <c r="K90" s="45">
        <v>43329.1</v>
      </c>
      <c r="L90" s="45">
        <v>3731.1</v>
      </c>
      <c r="M90" s="46">
        <v>6.9</v>
      </c>
    </row>
    <row r="91" spans="1:13" x14ac:dyDescent="0.35">
      <c r="A91" s="6">
        <v>84</v>
      </c>
      <c r="B91" s="44">
        <v>0.155306</v>
      </c>
      <c r="C91" s="44">
        <v>0.14411499999999999</v>
      </c>
      <c r="D91" s="45">
        <v>21188.2</v>
      </c>
      <c r="E91" s="45">
        <v>3053.5</v>
      </c>
      <c r="F91" s="46">
        <v>5.1100000000000003</v>
      </c>
      <c r="G91" s="6" t="s">
        <v>9</v>
      </c>
      <c r="H91" s="6">
        <v>84</v>
      </c>
      <c r="I91" s="44">
        <v>9.4278000000000001E-2</v>
      </c>
      <c r="J91" s="44">
        <v>9.0034000000000003E-2</v>
      </c>
      <c r="K91" s="45">
        <v>39598</v>
      </c>
      <c r="L91" s="45">
        <v>3565.2</v>
      </c>
      <c r="M91" s="46">
        <v>6.5</v>
      </c>
    </row>
    <row r="92" spans="1:13" x14ac:dyDescent="0.35">
      <c r="A92" s="6">
        <v>85</v>
      </c>
      <c r="B92" s="44">
        <v>0.15101300000000001</v>
      </c>
      <c r="C92" s="44">
        <v>0.14041100000000001</v>
      </c>
      <c r="D92" s="45">
        <v>18134.7</v>
      </c>
      <c r="E92" s="45">
        <v>2546.3000000000002</v>
      </c>
      <c r="F92" s="46">
        <v>4.88</v>
      </c>
      <c r="G92" s="6" t="s">
        <v>9</v>
      </c>
      <c r="H92" s="6">
        <v>85</v>
      </c>
      <c r="I92" s="44">
        <v>9.8607E-2</v>
      </c>
      <c r="J92" s="44">
        <v>9.3974000000000002E-2</v>
      </c>
      <c r="K92" s="45">
        <v>36032.800000000003</v>
      </c>
      <c r="L92" s="45">
        <v>3386.1</v>
      </c>
      <c r="M92" s="46">
        <v>6.1</v>
      </c>
    </row>
    <row r="93" spans="1:13" x14ac:dyDescent="0.35">
      <c r="A93" s="6">
        <v>86</v>
      </c>
      <c r="B93" s="44">
        <v>0.16736000000000001</v>
      </c>
      <c r="C93" s="44">
        <v>0.15443599999999999</v>
      </c>
      <c r="D93" s="45">
        <v>15588.4</v>
      </c>
      <c r="E93" s="45">
        <v>2407.4</v>
      </c>
      <c r="F93" s="46">
        <v>4.5999999999999996</v>
      </c>
      <c r="G93" s="6" t="s">
        <v>9</v>
      </c>
      <c r="H93" s="6">
        <v>86</v>
      </c>
      <c r="I93" s="44">
        <v>0.119949</v>
      </c>
      <c r="J93" s="44">
        <v>0.113163</v>
      </c>
      <c r="K93" s="45">
        <v>32646.7</v>
      </c>
      <c r="L93" s="45">
        <v>3694.4</v>
      </c>
      <c r="M93" s="46">
        <v>5.68</v>
      </c>
    </row>
    <row r="94" spans="1:13" x14ac:dyDescent="0.35">
      <c r="A94" s="6">
        <v>87</v>
      </c>
      <c r="B94" s="44">
        <v>0.14536299999999999</v>
      </c>
      <c r="C94" s="44">
        <v>0.135514</v>
      </c>
      <c r="D94" s="45">
        <v>13180.9</v>
      </c>
      <c r="E94" s="45">
        <v>1786.2</v>
      </c>
      <c r="F94" s="46">
        <v>4.3499999999999996</v>
      </c>
      <c r="G94" s="6" t="s">
        <v>9</v>
      </c>
      <c r="H94" s="6">
        <v>87</v>
      </c>
      <c r="I94" s="44">
        <v>0.125801</v>
      </c>
      <c r="J94" s="44">
        <v>0.118356</v>
      </c>
      <c r="K94" s="45">
        <v>28952.3</v>
      </c>
      <c r="L94" s="45">
        <v>3426.7</v>
      </c>
      <c r="M94" s="46">
        <v>5.34</v>
      </c>
    </row>
    <row r="95" spans="1:13" x14ac:dyDescent="0.35">
      <c r="A95" s="6">
        <v>88</v>
      </c>
      <c r="B95" s="44">
        <v>0.20234099999999999</v>
      </c>
      <c r="C95" s="44">
        <v>0.183751</v>
      </c>
      <c r="D95" s="45">
        <v>11394.7</v>
      </c>
      <c r="E95" s="45">
        <v>2093.8000000000002</v>
      </c>
      <c r="F95" s="46">
        <v>3.95</v>
      </c>
      <c r="G95" s="6" t="s">
        <v>9</v>
      </c>
      <c r="H95" s="6">
        <v>88</v>
      </c>
      <c r="I95" s="44">
        <v>0.14379400000000001</v>
      </c>
      <c r="J95" s="44">
        <v>0.13414899999999999</v>
      </c>
      <c r="K95" s="45">
        <v>25525.599999999999</v>
      </c>
      <c r="L95" s="45">
        <v>3424.2</v>
      </c>
      <c r="M95" s="46">
        <v>4.99</v>
      </c>
    </row>
    <row r="96" spans="1:13" x14ac:dyDescent="0.35">
      <c r="A96" s="6">
        <v>89</v>
      </c>
      <c r="B96" s="44">
        <v>0.201735</v>
      </c>
      <c r="C96" s="44">
        <v>0.183251</v>
      </c>
      <c r="D96" s="45">
        <v>9300.9</v>
      </c>
      <c r="E96" s="45">
        <v>1704.4</v>
      </c>
      <c r="F96" s="46">
        <v>3.73</v>
      </c>
      <c r="G96" s="6" t="s">
        <v>9</v>
      </c>
      <c r="H96" s="6">
        <v>89</v>
      </c>
      <c r="I96" s="44">
        <v>0.173764</v>
      </c>
      <c r="J96" s="44">
        <v>0.15987399999999999</v>
      </c>
      <c r="K96" s="45">
        <v>22101.4</v>
      </c>
      <c r="L96" s="45">
        <v>3533.4</v>
      </c>
      <c r="M96" s="46">
        <v>4.68</v>
      </c>
    </row>
    <row r="97" spans="1:13" x14ac:dyDescent="0.35">
      <c r="A97" s="6">
        <v>90</v>
      </c>
      <c r="B97" s="44">
        <v>0.248555</v>
      </c>
      <c r="C97" s="44">
        <v>0.22108</v>
      </c>
      <c r="D97" s="45">
        <v>7596.5</v>
      </c>
      <c r="E97" s="45">
        <v>1679.4</v>
      </c>
      <c r="F97" s="46">
        <v>3.45</v>
      </c>
      <c r="G97" s="6" t="s">
        <v>9</v>
      </c>
      <c r="H97" s="6">
        <v>90</v>
      </c>
      <c r="I97" s="44">
        <v>0.155116</v>
      </c>
      <c r="J97" s="44">
        <v>0.143951</v>
      </c>
      <c r="K97" s="45">
        <v>18568</v>
      </c>
      <c r="L97" s="45">
        <v>2672.9</v>
      </c>
      <c r="M97" s="46">
        <v>4.4800000000000004</v>
      </c>
    </row>
    <row r="98" spans="1:13" x14ac:dyDescent="0.35">
      <c r="A98" s="6">
        <v>91</v>
      </c>
      <c r="B98" s="44">
        <v>0.23599999999999999</v>
      </c>
      <c r="C98" s="44">
        <v>0.211091</v>
      </c>
      <c r="D98" s="45">
        <v>5917.1</v>
      </c>
      <c r="E98" s="45">
        <v>1249</v>
      </c>
      <c r="F98" s="46">
        <v>3.29</v>
      </c>
      <c r="G98" s="6" t="s">
        <v>9</v>
      </c>
      <c r="H98" s="6">
        <v>91</v>
      </c>
      <c r="I98" s="44">
        <v>0.17616599999999999</v>
      </c>
      <c r="J98" s="44">
        <v>0.16190499999999999</v>
      </c>
      <c r="K98" s="45">
        <v>15895.1</v>
      </c>
      <c r="L98" s="45">
        <v>2573.5</v>
      </c>
      <c r="M98" s="46">
        <v>4.1399999999999997</v>
      </c>
    </row>
    <row r="99" spans="1:13" x14ac:dyDescent="0.35">
      <c r="A99" s="6">
        <v>92</v>
      </c>
      <c r="B99" s="44">
        <v>0.33510600000000001</v>
      </c>
      <c r="C99" s="44">
        <v>0.28701599999999999</v>
      </c>
      <c r="D99" s="45">
        <v>4668.1000000000004</v>
      </c>
      <c r="E99" s="45">
        <v>1339.8</v>
      </c>
      <c r="F99" s="46">
        <v>3.03</v>
      </c>
      <c r="G99" s="6" t="s">
        <v>9</v>
      </c>
      <c r="H99" s="6">
        <v>92</v>
      </c>
      <c r="I99" s="44">
        <v>0.221333</v>
      </c>
      <c r="J99" s="44">
        <v>0.19928000000000001</v>
      </c>
      <c r="K99" s="45">
        <v>13321.6</v>
      </c>
      <c r="L99" s="45">
        <v>2654.7</v>
      </c>
      <c r="M99" s="46">
        <v>3.85</v>
      </c>
    </row>
    <row r="100" spans="1:13" x14ac:dyDescent="0.35">
      <c r="A100" s="6">
        <v>93</v>
      </c>
      <c r="B100" s="44">
        <v>0.31654700000000002</v>
      </c>
      <c r="C100" s="44">
        <v>0.27329199999999998</v>
      </c>
      <c r="D100" s="45">
        <v>3328.2</v>
      </c>
      <c r="E100" s="45">
        <v>909.6</v>
      </c>
      <c r="F100" s="46">
        <v>3.05</v>
      </c>
      <c r="G100" s="6" t="s">
        <v>9</v>
      </c>
      <c r="H100" s="6">
        <v>93</v>
      </c>
      <c r="I100" s="44">
        <v>0.214286</v>
      </c>
      <c r="J100" s="44">
        <v>0.193548</v>
      </c>
      <c r="K100" s="45">
        <v>10666.9</v>
      </c>
      <c r="L100" s="45">
        <v>2064.6</v>
      </c>
      <c r="M100" s="46">
        <v>3.68</v>
      </c>
    </row>
    <row r="101" spans="1:13" x14ac:dyDescent="0.35">
      <c r="A101" s="6">
        <v>94</v>
      </c>
      <c r="B101" s="44">
        <v>0.27550999999999998</v>
      </c>
      <c r="C101" s="44">
        <v>0.24215200000000001</v>
      </c>
      <c r="D101" s="45">
        <v>2418.6999999999998</v>
      </c>
      <c r="E101" s="45">
        <v>585.70000000000005</v>
      </c>
      <c r="F101" s="46">
        <v>3.01</v>
      </c>
      <c r="G101" s="6" t="s">
        <v>9</v>
      </c>
      <c r="H101" s="6">
        <v>94</v>
      </c>
      <c r="I101" s="44">
        <v>0.251716</v>
      </c>
      <c r="J101" s="44">
        <v>0.223577</v>
      </c>
      <c r="K101" s="45">
        <v>8602.2999999999993</v>
      </c>
      <c r="L101" s="45">
        <v>1923.3</v>
      </c>
      <c r="M101" s="46">
        <v>3.45</v>
      </c>
    </row>
    <row r="102" spans="1:13" x14ac:dyDescent="0.35">
      <c r="A102" s="6">
        <v>95</v>
      </c>
      <c r="B102" s="44">
        <v>0.2</v>
      </c>
      <c r="C102" s="44">
        <v>0.18181800000000001</v>
      </c>
      <c r="D102" s="45">
        <v>1833</v>
      </c>
      <c r="E102" s="45">
        <v>333.3</v>
      </c>
      <c r="F102" s="46">
        <v>2.81</v>
      </c>
      <c r="G102" s="6" t="s">
        <v>9</v>
      </c>
      <c r="H102" s="6">
        <v>95</v>
      </c>
      <c r="I102" s="44">
        <v>0.26666699999999999</v>
      </c>
      <c r="J102" s="44">
        <v>0.235294</v>
      </c>
      <c r="K102" s="45">
        <v>6679</v>
      </c>
      <c r="L102" s="45">
        <v>1571.5</v>
      </c>
      <c r="M102" s="46">
        <v>3.29</v>
      </c>
    </row>
    <row r="103" spans="1:13" x14ac:dyDescent="0.35">
      <c r="A103" s="6">
        <v>96</v>
      </c>
      <c r="B103" s="44">
        <v>0.34</v>
      </c>
      <c r="C103" s="44">
        <v>0.29059800000000002</v>
      </c>
      <c r="D103" s="45">
        <v>1499.7</v>
      </c>
      <c r="E103" s="45">
        <v>435.8</v>
      </c>
      <c r="F103" s="46">
        <v>2.33</v>
      </c>
      <c r="G103" s="6" t="s">
        <v>9</v>
      </c>
      <c r="H103" s="6">
        <v>96</v>
      </c>
      <c r="I103" s="44">
        <v>0.246445</v>
      </c>
      <c r="J103" s="44">
        <v>0.21940899999999999</v>
      </c>
      <c r="K103" s="45">
        <v>5107.5</v>
      </c>
      <c r="L103" s="45">
        <v>1120.5999999999999</v>
      </c>
      <c r="M103" s="46">
        <v>3.15</v>
      </c>
    </row>
    <row r="104" spans="1:13" x14ac:dyDescent="0.35">
      <c r="A104" s="6">
        <v>97</v>
      </c>
      <c r="B104" s="44">
        <v>0.37142900000000001</v>
      </c>
      <c r="C104" s="44">
        <v>0.313253</v>
      </c>
      <c r="D104" s="45">
        <v>1063.9000000000001</v>
      </c>
      <c r="E104" s="45">
        <v>333.3</v>
      </c>
      <c r="F104" s="46">
        <v>2.08</v>
      </c>
      <c r="G104" s="6" t="s">
        <v>9</v>
      </c>
      <c r="H104" s="6">
        <v>97</v>
      </c>
      <c r="I104" s="44">
        <v>0.31944400000000001</v>
      </c>
      <c r="J104" s="44">
        <v>0.275449</v>
      </c>
      <c r="K104" s="45">
        <v>3986.9</v>
      </c>
      <c r="L104" s="45">
        <v>1098.2</v>
      </c>
      <c r="M104" s="46">
        <v>2.9</v>
      </c>
    </row>
    <row r="105" spans="1:13" x14ac:dyDescent="0.35">
      <c r="A105" s="6">
        <v>98</v>
      </c>
      <c r="B105" s="44">
        <v>0.5</v>
      </c>
      <c r="C105" s="44">
        <v>0.4</v>
      </c>
      <c r="D105" s="45">
        <v>730.6</v>
      </c>
      <c r="E105" s="45">
        <v>292.3</v>
      </c>
      <c r="F105" s="46">
        <v>1.8</v>
      </c>
      <c r="G105" s="6" t="s">
        <v>9</v>
      </c>
      <c r="H105" s="6">
        <v>98</v>
      </c>
      <c r="I105" s="44">
        <v>0.272727</v>
      </c>
      <c r="J105" s="44">
        <v>0.24</v>
      </c>
      <c r="K105" s="45">
        <v>2888.7</v>
      </c>
      <c r="L105" s="45">
        <v>693.3</v>
      </c>
      <c r="M105" s="46">
        <v>2.81</v>
      </c>
    </row>
    <row r="106" spans="1:13" x14ac:dyDescent="0.35">
      <c r="A106" s="6">
        <v>99</v>
      </c>
      <c r="B106" s="44">
        <v>0.81818199999999996</v>
      </c>
      <c r="C106" s="44">
        <v>0.58064499999999997</v>
      </c>
      <c r="D106" s="45">
        <v>438.4</v>
      </c>
      <c r="E106" s="45">
        <v>254.5</v>
      </c>
      <c r="F106" s="46">
        <v>1.66</v>
      </c>
      <c r="G106" s="6" t="s">
        <v>9</v>
      </c>
      <c r="H106" s="6">
        <v>99</v>
      </c>
      <c r="I106" s="44">
        <v>0.29729699999999998</v>
      </c>
      <c r="J106" s="44">
        <v>0.258824</v>
      </c>
      <c r="K106" s="45">
        <v>2195.4</v>
      </c>
      <c r="L106" s="45">
        <v>568.20000000000005</v>
      </c>
      <c r="M106" s="46">
        <v>2.54</v>
      </c>
    </row>
    <row r="107" spans="1:13" x14ac:dyDescent="0.35">
      <c r="A107" s="6">
        <v>100</v>
      </c>
      <c r="B107" s="6">
        <v>0.57142899999999996</v>
      </c>
      <c r="C107" s="6">
        <v>0.44444400000000001</v>
      </c>
      <c r="D107" s="6">
        <v>183.8</v>
      </c>
      <c r="E107" s="6">
        <v>81.7</v>
      </c>
      <c r="F107" s="6">
        <v>2.27</v>
      </c>
      <c r="G107" s="6" t="s">
        <v>9</v>
      </c>
      <c r="H107" s="6">
        <v>100</v>
      </c>
      <c r="I107" s="6">
        <v>0.53488400000000003</v>
      </c>
      <c r="J107" s="6">
        <v>0.422018</v>
      </c>
      <c r="K107" s="6">
        <v>1627.2</v>
      </c>
      <c r="L107" s="6">
        <v>686.7</v>
      </c>
      <c r="M107" s="6">
        <v>2.2599999999999998</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6.4460000000000003E-3</v>
      </c>
      <c r="C7" s="44">
        <v>6.4260000000000003E-3</v>
      </c>
      <c r="D7" s="45">
        <v>100000</v>
      </c>
      <c r="E7" s="45">
        <v>642.6</v>
      </c>
      <c r="F7" s="46">
        <v>72.989999999999995</v>
      </c>
      <c r="G7" s="6" t="s">
        <v>9</v>
      </c>
      <c r="H7" s="6">
        <v>0</v>
      </c>
      <c r="I7" s="44">
        <v>5.6480000000000002E-3</v>
      </c>
      <c r="J7" s="44">
        <v>5.6319999999999999E-3</v>
      </c>
      <c r="K7" s="45">
        <v>100000</v>
      </c>
      <c r="L7" s="45">
        <v>563.20000000000005</v>
      </c>
      <c r="M7" s="46">
        <v>78.89</v>
      </c>
    </row>
    <row r="8" spans="1:13" x14ac:dyDescent="0.35">
      <c r="A8" s="6">
        <v>1</v>
      </c>
      <c r="B8" s="44">
        <v>3.7599999999999998E-4</v>
      </c>
      <c r="C8" s="44">
        <v>3.7599999999999998E-4</v>
      </c>
      <c r="D8" s="45">
        <v>99357.4</v>
      </c>
      <c r="E8" s="45">
        <v>37.299999999999997</v>
      </c>
      <c r="F8" s="46">
        <v>72.459999999999994</v>
      </c>
      <c r="G8" s="6" t="s">
        <v>9</v>
      </c>
      <c r="H8" s="6">
        <v>1</v>
      </c>
      <c r="I8" s="44">
        <v>7.1000000000000002E-4</v>
      </c>
      <c r="J8" s="44">
        <v>7.1000000000000002E-4</v>
      </c>
      <c r="K8" s="45">
        <v>99436.800000000003</v>
      </c>
      <c r="L8" s="45">
        <v>70.599999999999994</v>
      </c>
      <c r="M8" s="46">
        <v>78.33</v>
      </c>
    </row>
    <row r="9" spans="1:13" x14ac:dyDescent="0.35">
      <c r="A9" s="6">
        <v>2</v>
      </c>
      <c r="B9" s="44">
        <v>4.4700000000000002E-4</v>
      </c>
      <c r="C9" s="44">
        <v>4.4700000000000002E-4</v>
      </c>
      <c r="D9" s="45">
        <v>99320.1</v>
      </c>
      <c r="E9" s="45">
        <v>44.4</v>
      </c>
      <c r="F9" s="46">
        <v>71.48</v>
      </c>
      <c r="G9" s="6" t="s">
        <v>9</v>
      </c>
      <c r="H9" s="6">
        <v>2</v>
      </c>
      <c r="I9" s="44">
        <v>2.3900000000000001E-4</v>
      </c>
      <c r="J9" s="44">
        <v>2.3900000000000001E-4</v>
      </c>
      <c r="K9" s="45">
        <v>99366.2</v>
      </c>
      <c r="L9" s="45">
        <v>23.7</v>
      </c>
      <c r="M9" s="46">
        <v>77.39</v>
      </c>
    </row>
    <row r="10" spans="1:13" x14ac:dyDescent="0.35">
      <c r="A10" s="6">
        <v>3</v>
      </c>
      <c r="B10" s="44">
        <v>2.9599999999999998E-4</v>
      </c>
      <c r="C10" s="44">
        <v>2.9599999999999998E-4</v>
      </c>
      <c r="D10" s="45">
        <v>99275.7</v>
      </c>
      <c r="E10" s="45">
        <v>29.4</v>
      </c>
      <c r="F10" s="46">
        <v>70.52</v>
      </c>
      <c r="G10" s="6" t="s">
        <v>9</v>
      </c>
      <c r="H10" s="6">
        <v>3</v>
      </c>
      <c r="I10" s="44">
        <v>3.1199999999999999E-4</v>
      </c>
      <c r="J10" s="44">
        <v>3.1199999999999999E-4</v>
      </c>
      <c r="K10" s="45">
        <v>99342.5</v>
      </c>
      <c r="L10" s="45">
        <v>31</v>
      </c>
      <c r="M10" s="46">
        <v>76.41</v>
      </c>
    </row>
    <row r="11" spans="1:13" x14ac:dyDescent="0.35">
      <c r="A11" s="6">
        <v>4</v>
      </c>
      <c r="B11" s="44">
        <v>4.35E-4</v>
      </c>
      <c r="C11" s="44">
        <v>4.35E-4</v>
      </c>
      <c r="D11" s="45">
        <v>99246.399999999994</v>
      </c>
      <c r="E11" s="45">
        <v>43.2</v>
      </c>
      <c r="F11" s="46">
        <v>69.540000000000006</v>
      </c>
      <c r="G11" s="6" t="s">
        <v>9</v>
      </c>
      <c r="H11" s="6">
        <v>4</v>
      </c>
      <c r="I11" s="44">
        <v>1.5300000000000001E-4</v>
      </c>
      <c r="J11" s="44">
        <v>1.5300000000000001E-4</v>
      </c>
      <c r="K11" s="45">
        <v>99311.5</v>
      </c>
      <c r="L11" s="45">
        <v>15.2</v>
      </c>
      <c r="M11" s="46">
        <v>75.430000000000007</v>
      </c>
    </row>
    <row r="12" spans="1:13" x14ac:dyDescent="0.35">
      <c r="A12" s="6">
        <v>5</v>
      </c>
      <c r="B12" s="44">
        <v>2.8899999999999998E-4</v>
      </c>
      <c r="C12" s="44">
        <v>2.8899999999999998E-4</v>
      </c>
      <c r="D12" s="45">
        <v>99203.199999999997</v>
      </c>
      <c r="E12" s="45">
        <v>28.7</v>
      </c>
      <c r="F12" s="46">
        <v>68.569999999999993</v>
      </c>
      <c r="G12" s="6" t="s">
        <v>9</v>
      </c>
      <c r="H12" s="6">
        <v>5</v>
      </c>
      <c r="I12" s="44">
        <v>1.5200000000000001E-4</v>
      </c>
      <c r="J12" s="44">
        <v>1.5200000000000001E-4</v>
      </c>
      <c r="K12" s="45">
        <v>99296.3</v>
      </c>
      <c r="L12" s="45">
        <v>15.1</v>
      </c>
      <c r="M12" s="46">
        <v>74.44</v>
      </c>
    </row>
    <row r="13" spans="1:13" x14ac:dyDescent="0.35">
      <c r="A13" s="6">
        <v>6</v>
      </c>
      <c r="B13" s="44">
        <v>2.92E-4</v>
      </c>
      <c r="C13" s="44">
        <v>2.9100000000000003E-4</v>
      </c>
      <c r="D13" s="45">
        <v>99174.6</v>
      </c>
      <c r="E13" s="45">
        <v>28.9</v>
      </c>
      <c r="F13" s="46">
        <v>67.59</v>
      </c>
      <c r="G13" s="6" t="s">
        <v>9</v>
      </c>
      <c r="H13" s="6">
        <v>6</v>
      </c>
      <c r="I13" s="44">
        <v>2.3000000000000001E-4</v>
      </c>
      <c r="J13" s="44">
        <v>2.3000000000000001E-4</v>
      </c>
      <c r="K13" s="45">
        <v>99281.2</v>
      </c>
      <c r="L13" s="45">
        <v>22.9</v>
      </c>
      <c r="M13" s="46">
        <v>73.45</v>
      </c>
    </row>
    <row r="14" spans="1:13" x14ac:dyDescent="0.35">
      <c r="A14" s="6">
        <v>7</v>
      </c>
      <c r="B14" s="44">
        <v>1.47E-4</v>
      </c>
      <c r="C14" s="44">
        <v>1.47E-4</v>
      </c>
      <c r="D14" s="45">
        <v>99145.7</v>
      </c>
      <c r="E14" s="45">
        <v>14.6</v>
      </c>
      <c r="F14" s="46">
        <v>66.61</v>
      </c>
      <c r="G14" s="6" t="s">
        <v>9</v>
      </c>
      <c r="H14" s="6">
        <v>7</v>
      </c>
      <c r="I14" s="44">
        <v>1.5699999999999999E-4</v>
      </c>
      <c r="J14" s="44">
        <v>1.5699999999999999E-4</v>
      </c>
      <c r="K14" s="45">
        <v>99258.3</v>
      </c>
      <c r="L14" s="45">
        <v>15.6</v>
      </c>
      <c r="M14" s="46">
        <v>72.47</v>
      </c>
    </row>
    <row r="15" spans="1:13" x14ac:dyDescent="0.35">
      <c r="A15" s="6">
        <v>8</v>
      </c>
      <c r="B15" s="44">
        <v>2.23E-4</v>
      </c>
      <c r="C15" s="44">
        <v>2.23E-4</v>
      </c>
      <c r="D15" s="45">
        <v>99131.1</v>
      </c>
      <c r="E15" s="45">
        <v>22.1</v>
      </c>
      <c r="F15" s="46">
        <v>65.62</v>
      </c>
      <c r="G15" s="6" t="s">
        <v>9</v>
      </c>
      <c r="H15" s="6">
        <v>8</v>
      </c>
      <c r="I15" s="44">
        <v>2.33E-4</v>
      </c>
      <c r="J15" s="44">
        <v>2.33E-4</v>
      </c>
      <c r="K15" s="45">
        <v>99242.7</v>
      </c>
      <c r="L15" s="45">
        <v>23.1</v>
      </c>
      <c r="M15" s="46">
        <v>71.48</v>
      </c>
    </row>
    <row r="16" spans="1:13" x14ac:dyDescent="0.35">
      <c r="A16" s="6">
        <v>9</v>
      </c>
      <c r="B16" s="44">
        <v>2.2599999999999999E-4</v>
      </c>
      <c r="C16" s="44">
        <v>2.2499999999999999E-4</v>
      </c>
      <c r="D16" s="45">
        <v>99109</v>
      </c>
      <c r="E16" s="45">
        <v>22.3</v>
      </c>
      <c r="F16" s="46">
        <v>64.63</v>
      </c>
      <c r="G16" s="6" t="s">
        <v>9</v>
      </c>
      <c r="H16" s="6">
        <v>9</v>
      </c>
      <c r="I16" s="44">
        <v>1.5799999999999999E-4</v>
      </c>
      <c r="J16" s="44">
        <v>1.5799999999999999E-4</v>
      </c>
      <c r="K16" s="45">
        <v>99219.6</v>
      </c>
      <c r="L16" s="45">
        <v>15.7</v>
      </c>
      <c r="M16" s="46">
        <v>70.5</v>
      </c>
    </row>
    <row r="17" spans="1:13" x14ac:dyDescent="0.35">
      <c r="A17" s="6">
        <v>10</v>
      </c>
      <c r="B17" s="44">
        <v>3.0600000000000001E-4</v>
      </c>
      <c r="C17" s="44">
        <v>3.0600000000000001E-4</v>
      </c>
      <c r="D17" s="45">
        <v>99086.7</v>
      </c>
      <c r="E17" s="45">
        <v>30.3</v>
      </c>
      <c r="F17" s="46">
        <v>63.64</v>
      </c>
      <c r="G17" s="6" t="s">
        <v>9</v>
      </c>
      <c r="H17" s="6">
        <v>10</v>
      </c>
      <c r="I17" s="44">
        <v>7.8999999999999996E-5</v>
      </c>
      <c r="J17" s="44">
        <v>7.8999999999999996E-5</v>
      </c>
      <c r="K17" s="45">
        <v>99203.9</v>
      </c>
      <c r="L17" s="45">
        <v>7.8</v>
      </c>
      <c r="M17" s="46">
        <v>69.510000000000005</v>
      </c>
    </row>
    <row r="18" spans="1:13" x14ac:dyDescent="0.35">
      <c r="A18" s="6">
        <v>11</v>
      </c>
      <c r="B18" s="44">
        <v>2.9399999999999999E-4</v>
      </c>
      <c r="C18" s="44">
        <v>2.9399999999999999E-4</v>
      </c>
      <c r="D18" s="45">
        <v>99056.4</v>
      </c>
      <c r="E18" s="45">
        <v>29.1</v>
      </c>
      <c r="F18" s="46">
        <v>62.66</v>
      </c>
      <c r="G18" s="6" t="s">
        <v>9</v>
      </c>
      <c r="H18" s="6">
        <v>11</v>
      </c>
      <c r="I18" s="44">
        <v>0</v>
      </c>
      <c r="J18" s="44">
        <v>0</v>
      </c>
      <c r="K18" s="45">
        <v>99196.1</v>
      </c>
      <c r="L18" s="45">
        <v>0</v>
      </c>
      <c r="M18" s="46">
        <v>68.510000000000005</v>
      </c>
    </row>
    <row r="19" spans="1:13" x14ac:dyDescent="0.35">
      <c r="A19" s="6">
        <v>12</v>
      </c>
      <c r="B19" s="44">
        <v>7.2999999999999999E-5</v>
      </c>
      <c r="C19" s="44">
        <v>7.2999999999999999E-5</v>
      </c>
      <c r="D19" s="45">
        <v>99027.3</v>
      </c>
      <c r="E19" s="45">
        <v>7.2</v>
      </c>
      <c r="F19" s="46">
        <v>61.68</v>
      </c>
      <c r="G19" s="6" t="s">
        <v>9</v>
      </c>
      <c r="H19" s="6">
        <v>12</v>
      </c>
      <c r="I19" s="44">
        <v>0</v>
      </c>
      <c r="J19" s="44">
        <v>0</v>
      </c>
      <c r="K19" s="45">
        <v>99196.1</v>
      </c>
      <c r="L19" s="45">
        <v>0</v>
      </c>
      <c r="M19" s="46">
        <v>67.510000000000005</v>
      </c>
    </row>
    <row r="20" spans="1:13" x14ac:dyDescent="0.35">
      <c r="A20" s="6">
        <v>13</v>
      </c>
      <c r="B20" s="44">
        <v>4.6200000000000001E-4</v>
      </c>
      <c r="C20" s="44">
        <v>4.6200000000000001E-4</v>
      </c>
      <c r="D20" s="45">
        <v>99020.1</v>
      </c>
      <c r="E20" s="45">
        <v>45.7</v>
      </c>
      <c r="F20" s="46">
        <v>60.69</v>
      </c>
      <c r="G20" s="6" t="s">
        <v>9</v>
      </c>
      <c r="H20" s="6">
        <v>13</v>
      </c>
      <c r="I20" s="44">
        <v>4.7100000000000001E-4</v>
      </c>
      <c r="J20" s="44">
        <v>4.7100000000000001E-4</v>
      </c>
      <c r="K20" s="45">
        <v>99196.1</v>
      </c>
      <c r="L20" s="45">
        <v>46.7</v>
      </c>
      <c r="M20" s="46">
        <v>66.510000000000005</v>
      </c>
    </row>
    <row r="21" spans="1:13" x14ac:dyDescent="0.35">
      <c r="A21" s="6">
        <v>14</v>
      </c>
      <c r="B21" s="44">
        <v>3.1700000000000001E-4</v>
      </c>
      <c r="C21" s="44">
        <v>3.1700000000000001E-4</v>
      </c>
      <c r="D21" s="45">
        <v>98974.3</v>
      </c>
      <c r="E21" s="45">
        <v>31.3</v>
      </c>
      <c r="F21" s="46">
        <v>59.71</v>
      </c>
      <c r="G21" s="6" t="s">
        <v>9</v>
      </c>
      <c r="H21" s="6">
        <v>14</v>
      </c>
      <c r="I21" s="44">
        <v>8.1000000000000004E-5</v>
      </c>
      <c r="J21" s="44">
        <v>8.1000000000000004E-5</v>
      </c>
      <c r="K21" s="45">
        <v>99149.3</v>
      </c>
      <c r="L21" s="45">
        <v>8</v>
      </c>
      <c r="M21" s="46">
        <v>65.55</v>
      </c>
    </row>
    <row r="22" spans="1:13" x14ac:dyDescent="0.35">
      <c r="A22" s="6">
        <v>15</v>
      </c>
      <c r="B22" s="44">
        <v>4.7899999999999999E-4</v>
      </c>
      <c r="C22" s="44">
        <v>4.7899999999999999E-4</v>
      </c>
      <c r="D22" s="45">
        <v>98943</v>
      </c>
      <c r="E22" s="45">
        <v>47.4</v>
      </c>
      <c r="F22" s="46">
        <v>58.73</v>
      </c>
      <c r="G22" s="6" t="s">
        <v>9</v>
      </c>
      <c r="H22" s="6">
        <v>15</v>
      </c>
      <c r="I22" s="44">
        <v>0</v>
      </c>
      <c r="J22" s="44">
        <v>0</v>
      </c>
      <c r="K22" s="45">
        <v>99141.3</v>
      </c>
      <c r="L22" s="45">
        <v>0</v>
      </c>
      <c r="M22" s="46">
        <v>64.55</v>
      </c>
    </row>
    <row r="23" spans="1:13" x14ac:dyDescent="0.35">
      <c r="A23" s="6">
        <v>16</v>
      </c>
      <c r="B23" s="44">
        <v>5.5599999999999996E-4</v>
      </c>
      <c r="C23" s="44">
        <v>5.5599999999999996E-4</v>
      </c>
      <c r="D23" s="45">
        <v>98895.6</v>
      </c>
      <c r="E23" s="45">
        <v>54.9</v>
      </c>
      <c r="F23" s="46">
        <v>57.76</v>
      </c>
      <c r="G23" s="6" t="s">
        <v>9</v>
      </c>
      <c r="H23" s="6">
        <v>16</v>
      </c>
      <c r="I23" s="44">
        <v>2.4800000000000001E-4</v>
      </c>
      <c r="J23" s="44">
        <v>2.4800000000000001E-4</v>
      </c>
      <c r="K23" s="45">
        <v>99141.3</v>
      </c>
      <c r="L23" s="45">
        <v>24.6</v>
      </c>
      <c r="M23" s="46">
        <v>63.55</v>
      </c>
    </row>
    <row r="24" spans="1:13" x14ac:dyDescent="0.35">
      <c r="A24" s="6">
        <v>17</v>
      </c>
      <c r="B24" s="44">
        <v>8.6300000000000005E-4</v>
      </c>
      <c r="C24" s="44">
        <v>8.6300000000000005E-4</v>
      </c>
      <c r="D24" s="45">
        <v>98840.7</v>
      </c>
      <c r="E24" s="45">
        <v>85.3</v>
      </c>
      <c r="F24" s="46">
        <v>56.79</v>
      </c>
      <c r="G24" s="6" t="s">
        <v>9</v>
      </c>
      <c r="H24" s="6">
        <v>17</v>
      </c>
      <c r="I24" s="44">
        <v>1.63E-4</v>
      </c>
      <c r="J24" s="44">
        <v>1.63E-4</v>
      </c>
      <c r="K24" s="45">
        <v>99116.7</v>
      </c>
      <c r="L24" s="45">
        <v>16.100000000000001</v>
      </c>
      <c r="M24" s="46">
        <v>62.57</v>
      </c>
    </row>
    <row r="25" spans="1:13" x14ac:dyDescent="0.35">
      <c r="A25" s="6">
        <v>18</v>
      </c>
      <c r="B25" s="44">
        <v>9.6699999999999998E-4</v>
      </c>
      <c r="C25" s="44">
        <v>9.6699999999999998E-4</v>
      </c>
      <c r="D25" s="45">
        <v>98755.4</v>
      </c>
      <c r="E25" s="45">
        <v>95.5</v>
      </c>
      <c r="F25" s="46">
        <v>55.84</v>
      </c>
      <c r="G25" s="6" t="s">
        <v>9</v>
      </c>
      <c r="H25" s="6">
        <v>18</v>
      </c>
      <c r="I25" s="44">
        <v>2.4000000000000001E-4</v>
      </c>
      <c r="J25" s="44">
        <v>2.4000000000000001E-4</v>
      </c>
      <c r="K25" s="45">
        <v>99100.5</v>
      </c>
      <c r="L25" s="45">
        <v>23.8</v>
      </c>
      <c r="M25" s="46">
        <v>61.58</v>
      </c>
    </row>
    <row r="26" spans="1:13" x14ac:dyDescent="0.35">
      <c r="A26" s="6">
        <v>19</v>
      </c>
      <c r="B26" s="44">
        <v>1.0989999999999999E-3</v>
      </c>
      <c r="C26" s="44">
        <v>1.098E-3</v>
      </c>
      <c r="D26" s="45">
        <v>98659.9</v>
      </c>
      <c r="E26" s="45">
        <v>108.4</v>
      </c>
      <c r="F26" s="46">
        <v>54.9</v>
      </c>
      <c r="G26" s="6" t="s">
        <v>9</v>
      </c>
      <c r="H26" s="6">
        <v>19</v>
      </c>
      <c r="I26" s="44">
        <v>3.19E-4</v>
      </c>
      <c r="J26" s="44">
        <v>3.19E-4</v>
      </c>
      <c r="K26" s="45">
        <v>99076.800000000003</v>
      </c>
      <c r="L26" s="45">
        <v>31.6</v>
      </c>
      <c r="M26" s="46">
        <v>60.59</v>
      </c>
    </row>
    <row r="27" spans="1:13" x14ac:dyDescent="0.35">
      <c r="A27" s="6">
        <v>20</v>
      </c>
      <c r="B27" s="44">
        <v>1.3810000000000001E-3</v>
      </c>
      <c r="C27" s="44">
        <v>1.3799999999999999E-3</v>
      </c>
      <c r="D27" s="45">
        <v>98551.6</v>
      </c>
      <c r="E27" s="45">
        <v>136</v>
      </c>
      <c r="F27" s="46">
        <v>53.96</v>
      </c>
      <c r="G27" s="6" t="s">
        <v>9</v>
      </c>
      <c r="H27" s="6">
        <v>20</v>
      </c>
      <c r="I27" s="44">
        <v>0</v>
      </c>
      <c r="J27" s="44">
        <v>0</v>
      </c>
      <c r="K27" s="45">
        <v>99045.1</v>
      </c>
      <c r="L27" s="45">
        <v>0</v>
      </c>
      <c r="M27" s="46">
        <v>59.61</v>
      </c>
    </row>
    <row r="28" spans="1:13" x14ac:dyDescent="0.35">
      <c r="A28" s="6">
        <v>21</v>
      </c>
      <c r="B28" s="44">
        <v>8.9099999999999997E-4</v>
      </c>
      <c r="C28" s="44">
        <v>8.8999999999999995E-4</v>
      </c>
      <c r="D28" s="45">
        <v>98415.6</v>
      </c>
      <c r="E28" s="45">
        <v>87.6</v>
      </c>
      <c r="F28" s="46">
        <v>53.03</v>
      </c>
      <c r="G28" s="6" t="s">
        <v>9</v>
      </c>
      <c r="H28" s="6">
        <v>21</v>
      </c>
      <c r="I28" s="44">
        <v>3.1799999999999998E-4</v>
      </c>
      <c r="J28" s="44">
        <v>3.1799999999999998E-4</v>
      </c>
      <c r="K28" s="45">
        <v>99045.1</v>
      </c>
      <c r="L28" s="45">
        <v>31.5</v>
      </c>
      <c r="M28" s="46">
        <v>58.61</v>
      </c>
    </row>
    <row r="29" spans="1:13" x14ac:dyDescent="0.35">
      <c r="A29" s="6">
        <v>22</v>
      </c>
      <c r="B29" s="44">
        <v>1.2110000000000001E-3</v>
      </c>
      <c r="C29" s="44">
        <v>1.2099999999999999E-3</v>
      </c>
      <c r="D29" s="45">
        <v>98327.9</v>
      </c>
      <c r="E29" s="45">
        <v>119</v>
      </c>
      <c r="F29" s="46">
        <v>52.08</v>
      </c>
      <c r="G29" s="6" t="s">
        <v>9</v>
      </c>
      <c r="H29" s="6">
        <v>22</v>
      </c>
      <c r="I29" s="44">
        <v>8.0000000000000007E-5</v>
      </c>
      <c r="J29" s="44">
        <v>8.0000000000000007E-5</v>
      </c>
      <c r="K29" s="45">
        <v>99013.7</v>
      </c>
      <c r="L29" s="45">
        <v>7.9</v>
      </c>
      <c r="M29" s="46">
        <v>57.63</v>
      </c>
    </row>
    <row r="30" spans="1:13" x14ac:dyDescent="0.35">
      <c r="A30" s="6">
        <v>23</v>
      </c>
      <c r="B30" s="44">
        <v>1.3569999999999999E-3</v>
      </c>
      <c r="C30" s="44">
        <v>1.356E-3</v>
      </c>
      <c r="D30" s="45">
        <v>98209</v>
      </c>
      <c r="E30" s="45">
        <v>133.19999999999999</v>
      </c>
      <c r="F30" s="46">
        <v>51.14</v>
      </c>
      <c r="G30" s="6" t="s">
        <v>9</v>
      </c>
      <c r="H30" s="6">
        <v>23</v>
      </c>
      <c r="I30" s="44">
        <v>5.5099999999999995E-4</v>
      </c>
      <c r="J30" s="44">
        <v>5.5000000000000003E-4</v>
      </c>
      <c r="K30" s="45">
        <v>99005.7</v>
      </c>
      <c r="L30" s="45">
        <v>54.5</v>
      </c>
      <c r="M30" s="46">
        <v>56.63</v>
      </c>
    </row>
    <row r="31" spans="1:13" x14ac:dyDescent="0.35">
      <c r="A31" s="6">
        <v>24</v>
      </c>
      <c r="B31" s="44">
        <v>6.7900000000000002E-4</v>
      </c>
      <c r="C31" s="44">
        <v>6.7900000000000002E-4</v>
      </c>
      <c r="D31" s="45">
        <v>98075.8</v>
      </c>
      <c r="E31" s="45">
        <v>66.599999999999994</v>
      </c>
      <c r="F31" s="46">
        <v>50.21</v>
      </c>
      <c r="G31" s="6" t="s">
        <v>9</v>
      </c>
      <c r="H31" s="6">
        <v>24</v>
      </c>
      <c r="I31" s="44">
        <v>3.1599999999999998E-4</v>
      </c>
      <c r="J31" s="44">
        <v>3.1599999999999998E-4</v>
      </c>
      <c r="K31" s="45">
        <v>98951.3</v>
      </c>
      <c r="L31" s="45">
        <v>31.3</v>
      </c>
      <c r="M31" s="46">
        <v>55.66</v>
      </c>
    </row>
    <row r="32" spans="1:13" x14ac:dyDescent="0.35">
      <c r="A32" s="6">
        <v>25</v>
      </c>
      <c r="B32" s="44">
        <v>8.0800000000000002E-4</v>
      </c>
      <c r="C32" s="44">
        <v>8.0800000000000002E-4</v>
      </c>
      <c r="D32" s="45">
        <v>98009.2</v>
      </c>
      <c r="E32" s="45">
        <v>79.2</v>
      </c>
      <c r="F32" s="46">
        <v>49.24</v>
      </c>
      <c r="G32" s="6" t="s">
        <v>9</v>
      </c>
      <c r="H32" s="6">
        <v>25</v>
      </c>
      <c r="I32" s="44">
        <v>5.6700000000000001E-4</v>
      </c>
      <c r="J32" s="44">
        <v>5.6700000000000001E-4</v>
      </c>
      <c r="K32" s="45">
        <v>98920</v>
      </c>
      <c r="L32" s="45">
        <v>56</v>
      </c>
      <c r="M32" s="46">
        <v>54.68</v>
      </c>
    </row>
    <row r="33" spans="1:13" x14ac:dyDescent="0.35">
      <c r="A33" s="6">
        <v>26</v>
      </c>
      <c r="B33" s="44">
        <v>7.0600000000000003E-4</v>
      </c>
      <c r="C33" s="44">
        <v>7.0600000000000003E-4</v>
      </c>
      <c r="D33" s="45">
        <v>97930</v>
      </c>
      <c r="E33" s="45">
        <v>69.099999999999994</v>
      </c>
      <c r="F33" s="46">
        <v>48.28</v>
      </c>
      <c r="G33" s="6" t="s">
        <v>9</v>
      </c>
      <c r="H33" s="6">
        <v>26</v>
      </c>
      <c r="I33" s="44">
        <v>1.5699999999999999E-4</v>
      </c>
      <c r="J33" s="44">
        <v>1.5699999999999999E-4</v>
      </c>
      <c r="K33" s="45">
        <v>98863.9</v>
      </c>
      <c r="L33" s="45">
        <v>15.5</v>
      </c>
      <c r="M33" s="46">
        <v>53.71</v>
      </c>
    </row>
    <row r="34" spans="1:13" x14ac:dyDescent="0.35">
      <c r="A34" s="6">
        <v>27</v>
      </c>
      <c r="B34" s="44">
        <v>1.238E-3</v>
      </c>
      <c r="C34" s="44">
        <v>1.238E-3</v>
      </c>
      <c r="D34" s="45">
        <v>97860.9</v>
      </c>
      <c r="E34" s="45">
        <v>121.1</v>
      </c>
      <c r="F34" s="46">
        <v>47.31</v>
      </c>
      <c r="G34" s="6" t="s">
        <v>9</v>
      </c>
      <c r="H34" s="6">
        <v>27</v>
      </c>
      <c r="I34" s="44">
        <v>3.86E-4</v>
      </c>
      <c r="J34" s="44">
        <v>3.86E-4</v>
      </c>
      <c r="K34" s="45">
        <v>98848.4</v>
      </c>
      <c r="L34" s="45">
        <v>38.1</v>
      </c>
      <c r="M34" s="46">
        <v>52.72</v>
      </c>
    </row>
    <row r="35" spans="1:13" x14ac:dyDescent="0.35">
      <c r="A35" s="6">
        <v>28</v>
      </c>
      <c r="B35" s="44">
        <v>9.5100000000000002E-4</v>
      </c>
      <c r="C35" s="44">
        <v>9.5100000000000002E-4</v>
      </c>
      <c r="D35" s="45">
        <v>97739.8</v>
      </c>
      <c r="E35" s="45">
        <v>92.9</v>
      </c>
      <c r="F35" s="46">
        <v>46.37</v>
      </c>
      <c r="G35" s="6" t="s">
        <v>9</v>
      </c>
      <c r="H35" s="6">
        <v>28</v>
      </c>
      <c r="I35" s="44">
        <v>3.9300000000000001E-4</v>
      </c>
      <c r="J35" s="44">
        <v>3.9300000000000001E-4</v>
      </c>
      <c r="K35" s="45">
        <v>98810.2</v>
      </c>
      <c r="L35" s="45">
        <v>38.799999999999997</v>
      </c>
      <c r="M35" s="46">
        <v>51.74</v>
      </c>
    </row>
    <row r="36" spans="1:13" x14ac:dyDescent="0.35">
      <c r="A36" s="6">
        <v>29</v>
      </c>
      <c r="B36" s="44">
        <v>5.5400000000000002E-4</v>
      </c>
      <c r="C36" s="44">
        <v>5.53E-4</v>
      </c>
      <c r="D36" s="45">
        <v>97646.9</v>
      </c>
      <c r="E36" s="45">
        <v>54</v>
      </c>
      <c r="F36" s="46">
        <v>45.42</v>
      </c>
      <c r="G36" s="6" t="s">
        <v>9</v>
      </c>
      <c r="H36" s="6">
        <v>29</v>
      </c>
      <c r="I36" s="44">
        <v>3.9800000000000002E-4</v>
      </c>
      <c r="J36" s="44">
        <v>3.9800000000000002E-4</v>
      </c>
      <c r="K36" s="45">
        <v>98771.4</v>
      </c>
      <c r="L36" s="45">
        <v>39.299999999999997</v>
      </c>
      <c r="M36" s="46">
        <v>50.76</v>
      </c>
    </row>
    <row r="37" spans="1:13" x14ac:dyDescent="0.35">
      <c r="A37" s="6">
        <v>30</v>
      </c>
      <c r="B37" s="44">
        <v>8.3000000000000001E-4</v>
      </c>
      <c r="C37" s="44">
        <v>8.3000000000000001E-4</v>
      </c>
      <c r="D37" s="45">
        <v>97592.8</v>
      </c>
      <c r="E37" s="45">
        <v>81</v>
      </c>
      <c r="F37" s="46">
        <v>44.44</v>
      </c>
      <c r="G37" s="6" t="s">
        <v>9</v>
      </c>
      <c r="H37" s="6">
        <v>30</v>
      </c>
      <c r="I37" s="44">
        <v>8.0000000000000007E-5</v>
      </c>
      <c r="J37" s="44">
        <v>8.0000000000000007E-5</v>
      </c>
      <c r="K37" s="45">
        <v>98732</v>
      </c>
      <c r="L37" s="45">
        <v>7.9</v>
      </c>
      <c r="M37" s="46">
        <v>49.78</v>
      </c>
    </row>
    <row r="38" spans="1:13" x14ac:dyDescent="0.35">
      <c r="A38" s="6">
        <v>31</v>
      </c>
      <c r="B38" s="44">
        <v>1.2539999999999999E-3</v>
      </c>
      <c r="C38" s="44">
        <v>1.253E-3</v>
      </c>
      <c r="D38" s="45">
        <v>97511.8</v>
      </c>
      <c r="E38" s="45">
        <v>122.2</v>
      </c>
      <c r="F38" s="46">
        <v>43.48</v>
      </c>
      <c r="G38" s="6" t="s">
        <v>9</v>
      </c>
      <c r="H38" s="6">
        <v>31</v>
      </c>
      <c r="I38" s="44">
        <v>3.2400000000000001E-4</v>
      </c>
      <c r="J38" s="44">
        <v>3.2400000000000001E-4</v>
      </c>
      <c r="K38" s="45">
        <v>98724.1</v>
      </c>
      <c r="L38" s="45">
        <v>32</v>
      </c>
      <c r="M38" s="46">
        <v>48.79</v>
      </c>
    </row>
    <row r="39" spans="1:13" x14ac:dyDescent="0.35">
      <c r="A39" s="6">
        <v>32</v>
      </c>
      <c r="B39" s="44">
        <v>1.0139999999999999E-3</v>
      </c>
      <c r="C39" s="44">
        <v>1.0139999999999999E-3</v>
      </c>
      <c r="D39" s="45">
        <v>97389.6</v>
      </c>
      <c r="E39" s="45">
        <v>98.7</v>
      </c>
      <c r="F39" s="46">
        <v>42.53</v>
      </c>
      <c r="G39" s="6" t="s">
        <v>9</v>
      </c>
      <c r="H39" s="6">
        <v>32</v>
      </c>
      <c r="I39" s="44">
        <v>4.1300000000000001E-4</v>
      </c>
      <c r="J39" s="44">
        <v>4.1300000000000001E-4</v>
      </c>
      <c r="K39" s="45">
        <v>98692.1</v>
      </c>
      <c r="L39" s="45">
        <v>40.799999999999997</v>
      </c>
      <c r="M39" s="46">
        <v>47.8</v>
      </c>
    </row>
    <row r="40" spans="1:13" x14ac:dyDescent="0.35">
      <c r="A40" s="6">
        <v>33</v>
      </c>
      <c r="B40" s="44">
        <v>1.328E-3</v>
      </c>
      <c r="C40" s="44">
        <v>1.3270000000000001E-3</v>
      </c>
      <c r="D40" s="45">
        <v>97290.9</v>
      </c>
      <c r="E40" s="45">
        <v>129.1</v>
      </c>
      <c r="F40" s="46">
        <v>41.57</v>
      </c>
      <c r="G40" s="6" t="s">
        <v>9</v>
      </c>
      <c r="H40" s="6">
        <v>33</v>
      </c>
      <c r="I40" s="44">
        <v>5.1400000000000003E-4</v>
      </c>
      <c r="J40" s="44">
        <v>5.1400000000000003E-4</v>
      </c>
      <c r="K40" s="45">
        <v>98651.3</v>
      </c>
      <c r="L40" s="45">
        <v>50.7</v>
      </c>
      <c r="M40" s="46">
        <v>46.82</v>
      </c>
    </row>
    <row r="41" spans="1:13" x14ac:dyDescent="0.35">
      <c r="A41" s="6">
        <v>34</v>
      </c>
      <c r="B41" s="44">
        <v>9.7900000000000005E-4</v>
      </c>
      <c r="C41" s="44">
        <v>9.7900000000000005E-4</v>
      </c>
      <c r="D41" s="45">
        <v>97161.8</v>
      </c>
      <c r="E41" s="45">
        <v>95.1</v>
      </c>
      <c r="F41" s="46">
        <v>40.630000000000003</v>
      </c>
      <c r="G41" s="6" t="s">
        <v>9</v>
      </c>
      <c r="H41" s="6">
        <v>34</v>
      </c>
      <c r="I41" s="44">
        <v>6.0499999999999996E-4</v>
      </c>
      <c r="J41" s="44">
        <v>6.0499999999999996E-4</v>
      </c>
      <c r="K41" s="45">
        <v>98600.6</v>
      </c>
      <c r="L41" s="45">
        <v>59.6</v>
      </c>
      <c r="M41" s="46">
        <v>45.84</v>
      </c>
    </row>
    <row r="42" spans="1:13" x14ac:dyDescent="0.35">
      <c r="A42" s="6">
        <v>35</v>
      </c>
      <c r="B42" s="44">
        <v>1.0039999999999999E-3</v>
      </c>
      <c r="C42" s="44">
        <v>1.0039999999999999E-3</v>
      </c>
      <c r="D42" s="45">
        <v>97066.7</v>
      </c>
      <c r="E42" s="45">
        <v>97.4</v>
      </c>
      <c r="F42" s="46">
        <v>39.67</v>
      </c>
      <c r="G42" s="6" t="s">
        <v>9</v>
      </c>
      <c r="H42" s="6">
        <v>35</v>
      </c>
      <c r="I42" s="44">
        <v>4.46E-4</v>
      </c>
      <c r="J42" s="44">
        <v>4.46E-4</v>
      </c>
      <c r="K42" s="45">
        <v>98541</v>
      </c>
      <c r="L42" s="45">
        <v>44</v>
      </c>
      <c r="M42" s="46">
        <v>44.87</v>
      </c>
    </row>
    <row r="43" spans="1:13" x14ac:dyDescent="0.35">
      <c r="A43" s="6">
        <v>36</v>
      </c>
      <c r="B43" s="44">
        <v>1.026E-3</v>
      </c>
      <c r="C43" s="44">
        <v>1.026E-3</v>
      </c>
      <c r="D43" s="45">
        <v>96969.3</v>
      </c>
      <c r="E43" s="45">
        <v>99.5</v>
      </c>
      <c r="F43" s="46">
        <v>38.71</v>
      </c>
      <c r="G43" s="6" t="s">
        <v>9</v>
      </c>
      <c r="H43" s="6">
        <v>36</v>
      </c>
      <c r="I43" s="44">
        <v>8.3600000000000005E-4</v>
      </c>
      <c r="J43" s="44">
        <v>8.3600000000000005E-4</v>
      </c>
      <c r="K43" s="45">
        <v>98497</v>
      </c>
      <c r="L43" s="45">
        <v>82.3</v>
      </c>
      <c r="M43" s="46">
        <v>43.89</v>
      </c>
    </row>
    <row r="44" spans="1:13" x14ac:dyDescent="0.35">
      <c r="A44" s="6">
        <v>37</v>
      </c>
      <c r="B44" s="44">
        <v>1.263E-3</v>
      </c>
      <c r="C44" s="44">
        <v>1.2620000000000001E-3</v>
      </c>
      <c r="D44" s="45">
        <v>96869.8</v>
      </c>
      <c r="E44" s="45">
        <v>122.2</v>
      </c>
      <c r="F44" s="46">
        <v>37.75</v>
      </c>
      <c r="G44" s="6" t="s">
        <v>9</v>
      </c>
      <c r="H44" s="6">
        <v>37</v>
      </c>
      <c r="I44" s="44">
        <v>1.289E-3</v>
      </c>
      <c r="J44" s="44">
        <v>1.2880000000000001E-3</v>
      </c>
      <c r="K44" s="45">
        <v>98414.7</v>
      </c>
      <c r="L44" s="45">
        <v>126.8</v>
      </c>
      <c r="M44" s="46">
        <v>42.93</v>
      </c>
    </row>
    <row r="45" spans="1:13" x14ac:dyDescent="0.35">
      <c r="A45" s="6">
        <v>38</v>
      </c>
      <c r="B45" s="44">
        <v>1.3699999999999999E-3</v>
      </c>
      <c r="C45" s="44">
        <v>1.369E-3</v>
      </c>
      <c r="D45" s="45">
        <v>96747.6</v>
      </c>
      <c r="E45" s="45">
        <v>132.5</v>
      </c>
      <c r="F45" s="46">
        <v>36.79</v>
      </c>
      <c r="G45" s="6" t="s">
        <v>9</v>
      </c>
      <c r="H45" s="6">
        <v>38</v>
      </c>
      <c r="I45" s="44">
        <v>8.9899999999999995E-4</v>
      </c>
      <c r="J45" s="44">
        <v>8.9899999999999995E-4</v>
      </c>
      <c r="K45" s="45">
        <v>98287.9</v>
      </c>
      <c r="L45" s="45">
        <v>88.3</v>
      </c>
      <c r="M45" s="46">
        <v>41.98</v>
      </c>
    </row>
    <row r="46" spans="1:13" x14ac:dyDescent="0.35">
      <c r="A46" s="6">
        <v>39</v>
      </c>
      <c r="B46" s="44">
        <v>2.0720000000000001E-3</v>
      </c>
      <c r="C46" s="44">
        <v>2.0699999999999998E-3</v>
      </c>
      <c r="D46" s="45">
        <v>96615.1</v>
      </c>
      <c r="E46" s="45">
        <v>200</v>
      </c>
      <c r="F46" s="46">
        <v>35.840000000000003</v>
      </c>
      <c r="G46" s="6" t="s">
        <v>9</v>
      </c>
      <c r="H46" s="6">
        <v>39</v>
      </c>
      <c r="I46" s="44">
        <v>9.9500000000000001E-4</v>
      </c>
      <c r="J46" s="44">
        <v>9.9400000000000009E-4</v>
      </c>
      <c r="K46" s="45">
        <v>98199.6</v>
      </c>
      <c r="L46" s="45">
        <v>97.7</v>
      </c>
      <c r="M46" s="46">
        <v>41.02</v>
      </c>
    </row>
    <row r="47" spans="1:13" x14ac:dyDescent="0.35">
      <c r="A47" s="6">
        <v>40</v>
      </c>
      <c r="B47" s="44">
        <v>1.7639999999999999E-3</v>
      </c>
      <c r="C47" s="44">
        <v>1.763E-3</v>
      </c>
      <c r="D47" s="45">
        <v>96415.2</v>
      </c>
      <c r="E47" s="45">
        <v>169.9</v>
      </c>
      <c r="F47" s="46">
        <v>34.92</v>
      </c>
      <c r="G47" s="6" t="s">
        <v>9</v>
      </c>
      <c r="H47" s="6">
        <v>40</v>
      </c>
      <c r="I47" s="44">
        <v>9.3700000000000001E-4</v>
      </c>
      <c r="J47" s="44">
        <v>9.3599999999999998E-4</v>
      </c>
      <c r="K47" s="45">
        <v>98101.9</v>
      </c>
      <c r="L47" s="45">
        <v>91.8</v>
      </c>
      <c r="M47" s="46">
        <v>40.06</v>
      </c>
    </row>
    <row r="48" spans="1:13" x14ac:dyDescent="0.35">
      <c r="A48" s="6">
        <v>41</v>
      </c>
      <c r="B48" s="44">
        <v>1.1169999999999999E-3</v>
      </c>
      <c r="C48" s="44">
        <v>1.116E-3</v>
      </c>
      <c r="D48" s="45">
        <v>96245.2</v>
      </c>
      <c r="E48" s="45">
        <v>107.4</v>
      </c>
      <c r="F48" s="46">
        <v>33.979999999999997</v>
      </c>
      <c r="G48" s="6" t="s">
        <v>9</v>
      </c>
      <c r="H48" s="6">
        <v>41</v>
      </c>
      <c r="I48" s="44">
        <v>1.222E-3</v>
      </c>
      <c r="J48" s="44">
        <v>1.2210000000000001E-3</v>
      </c>
      <c r="K48" s="45">
        <v>98010.1</v>
      </c>
      <c r="L48" s="45">
        <v>119.7</v>
      </c>
      <c r="M48" s="46">
        <v>39.1</v>
      </c>
    </row>
    <row r="49" spans="1:13" x14ac:dyDescent="0.35">
      <c r="A49" s="6">
        <v>42</v>
      </c>
      <c r="B49" s="44">
        <v>2.1510000000000001E-3</v>
      </c>
      <c r="C49" s="44">
        <v>2.1480000000000002E-3</v>
      </c>
      <c r="D49" s="45">
        <v>96137.8</v>
      </c>
      <c r="E49" s="45">
        <v>206.5</v>
      </c>
      <c r="F49" s="46">
        <v>33.01</v>
      </c>
      <c r="G49" s="6" t="s">
        <v>9</v>
      </c>
      <c r="H49" s="6">
        <v>42</v>
      </c>
      <c r="I49" s="44">
        <v>1.114E-3</v>
      </c>
      <c r="J49" s="44">
        <v>1.114E-3</v>
      </c>
      <c r="K49" s="45">
        <v>97890.4</v>
      </c>
      <c r="L49" s="45">
        <v>109</v>
      </c>
      <c r="M49" s="46">
        <v>38.14</v>
      </c>
    </row>
    <row r="50" spans="1:13" x14ac:dyDescent="0.35">
      <c r="A50" s="6">
        <v>43</v>
      </c>
      <c r="B50" s="44">
        <v>2.0720000000000001E-3</v>
      </c>
      <c r="C50" s="44">
        <v>2.0699999999999998E-3</v>
      </c>
      <c r="D50" s="45">
        <v>95931.199999999997</v>
      </c>
      <c r="E50" s="45">
        <v>198.6</v>
      </c>
      <c r="F50" s="46">
        <v>32.08</v>
      </c>
      <c r="G50" s="6" t="s">
        <v>9</v>
      </c>
      <c r="H50" s="6">
        <v>43</v>
      </c>
      <c r="I50" s="44">
        <v>1.325E-3</v>
      </c>
      <c r="J50" s="44">
        <v>1.3240000000000001E-3</v>
      </c>
      <c r="K50" s="45">
        <v>97781.4</v>
      </c>
      <c r="L50" s="45">
        <v>129.5</v>
      </c>
      <c r="M50" s="46">
        <v>37.19</v>
      </c>
    </row>
    <row r="51" spans="1:13" x14ac:dyDescent="0.35">
      <c r="A51" s="6">
        <v>44</v>
      </c>
      <c r="B51" s="44">
        <v>2.3630000000000001E-3</v>
      </c>
      <c r="C51" s="44">
        <v>2.3600000000000001E-3</v>
      </c>
      <c r="D51" s="45">
        <v>95732.7</v>
      </c>
      <c r="E51" s="45">
        <v>225.9</v>
      </c>
      <c r="F51" s="46">
        <v>31.15</v>
      </c>
      <c r="G51" s="6" t="s">
        <v>9</v>
      </c>
      <c r="H51" s="6">
        <v>44</v>
      </c>
      <c r="I51" s="44">
        <v>1.1900000000000001E-3</v>
      </c>
      <c r="J51" s="44">
        <v>1.1900000000000001E-3</v>
      </c>
      <c r="K51" s="45">
        <v>97651.9</v>
      </c>
      <c r="L51" s="45">
        <v>116.2</v>
      </c>
      <c r="M51" s="46">
        <v>36.24</v>
      </c>
    </row>
    <row r="52" spans="1:13" x14ac:dyDescent="0.35">
      <c r="A52" s="6">
        <v>45</v>
      </c>
      <c r="B52" s="44">
        <v>3.3180000000000002E-3</v>
      </c>
      <c r="C52" s="44">
        <v>3.313E-3</v>
      </c>
      <c r="D52" s="45">
        <v>95506.7</v>
      </c>
      <c r="E52" s="45">
        <v>316.39999999999998</v>
      </c>
      <c r="F52" s="46">
        <v>30.22</v>
      </c>
      <c r="G52" s="6" t="s">
        <v>9</v>
      </c>
      <c r="H52" s="6">
        <v>45</v>
      </c>
      <c r="I52" s="44">
        <v>2.1410000000000001E-3</v>
      </c>
      <c r="J52" s="44">
        <v>2.1389999999999998E-3</v>
      </c>
      <c r="K52" s="45">
        <v>97535.7</v>
      </c>
      <c r="L52" s="45">
        <v>208.6</v>
      </c>
      <c r="M52" s="46">
        <v>35.28</v>
      </c>
    </row>
    <row r="53" spans="1:13" x14ac:dyDescent="0.35">
      <c r="A53" s="6">
        <v>46</v>
      </c>
      <c r="B53" s="44">
        <v>2.8040000000000001E-3</v>
      </c>
      <c r="C53" s="44">
        <v>2.8E-3</v>
      </c>
      <c r="D53" s="45">
        <v>95190.3</v>
      </c>
      <c r="E53" s="45">
        <v>266.5</v>
      </c>
      <c r="F53" s="46">
        <v>29.32</v>
      </c>
      <c r="G53" s="6" t="s">
        <v>9</v>
      </c>
      <c r="H53" s="6">
        <v>46</v>
      </c>
      <c r="I53" s="44">
        <v>2.1389999999999998E-3</v>
      </c>
      <c r="J53" s="44">
        <v>2.137E-3</v>
      </c>
      <c r="K53" s="45">
        <v>97327.1</v>
      </c>
      <c r="L53" s="45">
        <v>208</v>
      </c>
      <c r="M53" s="46">
        <v>34.35</v>
      </c>
    </row>
    <row r="54" spans="1:13" x14ac:dyDescent="0.35">
      <c r="A54" s="6">
        <v>47</v>
      </c>
      <c r="B54" s="44">
        <v>2.6280000000000001E-3</v>
      </c>
      <c r="C54" s="44">
        <v>2.6250000000000002E-3</v>
      </c>
      <c r="D54" s="45">
        <v>94923.8</v>
      </c>
      <c r="E54" s="45">
        <v>249.1</v>
      </c>
      <c r="F54" s="46">
        <v>28.4</v>
      </c>
      <c r="G54" s="6" t="s">
        <v>9</v>
      </c>
      <c r="H54" s="6">
        <v>47</v>
      </c>
      <c r="I54" s="44">
        <v>3.5790000000000001E-3</v>
      </c>
      <c r="J54" s="44">
        <v>3.5720000000000001E-3</v>
      </c>
      <c r="K54" s="45">
        <v>97119.1</v>
      </c>
      <c r="L54" s="45">
        <v>346.9</v>
      </c>
      <c r="M54" s="46">
        <v>33.42</v>
      </c>
    </row>
    <row r="55" spans="1:13" x14ac:dyDescent="0.35">
      <c r="A55" s="6">
        <v>48</v>
      </c>
      <c r="B55" s="44">
        <v>4.5399999999999998E-3</v>
      </c>
      <c r="C55" s="44">
        <v>4.5300000000000002E-3</v>
      </c>
      <c r="D55" s="45">
        <v>94674.7</v>
      </c>
      <c r="E55" s="45">
        <v>428.9</v>
      </c>
      <c r="F55" s="46">
        <v>27.48</v>
      </c>
      <c r="G55" s="6" t="s">
        <v>9</v>
      </c>
      <c r="H55" s="6">
        <v>48</v>
      </c>
      <c r="I55" s="44">
        <v>2.4380000000000001E-3</v>
      </c>
      <c r="J55" s="44">
        <v>2.4350000000000001E-3</v>
      </c>
      <c r="K55" s="45">
        <v>96772.2</v>
      </c>
      <c r="L55" s="45">
        <v>235.6</v>
      </c>
      <c r="M55" s="46">
        <v>32.54</v>
      </c>
    </row>
    <row r="56" spans="1:13" x14ac:dyDescent="0.35">
      <c r="A56" s="6">
        <v>49</v>
      </c>
      <c r="B56" s="44">
        <v>5.3470000000000002E-3</v>
      </c>
      <c r="C56" s="44">
        <v>5.3330000000000001E-3</v>
      </c>
      <c r="D56" s="45">
        <v>94245.8</v>
      </c>
      <c r="E56" s="45">
        <v>502.6</v>
      </c>
      <c r="F56" s="46">
        <v>26.6</v>
      </c>
      <c r="G56" s="6" t="s">
        <v>9</v>
      </c>
      <c r="H56" s="6">
        <v>49</v>
      </c>
      <c r="I56" s="44">
        <v>2.0170000000000001E-3</v>
      </c>
      <c r="J56" s="44">
        <v>2.0149999999999999E-3</v>
      </c>
      <c r="K56" s="45">
        <v>96536.6</v>
      </c>
      <c r="L56" s="45">
        <v>194.5</v>
      </c>
      <c r="M56" s="46">
        <v>31.62</v>
      </c>
    </row>
    <row r="57" spans="1:13" x14ac:dyDescent="0.35">
      <c r="A57" s="6">
        <v>50</v>
      </c>
      <c r="B57" s="44">
        <v>5.646E-3</v>
      </c>
      <c r="C57" s="44">
        <v>5.6299999999999996E-3</v>
      </c>
      <c r="D57" s="45">
        <v>93743.2</v>
      </c>
      <c r="E57" s="45">
        <v>527.79999999999995</v>
      </c>
      <c r="F57" s="46">
        <v>25.74</v>
      </c>
      <c r="G57" s="6" t="s">
        <v>9</v>
      </c>
      <c r="H57" s="6">
        <v>50</v>
      </c>
      <c r="I57" s="44">
        <v>3.388E-3</v>
      </c>
      <c r="J57" s="44">
        <v>3.3830000000000002E-3</v>
      </c>
      <c r="K57" s="45">
        <v>96342.1</v>
      </c>
      <c r="L57" s="45">
        <v>325.89999999999998</v>
      </c>
      <c r="M57" s="46">
        <v>30.68</v>
      </c>
    </row>
    <row r="58" spans="1:13" x14ac:dyDescent="0.35">
      <c r="A58" s="6">
        <v>51</v>
      </c>
      <c r="B58" s="44">
        <v>4.6499999999999996E-3</v>
      </c>
      <c r="C58" s="44">
        <v>4.6389999999999999E-3</v>
      </c>
      <c r="D58" s="45">
        <v>93215.4</v>
      </c>
      <c r="E58" s="45">
        <v>432.4</v>
      </c>
      <c r="F58" s="46">
        <v>24.88</v>
      </c>
      <c r="G58" s="6" t="s">
        <v>9</v>
      </c>
      <c r="H58" s="6">
        <v>51</v>
      </c>
      <c r="I58" s="44">
        <v>3.1480000000000002E-3</v>
      </c>
      <c r="J58" s="44">
        <v>3.143E-3</v>
      </c>
      <c r="K58" s="45">
        <v>96016.2</v>
      </c>
      <c r="L58" s="45">
        <v>301.8</v>
      </c>
      <c r="M58" s="46">
        <v>29.79</v>
      </c>
    </row>
    <row r="59" spans="1:13" x14ac:dyDescent="0.35">
      <c r="A59" s="6">
        <v>52</v>
      </c>
      <c r="B59" s="44">
        <v>5.3039999999999997E-3</v>
      </c>
      <c r="C59" s="44">
        <v>5.2900000000000004E-3</v>
      </c>
      <c r="D59" s="45">
        <v>92783</v>
      </c>
      <c r="E59" s="45">
        <v>490.9</v>
      </c>
      <c r="F59" s="46">
        <v>23.99</v>
      </c>
      <c r="G59" s="6" t="s">
        <v>9</v>
      </c>
      <c r="H59" s="6">
        <v>52</v>
      </c>
      <c r="I59" s="44">
        <v>3.3059999999999999E-3</v>
      </c>
      <c r="J59" s="44">
        <v>3.3E-3</v>
      </c>
      <c r="K59" s="45">
        <v>95714.4</v>
      </c>
      <c r="L59" s="45">
        <v>315.89999999999998</v>
      </c>
      <c r="M59" s="46">
        <v>28.88</v>
      </c>
    </row>
    <row r="60" spans="1:13" x14ac:dyDescent="0.35">
      <c r="A60" s="6">
        <v>53</v>
      </c>
      <c r="B60" s="44">
        <v>6.8129999999999996E-3</v>
      </c>
      <c r="C60" s="44">
        <v>6.79E-3</v>
      </c>
      <c r="D60" s="45">
        <v>92292.1</v>
      </c>
      <c r="E60" s="45">
        <v>626.70000000000005</v>
      </c>
      <c r="F60" s="46">
        <v>23.12</v>
      </c>
      <c r="G60" s="6" t="s">
        <v>9</v>
      </c>
      <c r="H60" s="6">
        <v>53</v>
      </c>
      <c r="I60" s="44">
        <v>3.3440000000000002E-3</v>
      </c>
      <c r="J60" s="44">
        <v>3.3379999999999998E-3</v>
      </c>
      <c r="K60" s="45">
        <v>95398.5</v>
      </c>
      <c r="L60" s="45">
        <v>318.39999999999998</v>
      </c>
      <c r="M60" s="46">
        <v>27.97</v>
      </c>
    </row>
    <row r="61" spans="1:13" x14ac:dyDescent="0.35">
      <c r="A61" s="6">
        <v>54</v>
      </c>
      <c r="B61" s="44">
        <v>7.208E-3</v>
      </c>
      <c r="C61" s="44">
        <v>7.182E-3</v>
      </c>
      <c r="D61" s="45">
        <v>91665.4</v>
      </c>
      <c r="E61" s="45">
        <v>658.3</v>
      </c>
      <c r="F61" s="46">
        <v>22.27</v>
      </c>
      <c r="G61" s="6" t="s">
        <v>9</v>
      </c>
      <c r="H61" s="6">
        <v>54</v>
      </c>
      <c r="I61" s="44">
        <v>4.4910000000000002E-3</v>
      </c>
      <c r="J61" s="44">
        <v>4.4809999999999997E-3</v>
      </c>
      <c r="K61" s="45">
        <v>95080.1</v>
      </c>
      <c r="L61" s="45">
        <v>426.1</v>
      </c>
      <c r="M61" s="46">
        <v>27.06</v>
      </c>
    </row>
    <row r="62" spans="1:13" x14ac:dyDescent="0.35">
      <c r="A62" s="6">
        <v>55</v>
      </c>
      <c r="B62" s="44">
        <v>8.9350000000000002E-3</v>
      </c>
      <c r="C62" s="44">
        <v>8.8950000000000001E-3</v>
      </c>
      <c r="D62" s="45">
        <v>91007.1</v>
      </c>
      <c r="E62" s="45">
        <v>809.5</v>
      </c>
      <c r="F62" s="46">
        <v>21.43</v>
      </c>
      <c r="G62" s="6" t="s">
        <v>9</v>
      </c>
      <c r="H62" s="6">
        <v>55</v>
      </c>
      <c r="I62" s="44">
        <v>4.444E-3</v>
      </c>
      <c r="J62" s="44">
        <v>4.4349999999999997E-3</v>
      </c>
      <c r="K62" s="45">
        <v>94654</v>
      </c>
      <c r="L62" s="45">
        <v>419.8</v>
      </c>
      <c r="M62" s="46">
        <v>26.18</v>
      </c>
    </row>
    <row r="63" spans="1:13" x14ac:dyDescent="0.35">
      <c r="A63" s="6">
        <v>56</v>
      </c>
      <c r="B63" s="44">
        <v>9.417E-3</v>
      </c>
      <c r="C63" s="44">
        <v>9.3729999999999994E-3</v>
      </c>
      <c r="D63" s="45">
        <v>90197.6</v>
      </c>
      <c r="E63" s="45">
        <v>845.4</v>
      </c>
      <c r="F63" s="46">
        <v>20.62</v>
      </c>
      <c r="G63" s="6" t="s">
        <v>9</v>
      </c>
      <c r="H63" s="6">
        <v>56</v>
      </c>
      <c r="I63" s="44">
        <v>4.117E-3</v>
      </c>
      <c r="J63" s="44">
        <v>4.1079999999999997E-3</v>
      </c>
      <c r="K63" s="45">
        <v>94234.3</v>
      </c>
      <c r="L63" s="45">
        <v>387.1</v>
      </c>
      <c r="M63" s="46">
        <v>25.3</v>
      </c>
    </row>
    <row r="64" spans="1:13" x14ac:dyDescent="0.35">
      <c r="A64" s="6">
        <v>57</v>
      </c>
      <c r="B64" s="44">
        <v>9.7310000000000001E-3</v>
      </c>
      <c r="C64" s="44">
        <v>9.6839999999999999E-3</v>
      </c>
      <c r="D64" s="45">
        <v>89352.2</v>
      </c>
      <c r="E64" s="45">
        <v>865.3</v>
      </c>
      <c r="F64" s="46">
        <v>19.809999999999999</v>
      </c>
      <c r="G64" s="6" t="s">
        <v>9</v>
      </c>
      <c r="H64" s="6">
        <v>57</v>
      </c>
      <c r="I64" s="44">
        <v>6.8100000000000001E-3</v>
      </c>
      <c r="J64" s="44">
        <v>6.7869999999999996E-3</v>
      </c>
      <c r="K64" s="45">
        <v>93847.1</v>
      </c>
      <c r="L64" s="45">
        <v>636.9</v>
      </c>
      <c r="M64" s="46">
        <v>24.4</v>
      </c>
    </row>
    <row r="65" spans="1:13" x14ac:dyDescent="0.35">
      <c r="A65" s="6">
        <v>58</v>
      </c>
      <c r="B65" s="44">
        <v>1.2655E-2</v>
      </c>
      <c r="C65" s="44">
        <v>1.2574999999999999E-2</v>
      </c>
      <c r="D65" s="45">
        <v>88486.9</v>
      </c>
      <c r="E65" s="45">
        <v>1112.7</v>
      </c>
      <c r="F65" s="46">
        <v>19</v>
      </c>
      <c r="G65" s="6" t="s">
        <v>9</v>
      </c>
      <c r="H65" s="6">
        <v>58</v>
      </c>
      <c r="I65" s="44">
        <v>7.1300000000000001E-3</v>
      </c>
      <c r="J65" s="44">
        <v>7.1050000000000002E-3</v>
      </c>
      <c r="K65" s="45">
        <v>93210.2</v>
      </c>
      <c r="L65" s="45">
        <v>662.2</v>
      </c>
      <c r="M65" s="46">
        <v>23.56</v>
      </c>
    </row>
    <row r="66" spans="1:13" x14ac:dyDescent="0.35">
      <c r="A66" s="6">
        <v>59</v>
      </c>
      <c r="B66" s="44">
        <v>1.4201E-2</v>
      </c>
      <c r="C66" s="44">
        <v>1.4101000000000001E-2</v>
      </c>
      <c r="D66" s="45">
        <v>87374.2</v>
      </c>
      <c r="E66" s="45">
        <v>1232.0999999999999</v>
      </c>
      <c r="F66" s="46">
        <v>18.23</v>
      </c>
      <c r="G66" s="6" t="s">
        <v>9</v>
      </c>
      <c r="H66" s="6">
        <v>59</v>
      </c>
      <c r="I66" s="44">
        <v>5.3429999999999997E-3</v>
      </c>
      <c r="J66" s="44">
        <v>5.3290000000000004E-3</v>
      </c>
      <c r="K66" s="45">
        <v>92547.9</v>
      </c>
      <c r="L66" s="45">
        <v>493.2</v>
      </c>
      <c r="M66" s="46">
        <v>22.73</v>
      </c>
    </row>
    <row r="67" spans="1:13" x14ac:dyDescent="0.35">
      <c r="A67" s="6">
        <v>60</v>
      </c>
      <c r="B67" s="44">
        <v>1.7076000000000001E-2</v>
      </c>
      <c r="C67" s="44">
        <v>1.6931999999999999E-2</v>
      </c>
      <c r="D67" s="45">
        <v>86142.1</v>
      </c>
      <c r="E67" s="45">
        <v>1458.5</v>
      </c>
      <c r="F67" s="46">
        <v>17.489999999999998</v>
      </c>
      <c r="G67" s="6" t="s">
        <v>9</v>
      </c>
      <c r="H67" s="6">
        <v>60</v>
      </c>
      <c r="I67" s="44">
        <v>7.234E-3</v>
      </c>
      <c r="J67" s="44">
        <v>7.208E-3</v>
      </c>
      <c r="K67" s="45">
        <v>92054.7</v>
      </c>
      <c r="L67" s="45">
        <v>663.5</v>
      </c>
      <c r="M67" s="46">
        <v>21.85</v>
      </c>
    </row>
    <row r="68" spans="1:13" x14ac:dyDescent="0.35">
      <c r="A68" s="6">
        <v>61</v>
      </c>
      <c r="B68" s="44">
        <v>1.6936E-2</v>
      </c>
      <c r="C68" s="44">
        <v>1.6794E-2</v>
      </c>
      <c r="D68" s="45">
        <v>84683.6</v>
      </c>
      <c r="E68" s="45">
        <v>1422.2</v>
      </c>
      <c r="F68" s="46">
        <v>16.78</v>
      </c>
      <c r="G68" s="6" t="s">
        <v>9</v>
      </c>
      <c r="H68" s="6">
        <v>61</v>
      </c>
      <c r="I68" s="44">
        <v>1.0331999999999999E-2</v>
      </c>
      <c r="J68" s="44">
        <v>1.0279E-2</v>
      </c>
      <c r="K68" s="45">
        <v>91391.2</v>
      </c>
      <c r="L68" s="45">
        <v>939.4</v>
      </c>
      <c r="M68" s="46">
        <v>21</v>
      </c>
    </row>
    <row r="69" spans="1:13" x14ac:dyDescent="0.35">
      <c r="A69" s="6">
        <v>62</v>
      </c>
      <c r="B69" s="44">
        <v>1.9592999999999999E-2</v>
      </c>
      <c r="C69" s="44">
        <v>1.9403E-2</v>
      </c>
      <c r="D69" s="45">
        <v>83261.399999999994</v>
      </c>
      <c r="E69" s="45">
        <v>1615.5</v>
      </c>
      <c r="F69" s="46">
        <v>16.059999999999999</v>
      </c>
      <c r="G69" s="6" t="s">
        <v>9</v>
      </c>
      <c r="H69" s="6">
        <v>62</v>
      </c>
      <c r="I69" s="44">
        <v>1.2255E-2</v>
      </c>
      <c r="J69" s="44">
        <v>1.218E-2</v>
      </c>
      <c r="K69" s="45">
        <v>90451.8</v>
      </c>
      <c r="L69" s="45">
        <v>1101.7</v>
      </c>
      <c r="M69" s="46">
        <v>20.22</v>
      </c>
    </row>
    <row r="70" spans="1:13" x14ac:dyDescent="0.35">
      <c r="A70" s="6">
        <v>63</v>
      </c>
      <c r="B70" s="44">
        <v>2.4983999999999999E-2</v>
      </c>
      <c r="C70" s="44">
        <v>2.4676E-2</v>
      </c>
      <c r="D70" s="45">
        <v>81645.899999999994</v>
      </c>
      <c r="E70" s="45">
        <v>2014.7</v>
      </c>
      <c r="F70" s="46">
        <v>15.37</v>
      </c>
      <c r="G70" s="6" t="s">
        <v>9</v>
      </c>
      <c r="H70" s="6">
        <v>63</v>
      </c>
      <c r="I70" s="44">
        <v>1.2078999999999999E-2</v>
      </c>
      <c r="J70" s="44">
        <v>1.2005999999999999E-2</v>
      </c>
      <c r="K70" s="45">
        <v>89350.1</v>
      </c>
      <c r="L70" s="45">
        <v>1072.8</v>
      </c>
      <c r="M70" s="46">
        <v>19.46</v>
      </c>
    </row>
    <row r="71" spans="1:13" x14ac:dyDescent="0.35">
      <c r="A71" s="6">
        <v>64</v>
      </c>
      <c r="B71" s="44">
        <v>2.4478E-2</v>
      </c>
      <c r="C71" s="44">
        <v>2.4181999999999999E-2</v>
      </c>
      <c r="D71" s="45">
        <v>79631.199999999997</v>
      </c>
      <c r="E71" s="45">
        <v>1925.7</v>
      </c>
      <c r="F71" s="46">
        <v>14.74</v>
      </c>
      <c r="G71" s="6" t="s">
        <v>9</v>
      </c>
      <c r="H71" s="6">
        <v>64</v>
      </c>
      <c r="I71" s="44">
        <v>1.1645000000000001E-2</v>
      </c>
      <c r="J71" s="44">
        <v>1.1578E-2</v>
      </c>
      <c r="K71" s="45">
        <v>88277.3</v>
      </c>
      <c r="L71" s="45">
        <v>1022.1</v>
      </c>
      <c r="M71" s="46">
        <v>18.690000000000001</v>
      </c>
    </row>
    <row r="72" spans="1:13" x14ac:dyDescent="0.35">
      <c r="A72" s="6">
        <v>65</v>
      </c>
      <c r="B72" s="44">
        <v>2.3630999999999999E-2</v>
      </c>
      <c r="C72" s="44">
        <v>2.3355000000000001E-2</v>
      </c>
      <c r="D72" s="45">
        <v>77705.5</v>
      </c>
      <c r="E72" s="45">
        <v>1814.8</v>
      </c>
      <c r="F72" s="46">
        <v>14.1</v>
      </c>
      <c r="G72" s="6" t="s">
        <v>9</v>
      </c>
      <c r="H72" s="6">
        <v>65</v>
      </c>
      <c r="I72" s="44">
        <v>1.5164E-2</v>
      </c>
      <c r="J72" s="44">
        <v>1.5049999999999999E-2</v>
      </c>
      <c r="K72" s="45">
        <v>87255.2</v>
      </c>
      <c r="L72" s="45">
        <v>1313.2</v>
      </c>
      <c r="M72" s="46">
        <v>17.899999999999999</v>
      </c>
    </row>
    <row r="73" spans="1:13" x14ac:dyDescent="0.35">
      <c r="A73" s="6">
        <v>66</v>
      </c>
      <c r="B73" s="44">
        <v>3.2118000000000001E-2</v>
      </c>
      <c r="C73" s="44">
        <v>3.1611E-2</v>
      </c>
      <c r="D73" s="45">
        <v>75890.7</v>
      </c>
      <c r="E73" s="45">
        <v>2398.9</v>
      </c>
      <c r="F73" s="46">
        <v>13.42</v>
      </c>
      <c r="G73" s="6" t="s">
        <v>9</v>
      </c>
      <c r="H73" s="6">
        <v>66</v>
      </c>
      <c r="I73" s="44">
        <v>1.5722E-2</v>
      </c>
      <c r="J73" s="44">
        <v>1.5599E-2</v>
      </c>
      <c r="K73" s="45">
        <v>85942.1</v>
      </c>
      <c r="L73" s="45">
        <v>1340.6</v>
      </c>
      <c r="M73" s="46">
        <v>17.170000000000002</v>
      </c>
    </row>
    <row r="74" spans="1:13" x14ac:dyDescent="0.35">
      <c r="A74" s="6">
        <v>67</v>
      </c>
      <c r="B74" s="44">
        <v>3.0907E-2</v>
      </c>
      <c r="C74" s="44">
        <v>3.0436999999999999E-2</v>
      </c>
      <c r="D74" s="45">
        <v>73491.8</v>
      </c>
      <c r="E74" s="45">
        <v>2236.8000000000002</v>
      </c>
      <c r="F74" s="46">
        <v>12.84</v>
      </c>
      <c r="G74" s="6" t="s">
        <v>9</v>
      </c>
      <c r="H74" s="6">
        <v>67</v>
      </c>
      <c r="I74" s="44">
        <v>1.5782999999999998E-2</v>
      </c>
      <c r="J74" s="44">
        <v>1.5658999999999999E-2</v>
      </c>
      <c r="K74" s="45">
        <v>84601.5</v>
      </c>
      <c r="L74" s="45">
        <v>1324.8</v>
      </c>
      <c r="M74" s="46">
        <v>16.43</v>
      </c>
    </row>
    <row r="75" spans="1:13" x14ac:dyDescent="0.35">
      <c r="A75" s="6">
        <v>68</v>
      </c>
      <c r="B75" s="44">
        <v>3.4213E-2</v>
      </c>
      <c r="C75" s="44">
        <v>3.3638000000000001E-2</v>
      </c>
      <c r="D75" s="45">
        <v>71255</v>
      </c>
      <c r="E75" s="45">
        <v>2396.9</v>
      </c>
      <c r="F75" s="46">
        <v>12.23</v>
      </c>
      <c r="G75" s="6" t="s">
        <v>9</v>
      </c>
      <c r="H75" s="6">
        <v>68</v>
      </c>
      <c r="I75" s="44">
        <v>2.0676E-2</v>
      </c>
      <c r="J75" s="44">
        <v>2.0465000000000001E-2</v>
      </c>
      <c r="K75" s="45">
        <v>83276.7</v>
      </c>
      <c r="L75" s="45">
        <v>1704.2</v>
      </c>
      <c r="M75" s="46">
        <v>15.69</v>
      </c>
    </row>
    <row r="76" spans="1:13" x14ac:dyDescent="0.35">
      <c r="A76" s="6">
        <v>69</v>
      </c>
      <c r="B76" s="44">
        <v>4.2865E-2</v>
      </c>
      <c r="C76" s="44">
        <v>4.1966000000000003E-2</v>
      </c>
      <c r="D76" s="45">
        <v>68858.100000000006</v>
      </c>
      <c r="E76" s="45">
        <v>2889.7</v>
      </c>
      <c r="F76" s="46">
        <v>11.64</v>
      </c>
      <c r="G76" s="6" t="s">
        <v>9</v>
      </c>
      <c r="H76" s="6">
        <v>69</v>
      </c>
      <c r="I76" s="44">
        <v>2.1835E-2</v>
      </c>
      <c r="J76" s="44">
        <v>2.1599E-2</v>
      </c>
      <c r="K76" s="45">
        <v>81572.5</v>
      </c>
      <c r="L76" s="45">
        <v>1761.9</v>
      </c>
      <c r="M76" s="46">
        <v>15</v>
      </c>
    </row>
    <row r="77" spans="1:13" x14ac:dyDescent="0.35">
      <c r="A77" s="6">
        <v>70</v>
      </c>
      <c r="B77" s="44">
        <v>4.3470000000000002E-2</v>
      </c>
      <c r="C77" s="44">
        <v>4.2544999999999999E-2</v>
      </c>
      <c r="D77" s="45">
        <v>65968.399999999994</v>
      </c>
      <c r="E77" s="45">
        <v>2806.7</v>
      </c>
      <c r="F77" s="46">
        <v>11.13</v>
      </c>
      <c r="G77" s="6" t="s">
        <v>9</v>
      </c>
      <c r="H77" s="6">
        <v>70</v>
      </c>
      <c r="I77" s="44">
        <v>2.3032E-2</v>
      </c>
      <c r="J77" s="44">
        <v>2.2769999999999999E-2</v>
      </c>
      <c r="K77" s="45">
        <v>79810.600000000006</v>
      </c>
      <c r="L77" s="45">
        <v>1817.3</v>
      </c>
      <c r="M77" s="46">
        <v>14.32</v>
      </c>
    </row>
    <row r="78" spans="1:13" x14ac:dyDescent="0.35">
      <c r="A78" s="6">
        <v>71</v>
      </c>
      <c r="B78" s="44">
        <v>4.9078999999999998E-2</v>
      </c>
      <c r="C78" s="44">
        <v>4.7903000000000001E-2</v>
      </c>
      <c r="D78" s="45">
        <v>63161.8</v>
      </c>
      <c r="E78" s="45">
        <v>3025.6</v>
      </c>
      <c r="F78" s="46">
        <v>10.6</v>
      </c>
      <c r="G78" s="6" t="s">
        <v>9</v>
      </c>
      <c r="H78" s="6">
        <v>71</v>
      </c>
      <c r="I78" s="44">
        <v>2.3944E-2</v>
      </c>
      <c r="J78" s="44">
        <v>2.3661000000000001E-2</v>
      </c>
      <c r="K78" s="45">
        <v>77993.3</v>
      </c>
      <c r="L78" s="45">
        <v>1845.4</v>
      </c>
      <c r="M78" s="46">
        <v>13.65</v>
      </c>
    </row>
    <row r="79" spans="1:13" x14ac:dyDescent="0.35">
      <c r="A79" s="6">
        <v>72</v>
      </c>
      <c r="B79" s="44">
        <v>5.1969000000000001E-2</v>
      </c>
      <c r="C79" s="44">
        <v>5.0652000000000003E-2</v>
      </c>
      <c r="D79" s="45">
        <v>60136.1</v>
      </c>
      <c r="E79" s="45">
        <v>3046</v>
      </c>
      <c r="F79" s="46">
        <v>10.11</v>
      </c>
      <c r="G79" s="6" t="s">
        <v>9</v>
      </c>
      <c r="H79" s="6">
        <v>72</v>
      </c>
      <c r="I79" s="44">
        <v>3.2420999999999998E-2</v>
      </c>
      <c r="J79" s="44">
        <v>3.1904000000000002E-2</v>
      </c>
      <c r="K79" s="45">
        <v>76147.899999999994</v>
      </c>
      <c r="L79" s="45">
        <v>2429.4</v>
      </c>
      <c r="M79" s="46">
        <v>12.96</v>
      </c>
    </row>
    <row r="80" spans="1:13" x14ac:dyDescent="0.35">
      <c r="A80" s="6">
        <v>73</v>
      </c>
      <c r="B80" s="44">
        <v>5.3392000000000002E-2</v>
      </c>
      <c r="C80" s="44">
        <v>5.2004000000000002E-2</v>
      </c>
      <c r="D80" s="45">
        <v>57090.1</v>
      </c>
      <c r="E80" s="45">
        <v>2968.9</v>
      </c>
      <c r="F80" s="46">
        <v>9.6199999999999992</v>
      </c>
      <c r="G80" s="6" t="s">
        <v>9</v>
      </c>
      <c r="H80" s="6">
        <v>73</v>
      </c>
      <c r="I80" s="44">
        <v>2.954E-2</v>
      </c>
      <c r="J80" s="44">
        <v>2.911E-2</v>
      </c>
      <c r="K80" s="45">
        <v>73718.399999999994</v>
      </c>
      <c r="L80" s="45">
        <v>2145.9</v>
      </c>
      <c r="M80" s="46">
        <v>12.38</v>
      </c>
    </row>
    <row r="81" spans="1:13" x14ac:dyDescent="0.35">
      <c r="A81" s="6">
        <v>74</v>
      </c>
      <c r="B81" s="44">
        <v>6.1799E-2</v>
      </c>
      <c r="C81" s="44">
        <v>5.9947E-2</v>
      </c>
      <c r="D81" s="45">
        <v>54121.2</v>
      </c>
      <c r="E81" s="45">
        <v>3244.4</v>
      </c>
      <c r="F81" s="46">
        <v>9.1199999999999992</v>
      </c>
      <c r="G81" s="6" t="s">
        <v>9</v>
      </c>
      <c r="H81" s="6">
        <v>74</v>
      </c>
      <c r="I81" s="44">
        <v>3.5803000000000001E-2</v>
      </c>
      <c r="J81" s="44">
        <v>3.5173999999999997E-2</v>
      </c>
      <c r="K81" s="45">
        <v>71572.5</v>
      </c>
      <c r="L81" s="45">
        <v>2517.5</v>
      </c>
      <c r="M81" s="46">
        <v>11.73</v>
      </c>
    </row>
    <row r="82" spans="1:13" x14ac:dyDescent="0.35">
      <c r="A82" s="6">
        <v>75</v>
      </c>
      <c r="B82" s="44">
        <v>6.1941999999999997E-2</v>
      </c>
      <c r="C82" s="44">
        <v>6.0081000000000002E-2</v>
      </c>
      <c r="D82" s="45">
        <v>50876.800000000003</v>
      </c>
      <c r="E82" s="45">
        <v>3056.7</v>
      </c>
      <c r="F82" s="46">
        <v>8.67</v>
      </c>
      <c r="G82" s="6" t="s">
        <v>9</v>
      </c>
      <c r="H82" s="6">
        <v>75</v>
      </c>
      <c r="I82" s="44">
        <v>4.0300000000000002E-2</v>
      </c>
      <c r="J82" s="44">
        <v>3.9503999999999997E-2</v>
      </c>
      <c r="K82" s="45">
        <v>69055.100000000006</v>
      </c>
      <c r="L82" s="45">
        <v>2728</v>
      </c>
      <c r="M82" s="46">
        <v>11.14</v>
      </c>
    </row>
    <row r="83" spans="1:13" x14ac:dyDescent="0.35">
      <c r="A83" s="6">
        <v>76</v>
      </c>
      <c r="B83" s="44">
        <v>7.0422999999999999E-2</v>
      </c>
      <c r="C83" s="44">
        <v>6.8027000000000004E-2</v>
      </c>
      <c r="D83" s="45">
        <v>47820</v>
      </c>
      <c r="E83" s="45">
        <v>3253.1</v>
      </c>
      <c r="F83" s="46">
        <v>8.19</v>
      </c>
      <c r="G83" s="6" t="s">
        <v>9</v>
      </c>
      <c r="H83" s="6">
        <v>76</v>
      </c>
      <c r="I83" s="44">
        <v>4.6507E-2</v>
      </c>
      <c r="J83" s="44">
        <v>4.5449999999999997E-2</v>
      </c>
      <c r="K83" s="45">
        <v>66327.100000000006</v>
      </c>
      <c r="L83" s="45">
        <v>3014.6</v>
      </c>
      <c r="M83" s="46">
        <v>10.58</v>
      </c>
    </row>
    <row r="84" spans="1:13" x14ac:dyDescent="0.35">
      <c r="A84" s="6">
        <v>77</v>
      </c>
      <c r="B84" s="44">
        <v>7.1725999999999998E-2</v>
      </c>
      <c r="C84" s="44">
        <v>6.9242999999999999E-2</v>
      </c>
      <c r="D84" s="45">
        <v>44567</v>
      </c>
      <c r="E84" s="45">
        <v>3085.9</v>
      </c>
      <c r="F84" s="46">
        <v>7.75</v>
      </c>
      <c r="G84" s="6" t="s">
        <v>9</v>
      </c>
      <c r="H84" s="6">
        <v>77</v>
      </c>
      <c r="I84" s="44">
        <v>4.7289999999999999E-2</v>
      </c>
      <c r="J84" s="44">
        <v>4.6197000000000002E-2</v>
      </c>
      <c r="K84" s="45">
        <v>63312.5</v>
      </c>
      <c r="L84" s="45">
        <v>2924.9</v>
      </c>
      <c r="M84" s="46">
        <v>10.06</v>
      </c>
    </row>
    <row r="85" spans="1:13" x14ac:dyDescent="0.35">
      <c r="A85" s="6">
        <v>78</v>
      </c>
      <c r="B85" s="44">
        <v>9.7797999999999996E-2</v>
      </c>
      <c r="C85" s="44">
        <v>9.3239000000000002E-2</v>
      </c>
      <c r="D85" s="45">
        <v>41481</v>
      </c>
      <c r="E85" s="45">
        <v>3867.6</v>
      </c>
      <c r="F85" s="46">
        <v>7.29</v>
      </c>
      <c r="G85" s="6" t="s">
        <v>9</v>
      </c>
      <c r="H85" s="6">
        <v>78</v>
      </c>
      <c r="I85" s="44">
        <v>5.4465E-2</v>
      </c>
      <c r="J85" s="44">
        <v>5.3020999999999999E-2</v>
      </c>
      <c r="K85" s="45">
        <v>60387.7</v>
      </c>
      <c r="L85" s="45">
        <v>3201.8</v>
      </c>
      <c r="M85" s="46">
        <v>9.52</v>
      </c>
    </row>
    <row r="86" spans="1:13" x14ac:dyDescent="0.35">
      <c r="A86" s="6">
        <v>79</v>
      </c>
      <c r="B86" s="44">
        <v>8.6926000000000003E-2</v>
      </c>
      <c r="C86" s="44">
        <v>8.3305000000000004E-2</v>
      </c>
      <c r="D86" s="45">
        <v>37613.4</v>
      </c>
      <c r="E86" s="45">
        <v>3133.4</v>
      </c>
      <c r="F86" s="46">
        <v>6.99</v>
      </c>
      <c r="G86" s="6" t="s">
        <v>9</v>
      </c>
      <c r="H86" s="6">
        <v>79</v>
      </c>
      <c r="I86" s="44">
        <v>5.4565000000000002E-2</v>
      </c>
      <c r="J86" s="44">
        <v>5.3115000000000002E-2</v>
      </c>
      <c r="K86" s="45">
        <v>57185.8</v>
      </c>
      <c r="L86" s="45">
        <v>3037.4</v>
      </c>
      <c r="M86" s="46">
        <v>9.0299999999999994</v>
      </c>
    </row>
    <row r="87" spans="1:13" x14ac:dyDescent="0.35">
      <c r="A87" s="6">
        <v>80</v>
      </c>
      <c r="B87" s="44">
        <v>9.6154000000000003E-2</v>
      </c>
      <c r="C87" s="44">
        <v>9.1743000000000005E-2</v>
      </c>
      <c r="D87" s="45">
        <v>34480</v>
      </c>
      <c r="E87" s="45">
        <v>3163.3</v>
      </c>
      <c r="F87" s="46">
        <v>6.58</v>
      </c>
      <c r="G87" s="6" t="s">
        <v>9</v>
      </c>
      <c r="H87" s="6">
        <v>80</v>
      </c>
      <c r="I87" s="44">
        <v>6.2486E-2</v>
      </c>
      <c r="J87" s="44">
        <v>6.0593000000000001E-2</v>
      </c>
      <c r="K87" s="45">
        <v>54148.4</v>
      </c>
      <c r="L87" s="45">
        <v>3281</v>
      </c>
      <c r="M87" s="46">
        <v>8.5</v>
      </c>
    </row>
    <row r="88" spans="1:13" x14ac:dyDescent="0.35">
      <c r="A88" s="6">
        <v>81</v>
      </c>
      <c r="B88" s="44">
        <v>0.10543</v>
      </c>
      <c r="C88" s="44">
        <v>0.10015</v>
      </c>
      <c r="D88" s="45">
        <v>31316.7</v>
      </c>
      <c r="E88" s="45">
        <v>3136.4</v>
      </c>
      <c r="F88" s="46">
        <v>6.2</v>
      </c>
      <c r="G88" s="6" t="s">
        <v>9</v>
      </c>
      <c r="H88" s="6">
        <v>81</v>
      </c>
      <c r="I88" s="44">
        <v>7.2779999999999997E-2</v>
      </c>
      <c r="J88" s="44">
        <v>7.0224999999999996E-2</v>
      </c>
      <c r="K88" s="45">
        <v>50867.4</v>
      </c>
      <c r="L88" s="45">
        <v>3572.1</v>
      </c>
      <c r="M88" s="46">
        <v>8.02</v>
      </c>
    </row>
    <row r="89" spans="1:13" x14ac:dyDescent="0.35">
      <c r="A89" s="6">
        <v>82</v>
      </c>
      <c r="B89" s="44">
        <v>0.131049</v>
      </c>
      <c r="C89" s="44">
        <v>0.122991</v>
      </c>
      <c r="D89" s="45">
        <v>28180.3</v>
      </c>
      <c r="E89" s="45">
        <v>3465.9</v>
      </c>
      <c r="F89" s="46">
        <v>5.83</v>
      </c>
      <c r="G89" s="6" t="s">
        <v>9</v>
      </c>
      <c r="H89" s="6">
        <v>82</v>
      </c>
      <c r="I89" s="44">
        <v>7.9004000000000005E-2</v>
      </c>
      <c r="J89" s="44">
        <v>7.6002E-2</v>
      </c>
      <c r="K89" s="45">
        <v>47295.199999999997</v>
      </c>
      <c r="L89" s="45">
        <v>3594.5</v>
      </c>
      <c r="M89" s="46">
        <v>7.59</v>
      </c>
    </row>
    <row r="90" spans="1:13" x14ac:dyDescent="0.35">
      <c r="A90" s="6">
        <v>83</v>
      </c>
      <c r="B90" s="44">
        <v>0.13370299999999999</v>
      </c>
      <c r="C90" s="44">
        <v>0.12532499999999999</v>
      </c>
      <c r="D90" s="45">
        <v>24714.400000000001</v>
      </c>
      <c r="E90" s="45">
        <v>3097.3</v>
      </c>
      <c r="F90" s="46">
        <v>5.58</v>
      </c>
      <c r="G90" s="6" t="s">
        <v>9</v>
      </c>
      <c r="H90" s="6">
        <v>83</v>
      </c>
      <c r="I90" s="44">
        <v>8.0251000000000003E-2</v>
      </c>
      <c r="J90" s="44">
        <v>7.7155000000000001E-2</v>
      </c>
      <c r="K90" s="45">
        <v>43700.7</v>
      </c>
      <c r="L90" s="45">
        <v>3371.7</v>
      </c>
      <c r="M90" s="46">
        <v>7.17</v>
      </c>
    </row>
    <row r="91" spans="1:13" x14ac:dyDescent="0.35">
      <c r="A91" s="6">
        <v>84</v>
      </c>
      <c r="B91" s="44">
        <v>0.150612</v>
      </c>
      <c r="C91" s="44">
        <v>0.14006399999999999</v>
      </c>
      <c r="D91" s="45">
        <v>21617.1</v>
      </c>
      <c r="E91" s="45">
        <v>3027.8</v>
      </c>
      <c r="F91" s="46">
        <v>5.3</v>
      </c>
      <c r="G91" s="6" t="s">
        <v>9</v>
      </c>
      <c r="H91" s="6">
        <v>84</v>
      </c>
      <c r="I91" s="44">
        <v>8.8352E-2</v>
      </c>
      <c r="J91" s="44">
        <v>8.4613999999999995E-2</v>
      </c>
      <c r="K91" s="45">
        <v>40329</v>
      </c>
      <c r="L91" s="45">
        <v>3412.4</v>
      </c>
      <c r="M91" s="46">
        <v>6.73</v>
      </c>
    </row>
    <row r="92" spans="1:13" x14ac:dyDescent="0.35">
      <c r="A92" s="6">
        <v>85</v>
      </c>
      <c r="B92" s="44">
        <v>0.133632</v>
      </c>
      <c r="C92" s="44">
        <v>0.12526300000000001</v>
      </c>
      <c r="D92" s="45">
        <v>18589.3</v>
      </c>
      <c r="E92" s="45">
        <v>2328.5</v>
      </c>
      <c r="F92" s="46">
        <v>5.09</v>
      </c>
      <c r="G92" s="6" t="s">
        <v>9</v>
      </c>
      <c r="H92" s="6">
        <v>85</v>
      </c>
      <c r="I92" s="44">
        <v>0.105124</v>
      </c>
      <c r="J92" s="44">
        <v>9.9875000000000005E-2</v>
      </c>
      <c r="K92" s="45">
        <v>36916.6</v>
      </c>
      <c r="L92" s="45">
        <v>3687</v>
      </c>
      <c r="M92" s="46">
        <v>6.31</v>
      </c>
    </row>
    <row r="93" spans="1:13" x14ac:dyDescent="0.35">
      <c r="A93" s="6">
        <v>86</v>
      </c>
      <c r="B93" s="44">
        <v>0.16772799999999999</v>
      </c>
      <c r="C93" s="44">
        <v>0.15475</v>
      </c>
      <c r="D93" s="45">
        <v>16260.8</v>
      </c>
      <c r="E93" s="45">
        <v>2516.4</v>
      </c>
      <c r="F93" s="46">
        <v>4.74</v>
      </c>
      <c r="G93" s="6" t="s">
        <v>9</v>
      </c>
      <c r="H93" s="6">
        <v>86</v>
      </c>
      <c r="I93" s="44">
        <v>0.102585</v>
      </c>
      <c r="J93" s="44">
        <v>9.758E-2</v>
      </c>
      <c r="K93" s="45">
        <v>33229.599999999999</v>
      </c>
      <c r="L93" s="45">
        <v>3242.5</v>
      </c>
      <c r="M93" s="46">
        <v>5.95</v>
      </c>
    </row>
    <row r="94" spans="1:13" x14ac:dyDescent="0.35">
      <c r="A94" s="6">
        <v>87</v>
      </c>
      <c r="B94" s="44">
        <v>0.18601400000000001</v>
      </c>
      <c r="C94" s="44">
        <v>0.170186</v>
      </c>
      <c r="D94" s="45">
        <v>13744.4</v>
      </c>
      <c r="E94" s="45">
        <v>2339.1</v>
      </c>
      <c r="F94" s="46">
        <v>4.5199999999999996</v>
      </c>
      <c r="G94" s="6" t="s">
        <v>9</v>
      </c>
      <c r="H94" s="6">
        <v>87</v>
      </c>
      <c r="I94" s="44">
        <v>0.11400200000000001</v>
      </c>
      <c r="J94" s="44">
        <v>0.10785400000000001</v>
      </c>
      <c r="K94" s="45">
        <v>29987</v>
      </c>
      <c r="L94" s="45">
        <v>3234.2</v>
      </c>
      <c r="M94" s="46">
        <v>5.54</v>
      </c>
    </row>
    <row r="95" spans="1:13" x14ac:dyDescent="0.35">
      <c r="A95" s="6">
        <v>88</v>
      </c>
      <c r="B95" s="44">
        <v>0.20138900000000001</v>
      </c>
      <c r="C95" s="44">
        <v>0.18296499999999999</v>
      </c>
      <c r="D95" s="45">
        <v>11405.3</v>
      </c>
      <c r="E95" s="45">
        <v>2086.8000000000002</v>
      </c>
      <c r="F95" s="46">
        <v>4.34</v>
      </c>
      <c r="G95" s="6" t="s">
        <v>9</v>
      </c>
      <c r="H95" s="6">
        <v>88</v>
      </c>
      <c r="I95" s="44">
        <v>0.13177800000000001</v>
      </c>
      <c r="J95" s="44">
        <v>0.12363200000000001</v>
      </c>
      <c r="K95" s="45">
        <v>26752.799999999999</v>
      </c>
      <c r="L95" s="45">
        <v>3307.5</v>
      </c>
      <c r="M95" s="46">
        <v>5.15</v>
      </c>
    </row>
    <row r="96" spans="1:13" x14ac:dyDescent="0.35">
      <c r="A96" s="6">
        <v>89</v>
      </c>
      <c r="B96" s="44">
        <v>0.2</v>
      </c>
      <c r="C96" s="44">
        <v>0.18181800000000001</v>
      </c>
      <c r="D96" s="45">
        <v>9318.5</v>
      </c>
      <c r="E96" s="45">
        <v>1694.3</v>
      </c>
      <c r="F96" s="46">
        <v>4.2</v>
      </c>
      <c r="G96" s="6" t="s">
        <v>9</v>
      </c>
      <c r="H96" s="6">
        <v>89</v>
      </c>
      <c r="I96" s="44">
        <v>0.15593199999999999</v>
      </c>
      <c r="J96" s="44">
        <v>0.144654</v>
      </c>
      <c r="K96" s="45">
        <v>23445.3</v>
      </c>
      <c r="L96" s="45">
        <v>3391.5</v>
      </c>
      <c r="M96" s="46">
        <v>4.8</v>
      </c>
    </row>
    <row r="97" spans="1:13" x14ac:dyDescent="0.35">
      <c r="A97" s="6">
        <v>90</v>
      </c>
      <c r="B97" s="44">
        <v>0.15740699999999999</v>
      </c>
      <c r="C97" s="44">
        <v>0.145923</v>
      </c>
      <c r="D97" s="45">
        <v>7624.2</v>
      </c>
      <c r="E97" s="45">
        <v>1112.5999999999999</v>
      </c>
      <c r="F97" s="46">
        <v>4.03</v>
      </c>
      <c r="G97" s="6" t="s">
        <v>9</v>
      </c>
      <c r="H97" s="6">
        <v>90</v>
      </c>
      <c r="I97" s="44">
        <v>0.169713</v>
      </c>
      <c r="J97" s="44">
        <v>0.15643799999999999</v>
      </c>
      <c r="K97" s="45">
        <v>20053.8</v>
      </c>
      <c r="L97" s="45">
        <v>3137.2</v>
      </c>
      <c r="M97" s="46">
        <v>4.53</v>
      </c>
    </row>
    <row r="98" spans="1:13" x14ac:dyDescent="0.35">
      <c r="A98" s="6">
        <v>91</v>
      </c>
      <c r="B98" s="44">
        <v>0.28063199999999999</v>
      </c>
      <c r="C98" s="44">
        <v>0.24610099999999999</v>
      </c>
      <c r="D98" s="45">
        <v>6511.7</v>
      </c>
      <c r="E98" s="45">
        <v>1602.5</v>
      </c>
      <c r="F98" s="46">
        <v>3.63</v>
      </c>
      <c r="G98" s="6" t="s">
        <v>9</v>
      </c>
      <c r="H98" s="6">
        <v>91</v>
      </c>
      <c r="I98" s="44">
        <v>0.174151</v>
      </c>
      <c r="J98" s="44">
        <v>0.16020200000000001</v>
      </c>
      <c r="K98" s="45">
        <v>16916.599999999999</v>
      </c>
      <c r="L98" s="45">
        <v>2710.1</v>
      </c>
      <c r="M98" s="46">
        <v>4.28</v>
      </c>
    </row>
    <row r="99" spans="1:13" x14ac:dyDescent="0.35">
      <c r="A99" s="6">
        <v>92</v>
      </c>
      <c r="B99" s="44">
        <v>0.21052599999999999</v>
      </c>
      <c r="C99" s="44">
        <v>0.19047600000000001</v>
      </c>
      <c r="D99" s="45">
        <v>4909.2</v>
      </c>
      <c r="E99" s="45">
        <v>935.1</v>
      </c>
      <c r="F99" s="46">
        <v>3.65</v>
      </c>
      <c r="G99" s="6" t="s">
        <v>9</v>
      </c>
      <c r="H99" s="6">
        <v>92</v>
      </c>
      <c r="I99" s="44">
        <v>0.18257300000000001</v>
      </c>
      <c r="J99" s="44">
        <v>0.1673</v>
      </c>
      <c r="K99" s="45">
        <v>14206.6</v>
      </c>
      <c r="L99" s="45">
        <v>2376.8000000000002</v>
      </c>
      <c r="M99" s="46">
        <v>4</v>
      </c>
    </row>
    <row r="100" spans="1:13" x14ac:dyDescent="0.35">
      <c r="A100" s="6">
        <v>93</v>
      </c>
      <c r="B100" s="44">
        <v>0.28148099999999998</v>
      </c>
      <c r="C100" s="44">
        <v>0.246753</v>
      </c>
      <c r="D100" s="45">
        <v>3974.1</v>
      </c>
      <c r="E100" s="45">
        <v>980.6</v>
      </c>
      <c r="F100" s="46">
        <v>3.39</v>
      </c>
      <c r="G100" s="6" t="s">
        <v>9</v>
      </c>
      <c r="H100" s="6">
        <v>93</v>
      </c>
      <c r="I100" s="44">
        <v>0.173675</v>
      </c>
      <c r="J100" s="44">
        <v>0.159798</v>
      </c>
      <c r="K100" s="45">
        <v>11829.8</v>
      </c>
      <c r="L100" s="45">
        <v>1890.4</v>
      </c>
      <c r="M100" s="46">
        <v>3.71</v>
      </c>
    </row>
    <row r="101" spans="1:13" x14ac:dyDescent="0.35">
      <c r="A101" s="6">
        <v>94</v>
      </c>
      <c r="B101" s="44">
        <v>0.282609</v>
      </c>
      <c r="C101" s="44">
        <v>0.24761900000000001</v>
      </c>
      <c r="D101" s="45">
        <v>2993.5</v>
      </c>
      <c r="E101" s="45">
        <v>741.2</v>
      </c>
      <c r="F101" s="46">
        <v>3.34</v>
      </c>
      <c r="G101" s="6" t="s">
        <v>9</v>
      </c>
      <c r="H101" s="6">
        <v>94</v>
      </c>
      <c r="I101" s="44">
        <v>0.227273</v>
      </c>
      <c r="J101" s="44">
        <v>0.20408200000000001</v>
      </c>
      <c r="K101" s="45">
        <v>9939.4</v>
      </c>
      <c r="L101" s="45">
        <v>2028.5</v>
      </c>
      <c r="M101" s="46">
        <v>3.31</v>
      </c>
    </row>
    <row r="102" spans="1:13" x14ac:dyDescent="0.35">
      <c r="A102" s="6">
        <v>95</v>
      </c>
      <c r="B102" s="44">
        <v>0.202899</v>
      </c>
      <c r="C102" s="44">
        <v>0.18421100000000001</v>
      </c>
      <c r="D102" s="45">
        <v>2252.1999999999998</v>
      </c>
      <c r="E102" s="45">
        <v>414.9</v>
      </c>
      <c r="F102" s="46">
        <v>3.28</v>
      </c>
      <c r="G102" s="6" t="s">
        <v>9</v>
      </c>
      <c r="H102" s="6">
        <v>95</v>
      </c>
      <c r="I102" s="44">
        <v>0.29370600000000002</v>
      </c>
      <c r="J102" s="44">
        <v>0.25609799999999999</v>
      </c>
      <c r="K102" s="45">
        <v>7911</v>
      </c>
      <c r="L102" s="45">
        <v>2026</v>
      </c>
      <c r="M102" s="46">
        <v>3.04</v>
      </c>
    </row>
    <row r="103" spans="1:13" x14ac:dyDescent="0.35">
      <c r="A103" s="6">
        <v>96</v>
      </c>
      <c r="B103" s="44">
        <v>0.38775500000000002</v>
      </c>
      <c r="C103" s="44">
        <v>0.32478600000000002</v>
      </c>
      <c r="D103" s="45">
        <v>1837.3</v>
      </c>
      <c r="E103" s="45">
        <v>596.70000000000005</v>
      </c>
      <c r="F103" s="46">
        <v>2.9</v>
      </c>
      <c r="G103" s="6" t="s">
        <v>9</v>
      </c>
      <c r="H103" s="6">
        <v>96</v>
      </c>
      <c r="I103" s="44">
        <v>0.33838400000000002</v>
      </c>
      <c r="J103" s="44">
        <v>0.28941699999999998</v>
      </c>
      <c r="K103" s="45">
        <v>5885</v>
      </c>
      <c r="L103" s="45">
        <v>1703.2</v>
      </c>
      <c r="M103" s="46">
        <v>2.91</v>
      </c>
    </row>
    <row r="104" spans="1:13" x14ac:dyDescent="0.35">
      <c r="A104" s="6">
        <v>97</v>
      </c>
      <c r="B104" s="44">
        <v>0.121212</v>
      </c>
      <c r="C104" s="44">
        <v>0.114286</v>
      </c>
      <c r="D104" s="45">
        <v>1240.5999999999999</v>
      </c>
      <c r="E104" s="45">
        <v>141.80000000000001</v>
      </c>
      <c r="F104" s="46">
        <v>3.06</v>
      </c>
      <c r="G104" s="6" t="s">
        <v>9</v>
      </c>
      <c r="H104" s="6">
        <v>97</v>
      </c>
      <c r="I104" s="44">
        <v>0.30215799999999998</v>
      </c>
      <c r="J104" s="44">
        <v>0.26250000000000001</v>
      </c>
      <c r="K104" s="45">
        <v>4181.8</v>
      </c>
      <c r="L104" s="45">
        <v>1097.7</v>
      </c>
      <c r="M104" s="46">
        <v>2.89</v>
      </c>
    </row>
    <row r="105" spans="1:13" x14ac:dyDescent="0.35">
      <c r="A105" s="6">
        <v>98</v>
      </c>
      <c r="B105" s="44">
        <v>0.33333299999999999</v>
      </c>
      <c r="C105" s="44">
        <v>0.28571400000000002</v>
      </c>
      <c r="D105" s="45">
        <v>1098.8</v>
      </c>
      <c r="E105" s="45">
        <v>313.89999999999998</v>
      </c>
      <c r="F105" s="46">
        <v>2.39</v>
      </c>
      <c r="G105" s="6" t="s">
        <v>9</v>
      </c>
      <c r="H105" s="6">
        <v>98</v>
      </c>
      <c r="I105" s="44">
        <v>0.33333299999999999</v>
      </c>
      <c r="J105" s="44">
        <v>0.28571400000000002</v>
      </c>
      <c r="K105" s="45">
        <v>3084.1</v>
      </c>
      <c r="L105" s="45">
        <v>881.2</v>
      </c>
      <c r="M105" s="46">
        <v>2.74</v>
      </c>
    </row>
    <row r="106" spans="1:13" x14ac:dyDescent="0.35">
      <c r="A106" s="6">
        <v>99</v>
      </c>
      <c r="B106" s="44">
        <v>0.64285700000000001</v>
      </c>
      <c r="C106" s="44">
        <v>0.48648599999999997</v>
      </c>
      <c r="D106" s="45">
        <v>784.9</v>
      </c>
      <c r="E106" s="45">
        <v>381.8</v>
      </c>
      <c r="F106" s="46">
        <v>2.15</v>
      </c>
      <c r="G106" s="6" t="s">
        <v>9</v>
      </c>
      <c r="H106" s="6">
        <v>99</v>
      </c>
      <c r="I106" s="44">
        <v>0.359375</v>
      </c>
      <c r="J106" s="44">
        <v>0.30463600000000002</v>
      </c>
      <c r="K106" s="45">
        <v>2202.9</v>
      </c>
      <c r="L106" s="45">
        <v>671.1</v>
      </c>
      <c r="M106" s="46">
        <v>2.64</v>
      </c>
    </row>
    <row r="107" spans="1:13" x14ac:dyDescent="0.35">
      <c r="A107" s="6">
        <v>100</v>
      </c>
      <c r="B107" s="6">
        <v>0.44444400000000001</v>
      </c>
      <c r="C107" s="6">
        <v>0.36363600000000001</v>
      </c>
      <c r="D107" s="6">
        <v>403</v>
      </c>
      <c r="E107" s="6">
        <v>146.6</v>
      </c>
      <c r="F107" s="6">
        <v>2.71</v>
      </c>
      <c r="G107" s="6" t="s">
        <v>9</v>
      </c>
      <c r="H107" s="6">
        <v>100</v>
      </c>
      <c r="I107" s="6">
        <v>0.228571</v>
      </c>
      <c r="J107" s="6">
        <v>0.205128</v>
      </c>
      <c r="K107" s="6">
        <v>1531.8</v>
      </c>
      <c r="L107" s="6">
        <v>314.2</v>
      </c>
      <c r="M107" s="6">
        <v>2.58</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8.4620000000000008E-3</v>
      </c>
      <c r="C7" s="44">
        <v>8.4259999999999995E-3</v>
      </c>
      <c r="D7" s="45">
        <v>100000</v>
      </c>
      <c r="E7" s="45">
        <v>842.6</v>
      </c>
      <c r="F7" s="46">
        <v>72.48</v>
      </c>
      <c r="G7" s="6" t="s">
        <v>9</v>
      </c>
      <c r="H7" s="6">
        <v>0</v>
      </c>
      <c r="I7" s="44">
        <v>6.5630000000000003E-3</v>
      </c>
      <c r="J7" s="44">
        <v>6.5420000000000001E-3</v>
      </c>
      <c r="K7" s="45">
        <v>100000</v>
      </c>
      <c r="L7" s="45">
        <v>654.20000000000005</v>
      </c>
      <c r="M7" s="46">
        <v>78.42</v>
      </c>
    </row>
    <row r="8" spans="1:13" x14ac:dyDescent="0.35">
      <c r="A8" s="6">
        <v>1</v>
      </c>
      <c r="B8" s="44">
        <v>5.9800000000000001E-4</v>
      </c>
      <c r="C8" s="44">
        <v>5.9699999999999998E-4</v>
      </c>
      <c r="D8" s="45">
        <v>99157.4</v>
      </c>
      <c r="E8" s="45">
        <v>59.2</v>
      </c>
      <c r="F8" s="46">
        <v>72.09</v>
      </c>
      <c r="G8" s="6" t="s">
        <v>9</v>
      </c>
      <c r="H8" s="6">
        <v>1</v>
      </c>
      <c r="I8" s="44">
        <v>6.3500000000000004E-4</v>
      </c>
      <c r="J8" s="44">
        <v>6.3500000000000004E-4</v>
      </c>
      <c r="K8" s="45">
        <v>99345.8</v>
      </c>
      <c r="L8" s="45">
        <v>63</v>
      </c>
      <c r="M8" s="46">
        <v>77.94</v>
      </c>
    </row>
    <row r="9" spans="1:13" x14ac:dyDescent="0.35">
      <c r="A9" s="6">
        <v>2</v>
      </c>
      <c r="B9" s="44">
        <v>5.1999999999999995E-4</v>
      </c>
      <c r="C9" s="44">
        <v>5.1900000000000004E-4</v>
      </c>
      <c r="D9" s="45">
        <v>99098.2</v>
      </c>
      <c r="E9" s="45">
        <v>51.5</v>
      </c>
      <c r="F9" s="46">
        <v>71.14</v>
      </c>
      <c r="G9" s="6" t="s">
        <v>9</v>
      </c>
      <c r="H9" s="6">
        <v>2</v>
      </c>
      <c r="I9" s="44">
        <v>5.4799999999999998E-4</v>
      </c>
      <c r="J9" s="44">
        <v>5.4699999999999996E-4</v>
      </c>
      <c r="K9" s="45">
        <v>99282.8</v>
      </c>
      <c r="L9" s="45">
        <v>54.4</v>
      </c>
      <c r="M9" s="46">
        <v>76.989999999999995</v>
      </c>
    </row>
    <row r="10" spans="1:13" x14ac:dyDescent="0.35">
      <c r="A10" s="6">
        <v>3</v>
      </c>
      <c r="B10" s="44">
        <v>3.6299999999999999E-4</v>
      </c>
      <c r="C10" s="44">
        <v>3.6299999999999999E-4</v>
      </c>
      <c r="D10" s="45">
        <v>99046.7</v>
      </c>
      <c r="E10" s="45">
        <v>36</v>
      </c>
      <c r="F10" s="46">
        <v>70.17</v>
      </c>
      <c r="G10" s="6" t="s">
        <v>9</v>
      </c>
      <c r="H10" s="6">
        <v>3</v>
      </c>
      <c r="I10" s="44">
        <v>1.5300000000000001E-4</v>
      </c>
      <c r="J10" s="44">
        <v>1.5300000000000001E-4</v>
      </c>
      <c r="K10" s="45">
        <v>99228.4</v>
      </c>
      <c r="L10" s="45">
        <v>15.2</v>
      </c>
      <c r="M10" s="46">
        <v>76.03</v>
      </c>
    </row>
    <row r="11" spans="1:13" x14ac:dyDescent="0.35">
      <c r="A11" s="6">
        <v>4</v>
      </c>
      <c r="B11" s="44">
        <v>2.1699999999999999E-4</v>
      </c>
      <c r="C11" s="44">
        <v>2.1699999999999999E-4</v>
      </c>
      <c r="D11" s="45">
        <v>99010.7</v>
      </c>
      <c r="E11" s="45">
        <v>21.5</v>
      </c>
      <c r="F11" s="46">
        <v>69.2</v>
      </c>
      <c r="G11" s="6" t="s">
        <v>9</v>
      </c>
      <c r="H11" s="6">
        <v>4</v>
      </c>
      <c r="I11" s="44">
        <v>1.5300000000000001E-4</v>
      </c>
      <c r="J11" s="44">
        <v>1.5300000000000001E-4</v>
      </c>
      <c r="K11" s="45">
        <v>99213.2</v>
      </c>
      <c r="L11" s="45">
        <v>15.2</v>
      </c>
      <c r="M11" s="46">
        <v>75.040000000000006</v>
      </c>
    </row>
    <row r="12" spans="1:13" x14ac:dyDescent="0.35">
      <c r="A12" s="6">
        <v>5</v>
      </c>
      <c r="B12" s="44">
        <v>1.46E-4</v>
      </c>
      <c r="C12" s="44">
        <v>1.46E-4</v>
      </c>
      <c r="D12" s="45">
        <v>98989.3</v>
      </c>
      <c r="E12" s="45">
        <v>14.5</v>
      </c>
      <c r="F12" s="46">
        <v>68.209999999999994</v>
      </c>
      <c r="G12" s="6" t="s">
        <v>9</v>
      </c>
      <c r="H12" s="6">
        <v>5</v>
      </c>
      <c r="I12" s="44">
        <v>7.7000000000000001E-5</v>
      </c>
      <c r="J12" s="44">
        <v>7.7000000000000001E-5</v>
      </c>
      <c r="K12" s="45">
        <v>99198.1</v>
      </c>
      <c r="L12" s="45">
        <v>7.7</v>
      </c>
      <c r="M12" s="46">
        <v>74.05</v>
      </c>
    </row>
    <row r="13" spans="1:13" x14ac:dyDescent="0.35">
      <c r="A13" s="6">
        <v>6</v>
      </c>
      <c r="B13" s="44">
        <v>2.9500000000000001E-4</v>
      </c>
      <c r="C13" s="44">
        <v>2.9500000000000001E-4</v>
      </c>
      <c r="D13" s="45">
        <v>98974.8</v>
      </c>
      <c r="E13" s="45">
        <v>29.2</v>
      </c>
      <c r="F13" s="46">
        <v>67.22</v>
      </c>
      <c r="G13" s="6" t="s">
        <v>9</v>
      </c>
      <c r="H13" s="6">
        <v>6</v>
      </c>
      <c r="I13" s="44">
        <v>1.5799999999999999E-4</v>
      </c>
      <c r="J13" s="44">
        <v>1.5799999999999999E-4</v>
      </c>
      <c r="K13" s="45">
        <v>99190.399999999994</v>
      </c>
      <c r="L13" s="45">
        <v>15.7</v>
      </c>
      <c r="M13" s="46">
        <v>73.06</v>
      </c>
    </row>
    <row r="14" spans="1:13" x14ac:dyDescent="0.35">
      <c r="A14" s="6">
        <v>7</v>
      </c>
      <c r="B14" s="44">
        <v>7.3999999999999996E-5</v>
      </c>
      <c r="C14" s="44">
        <v>7.3999999999999996E-5</v>
      </c>
      <c r="D14" s="45">
        <v>98945.600000000006</v>
      </c>
      <c r="E14" s="45">
        <v>7.3</v>
      </c>
      <c r="F14" s="46">
        <v>66.239999999999995</v>
      </c>
      <c r="G14" s="6" t="s">
        <v>9</v>
      </c>
      <c r="H14" s="6">
        <v>7</v>
      </c>
      <c r="I14" s="44">
        <v>1.56E-4</v>
      </c>
      <c r="J14" s="44">
        <v>1.56E-4</v>
      </c>
      <c r="K14" s="45">
        <v>99174.7</v>
      </c>
      <c r="L14" s="45">
        <v>15.5</v>
      </c>
      <c r="M14" s="46">
        <v>72.069999999999993</v>
      </c>
    </row>
    <row r="15" spans="1:13" x14ac:dyDescent="0.35">
      <c r="A15" s="6">
        <v>8</v>
      </c>
      <c r="B15" s="44">
        <v>1.5100000000000001E-4</v>
      </c>
      <c r="C15" s="44">
        <v>1.5100000000000001E-4</v>
      </c>
      <c r="D15" s="45">
        <v>98938.2</v>
      </c>
      <c r="E15" s="45">
        <v>14.9</v>
      </c>
      <c r="F15" s="46">
        <v>65.25</v>
      </c>
      <c r="G15" s="6" t="s">
        <v>9</v>
      </c>
      <c r="H15" s="6">
        <v>8</v>
      </c>
      <c r="I15" s="44">
        <v>1.5899999999999999E-4</v>
      </c>
      <c r="J15" s="44">
        <v>1.5899999999999999E-4</v>
      </c>
      <c r="K15" s="45">
        <v>99159.3</v>
      </c>
      <c r="L15" s="45">
        <v>15.7</v>
      </c>
      <c r="M15" s="46">
        <v>71.08</v>
      </c>
    </row>
    <row r="16" spans="1:13" x14ac:dyDescent="0.35">
      <c r="A16" s="6">
        <v>9</v>
      </c>
      <c r="B16" s="44">
        <v>2.2900000000000001E-4</v>
      </c>
      <c r="C16" s="44">
        <v>2.2900000000000001E-4</v>
      </c>
      <c r="D16" s="45">
        <v>98923.3</v>
      </c>
      <c r="E16" s="45">
        <v>22.7</v>
      </c>
      <c r="F16" s="46">
        <v>64.260000000000005</v>
      </c>
      <c r="G16" s="6" t="s">
        <v>9</v>
      </c>
      <c r="H16" s="6">
        <v>9</v>
      </c>
      <c r="I16" s="44">
        <v>2.3800000000000001E-4</v>
      </c>
      <c r="J16" s="44">
        <v>2.3800000000000001E-4</v>
      </c>
      <c r="K16" s="45">
        <v>99143.5</v>
      </c>
      <c r="L16" s="45">
        <v>23.6</v>
      </c>
      <c r="M16" s="46">
        <v>70.09</v>
      </c>
    </row>
    <row r="17" spans="1:13" x14ac:dyDescent="0.35">
      <c r="A17" s="6">
        <v>10</v>
      </c>
      <c r="B17" s="44">
        <v>7.2999999999999999E-5</v>
      </c>
      <c r="C17" s="44">
        <v>7.2999999999999999E-5</v>
      </c>
      <c r="D17" s="45">
        <v>98900.6</v>
      </c>
      <c r="E17" s="45">
        <v>7.3</v>
      </c>
      <c r="F17" s="46">
        <v>63.27</v>
      </c>
      <c r="G17" s="6" t="s">
        <v>9</v>
      </c>
      <c r="H17" s="6">
        <v>10</v>
      </c>
      <c r="I17" s="44">
        <v>0</v>
      </c>
      <c r="J17" s="44">
        <v>0</v>
      </c>
      <c r="K17" s="45">
        <v>99119.9</v>
      </c>
      <c r="L17" s="45">
        <v>0</v>
      </c>
      <c r="M17" s="46">
        <v>69.11</v>
      </c>
    </row>
    <row r="18" spans="1:13" x14ac:dyDescent="0.35">
      <c r="A18" s="6">
        <v>11</v>
      </c>
      <c r="B18" s="44">
        <v>2.1699999999999999E-4</v>
      </c>
      <c r="C18" s="44">
        <v>2.1699999999999999E-4</v>
      </c>
      <c r="D18" s="45">
        <v>98893.4</v>
      </c>
      <c r="E18" s="45">
        <v>21.4</v>
      </c>
      <c r="F18" s="46">
        <v>62.28</v>
      </c>
      <c r="G18" s="6" t="s">
        <v>9</v>
      </c>
      <c r="H18" s="6">
        <v>11</v>
      </c>
      <c r="I18" s="44">
        <v>1.5200000000000001E-4</v>
      </c>
      <c r="J18" s="44">
        <v>1.5200000000000001E-4</v>
      </c>
      <c r="K18" s="45">
        <v>99119.9</v>
      </c>
      <c r="L18" s="45">
        <v>15.1</v>
      </c>
      <c r="M18" s="46">
        <v>68.11</v>
      </c>
    </row>
    <row r="19" spans="1:13" x14ac:dyDescent="0.35">
      <c r="A19" s="6">
        <v>12</v>
      </c>
      <c r="B19" s="44">
        <v>1.5300000000000001E-4</v>
      </c>
      <c r="C19" s="44">
        <v>1.5300000000000001E-4</v>
      </c>
      <c r="D19" s="45">
        <v>98871.9</v>
      </c>
      <c r="E19" s="45">
        <v>15.2</v>
      </c>
      <c r="F19" s="46">
        <v>61.29</v>
      </c>
      <c r="G19" s="6" t="s">
        <v>9</v>
      </c>
      <c r="H19" s="6">
        <v>12</v>
      </c>
      <c r="I19" s="44">
        <v>1.5699999999999999E-4</v>
      </c>
      <c r="J19" s="44">
        <v>1.5699999999999999E-4</v>
      </c>
      <c r="K19" s="45">
        <v>99104.9</v>
      </c>
      <c r="L19" s="45">
        <v>15.5</v>
      </c>
      <c r="M19" s="46">
        <v>67.12</v>
      </c>
    </row>
    <row r="20" spans="1:13" x14ac:dyDescent="0.35">
      <c r="A20" s="6">
        <v>13</v>
      </c>
      <c r="B20" s="44">
        <v>3.1500000000000001E-4</v>
      </c>
      <c r="C20" s="44">
        <v>3.1500000000000001E-4</v>
      </c>
      <c r="D20" s="45">
        <v>98856.8</v>
      </c>
      <c r="E20" s="45">
        <v>31.2</v>
      </c>
      <c r="F20" s="46">
        <v>60.3</v>
      </c>
      <c r="G20" s="6" t="s">
        <v>9</v>
      </c>
      <c r="H20" s="6">
        <v>13</v>
      </c>
      <c r="I20" s="44">
        <v>1.6200000000000001E-4</v>
      </c>
      <c r="J20" s="44">
        <v>1.6200000000000001E-4</v>
      </c>
      <c r="K20" s="45">
        <v>99089.3</v>
      </c>
      <c r="L20" s="45">
        <v>16.100000000000001</v>
      </c>
      <c r="M20" s="46">
        <v>66.13</v>
      </c>
    </row>
    <row r="21" spans="1:13" x14ac:dyDescent="0.35">
      <c r="A21" s="6">
        <v>14</v>
      </c>
      <c r="B21" s="44">
        <v>4.7699999999999999E-4</v>
      </c>
      <c r="C21" s="44">
        <v>4.7699999999999999E-4</v>
      </c>
      <c r="D21" s="45">
        <v>98825.600000000006</v>
      </c>
      <c r="E21" s="45">
        <v>47.1</v>
      </c>
      <c r="F21" s="46">
        <v>59.32</v>
      </c>
      <c r="G21" s="6" t="s">
        <v>9</v>
      </c>
      <c r="H21" s="6">
        <v>14</v>
      </c>
      <c r="I21" s="44">
        <v>4.15E-4</v>
      </c>
      <c r="J21" s="44">
        <v>4.15E-4</v>
      </c>
      <c r="K21" s="45">
        <v>99073.3</v>
      </c>
      <c r="L21" s="45">
        <v>41.1</v>
      </c>
      <c r="M21" s="46">
        <v>65.14</v>
      </c>
    </row>
    <row r="22" spans="1:13" x14ac:dyDescent="0.35">
      <c r="A22" s="6">
        <v>15</v>
      </c>
      <c r="B22" s="44">
        <v>6.29E-4</v>
      </c>
      <c r="C22" s="44">
        <v>6.29E-4</v>
      </c>
      <c r="D22" s="45">
        <v>98778.5</v>
      </c>
      <c r="E22" s="45">
        <v>62.1</v>
      </c>
      <c r="F22" s="46">
        <v>58.35</v>
      </c>
      <c r="G22" s="6" t="s">
        <v>9</v>
      </c>
      <c r="H22" s="6">
        <v>15</v>
      </c>
      <c r="I22" s="44">
        <v>0</v>
      </c>
      <c r="J22" s="44">
        <v>0</v>
      </c>
      <c r="K22" s="45">
        <v>99032.1</v>
      </c>
      <c r="L22" s="45">
        <v>0</v>
      </c>
      <c r="M22" s="46">
        <v>64.17</v>
      </c>
    </row>
    <row r="23" spans="1:13" x14ac:dyDescent="0.35">
      <c r="A23" s="6">
        <v>16</v>
      </c>
      <c r="B23" s="44">
        <v>8.5499999999999997E-4</v>
      </c>
      <c r="C23" s="44">
        <v>8.5400000000000005E-4</v>
      </c>
      <c r="D23" s="45">
        <v>98716.3</v>
      </c>
      <c r="E23" s="45">
        <v>84.3</v>
      </c>
      <c r="F23" s="46">
        <v>57.38</v>
      </c>
      <c r="G23" s="6" t="s">
        <v>9</v>
      </c>
      <c r="H23" s="6">
        <v>16</v>
      </c>
      <c r="I23" s="44">
        <v>2.4399999999999999E-4</v>
      </c>
      <c r="J23" s="44">
        <v>2.4399999999999999E-4</v>
      </c>
      <c r="K23" s="45">
        <v>99032.1</v>
      </c>
      <c r="L23" s="45">
        <v>24.2</v>
      </c>
      <c r="M23" s="46">
        <v>63.17</v>
      </c>
    </row>
    <row r="24" spans="1:13" x14ac:dyDescent="0.35">
      <c r="A24" s="6">
        <v>17</v>
      </c>
      <c r="B24" s="44">
        <v>7.5100000000000004E-4</v>
      </c>
      <c r="C24" s="44">
        <v>7.5100000000000004E-4</v>
      </c>
      <c r="D24" s="45">
        <v>98632</v>
      </c>
      <c r="E24" s="45">
        <v>74</v>
      </c>
      <c r="F24" s="46">
        <v>56.43</v>
      </c>
      <c r="G24" s="6" t="s">
        <v>9</v>
      </c>
      <c r="H24" s="6">
        <v>17</v>
      </c>
      <c r="I24" s="44">
        <v>4.8200000000000001E-4</v>
      </c>
      <c r="J24" s="44">
        <v>4.8200000000000001E-4</v>
      </c>
      <c r="K24" s="45">
        <v>99008</v>
      </c>
      <c r="L24" s="45">
        <v>47.7</v>
      </c>
      <c r="M24" s="46">
        <v>62.18</v>
      </c>
    </row>
    <row r="25" spans="1:13" x14ac:dyDescent="0.35">
      <c r="A25" s="6">
        <v>18</v>
      </c>
      <c r="B25" s="44">
        <v>9.990000000000001E-4</v>
      </c>
      <c r="C25" s="44">
        <v>9.9799999999999997E-4</v>
      </c>
      <c r="D25" s="45">
        <v>98558</v>
      </c>
      <c r="E25" s="45">
        <v>98.4</v>
      </c>
      <c r="F25" s="46">
        <v>55.47</v>
      </c>
      <c r="G25" s="6" t="s">
        <v>9</v>
      </c>
      <c r="H25" s="6">
        <v>18</v>
      </c>
      <c r="I25" s="44">
        <v>3.0899999999999998E-4</v>
      </c>
      <c r="J25" s="44">
        <v>3.0899999999999998E-4</v>
      </c>
      <c r="K25" s="45">
        <v>98960.3</v>
      </c>
      <c r="L25" s="45">
        <v>30.5</v>
      </c>
      <c r="M25" s="46">
        <v>61.21</v>
      </c>
    </row>
    <row r="26" spans="1:13" x14ac:dyDescent="0.35">
      <c r="A26" s="6">
        <v>19</v>
      </c>
      <c r="B26" s="44">
        <v>1.2019999999999999E-3</v>
      </c>
      <c r="C26" s="44">
        <v>1.2019999999999999E-3</v>
      </c>
      <c r="D26" s="45">
        <v>98459.6</v>
      </c>
      <c r="E26" s="45">
        <v>118.3</v>
      </c>
      <c r="F26" s="46">
        <v>54.53</v>
      </c>
      <c r="G26" s="6" t="s">
        <v>9</v>
      </c>
      <c r="H26" s="6">
        <v>19</v>
      </c>
      <c r="I26" s="44">
        <v>4.8700000000000002E-4</v>
      </c>
      <c r="J26" s="44">
        <v>4.8700000000000002E-4</v>
      </c>
      <c r="K26" s="45">
        <v>98929.8</v>
      </c>
      <c r="L26" s="45">
        <v>48.2</v>
      </c>
      <c r="M26" s="46">
        <v>60.23</v>
      </c>
    </row>
    <row r="27" spans="1:13" x14ac:dyDescent="0.35">
      <c r="A27" s="6">
        <v>20</v>
      </c>
      <c r="B27" s="44">
        <v>1.2689999999999999E-3</v>
      </c>
      <c r="C27" s="44">
        <v>1.2689999999999999E-3</v>
      </c>
      <c r="D27" s="45">
        <v>98341.3</v>
      </c>
      <c r="E27" s="45">
        <v>124.7</v>
      </c>
      <c r="F27" s="46">
        <v>53.59</v>
      </c>
      <c r="G27" s="6" t="s">
        <v>9</v>
      </c>
      <c r="H27" s="6">
        <v>20</v>
      </c>
      <c r="I27" s="44">
        <v>2.3800000000000001E-4</v>
      </c>
      <c r="J27" s="44">
        <v>2.3800000000000001E-4</v>
      </c>
      <c r="K27" s="45">
        <v>98881.600000000006</v>
      </c>
      <c r="L27" s="45">
        <v>23.5</v>
      </c>
      <c r="M27" s="46">
        <v>59.26</v>
      </c>
    </row>
    <row r="28" spans="1:13" x14ac:dyDescent="0.35">
      <c r="A28" s="6">
        <v>21</v>
      </c>
      <c r="B28" s="44">
        <v>1.2290000000000001E-3</v>
      </c>
      <c r="C28" s="44">
        <v>1.2290000000000001E-3</v>
      </c>
      <c r="D28" s="45">
        <v>98216.5</v>
      </c>
      <c r="E28" s="45">
        <v>120.7</v>
      </c>
      <c r="F28" s="46">
        <v>52.66</v>
      </c>
      <c r="G28" s="6" t="s">
        <v>9</v>
      </c>
      <c r="H28" s="6">
        <v>21</v>
      </c>
      <c r="I28" s="44">
        <v>3.21E-4</v>
      </c>
      <c r="J28" s="44">
        <v>3.21E-4</v>
      </c>
      <c r="K28" s="45">
        <v>98858.1</v>
      </c>
      <c r="L28" s="45">
        <v>31.7</v>
      </c>
      <c r="M28" s="46">
        <v>58.28</v>
      </c>
    </row>
    <row r="29" spans="1:13" x14ac:dyDescent="0.35">
      <c r="A29" s="6">
        <v>22</v>
      </c>
      <c r="B29" s="44">
        <v>1.145E-3</v>
      </c>
      <c r="C29" s="44">
        <v>1.1440000000000001E-3</v>
      </c>
      <c r="D29" s="45">
        <v>98095.8</v>
      </c>
      <c r="E29" s="45">
        <v>112.2</v>
      </c>
      <c r="F29" s="46">
        <v>51.72</v>
      </c>
      <c r="G29" s="6" t="s">
        <v>9</v>
      </c>
      <c r="H29" s="6">
        <v>22</v>
      </c>
      <c r="I29" s="44">
        <v>4.6900000000000002E-4</v>
      </c>
      <c r="J29" s="44">
        <v>4.6900000000000002E-4</v>
      </c>
      <c r="K29" s="45">
        <v>98826.4</v>
      </c>
      <c r="L29" s="45">
        <v>46.4</v>
      </c>
      <c r="M29" s="46">
        <v>57.29</v>
      </c>
    </row>
    <row r="30" spans="1:13" x14ac:dyDescent="0.35">
      <c r="A30" s="6">
        <v>23</v>
      </c>
      <c r="B30" s="44">
        <v>1.701E-3</v>
      </c>
      <c r="C30" s="44">
        <v>1.699E-3</v>
      </c>
      <c r="D30" s="45">
        <v>97983.6</v>
      </c>
      <c r="E30" s="45">
        <v>166.5</v>
      </c>
      <c r="F30" s="46">
        <v>50.78</v>
      </c>
      <c r="G30" s="6" t="s">
        <v>9</v>
      </c>
      <c r="H30" s="6">
        <v>23</v>
      </c>
      <c r="I30" s="44">
        <v>1.6000000000000001E-4</v>
      </c>
      <c r="J30" s="44">
        <v>1.6000000000000001E-4</v>
      </c>
      <c r="K30" s="45">
        <v>98780.1</v>
      </c>
      <c r="L30" s="45">
        <v>15.8</v>
      </c>
      <c r="M30" s="46">
        <v>56.32</v>
      </c>
    </row>
    <row r="31" spans="1:13" x14ac:dyDescent="0.35">
      <c r="A31" s="6">
        <v>24</v>
      </c>
      <c r="B31" s="44">
        <v>6.29E-4</v>
      </c>
      <c r="C31" s="44">
        <v>6.2799999999999998E-4</v>
      </c>
      <c r="D31" s="45">
        <v>97817.1</v>
      </c>
      <c r="E31" s="45">
        <v>61.5</v>
      </c>
      <c r="F31" s="46">
        <v>49.87</v>
      </c>
      <c r="G31" s="6" t="s">
        <v>9</v>
      </c>
      <c r="H31" s="6">
        <v>24</v>
      </c>
      <c r="I31" s="44">
        <v>4.0099999999999999E-4</v>
      </c>
      <c r="J31" s="44">
        <v>4.0099999999999999E-4</v>
      </c>
      <c r="K31" s="45">
        <v>98764.3</v>
      </c>
      <c r="L31" s="45">
        <v>39.6</v>
      </c>
      <c r="M31" s="46">
        <v>55.33</v>
      </c>
    </row>
    <row r="32" spans="1:13" x14ac:dyDescent="0.35">
      <c r="A32" s="6">
        <v>25</v>
      </c>
      <c r="B32" s="44">
        <v>1.606E-3</v>
      </c>
      <c r="C32" s="44">
        <v>1.604E-3</v>
      </c>
      <c r="D32" s="45">
        <v>97755.7</v>
      </c>
      <c r="E32" s="45">
        <v>156.80000000000001</v>
      </c>
      <c r="F32" s="46">
        <v>48.9</v>
      </c>
      <c r="G32" s="6" t="s">
        <v>9</v>
      </c>
      <c r="H32" s="6">
        <v>25</v>
      </c>
      <c r="I32" s="44">
        <v>3.9899999999999999E-4</v>
      </c>
      <c r="J32" s="44">
        <v>3.9899999999999999E-4</v>
      </c>
      <c r="K32" s="45">
        <v>98724.7</v>
      </c>
      <c r="L32" s="45">
        <v>39.4</v>
      </c>
      <c r="M32" s="46">
        <v>54.35</v>
      </c>
    </row>
    <row r="33" spans="1:13" x14ac:dyDescent="0.35">
      <c r="A33" s="6">
        <v>26</v>
      </c>
      <c r="B33" s="44">
        <v>1.3470000000000001E-3</v>
      </c>
      <c r="C33" s="44">
        <v>1.346E-3</v>
      </c>
      <c r="D33" s="45">
        <v>97598.8</v>
      </c>
      <c r="E33" s="45">
        <v>131.4</v>
      </c>
      <c r="F33" s="46">
        <v>47.98</v>
      </c>
      <c r="G33" s="6" t="s">
        <v>9</v>
      </c>
      <c r="H33" s="6">
        <v>26</v>
      </c>
      <c r="I33" s="44">
        <v>2.34E-4</v>
      </c>
      <c r="J33" s="44">
        <v>2.34E-4</v>
      </c>
      <c r="K33" s="45">
        <v>98685.3</v>
      </c>
      <c r="L33" s="45">
        <v>23.1</v>
      </c>
      <c r="M33" s="46">
        <v>53.37</v>
      </c>
    </row>
    <row r="34" spans="1:13" x14ac:dyDescent="0.35">
      <c r="A34" s="6">
        <v>27</v>
      </c>
      <c r="B34" s="44">
        <v>8.0599999999999997E-4</v>
      </c>
      <c r="C34" s="44">
        <v>8.0500000000000005E-4</v>
      </c>
      <c r="D34" s="45">
        <v>97467.5</v>
      </c>
      <c r="E34" s="45">
        <v>78.5</v>
      </c>
      <c r="F34" s="46">
        <v>47.04</v>
      </c>
      <c r="G34" s="6" t="s">
        <v>9</v>
      </c>
      <c r="H34" s="6">
        <v>27</v>
      </c>
      <c r="I34" s="44">
        <v>4.7699999999999999E-4</v>
      </c>
      <c r="J34" s="44">
        <v>4.7699999999999999E-4</v>
      </c>
      <c r="K34" s="45">
        <v>98662.2</v>
      </c>
      <c r="L34" s="45">
        <v>47.1</v>
      </c>
      <c r="M34" s="46">
        <v>52.39</v>
      </c>
    </row>
    <row r="35" spans="1:13" x14ac:dyDescent="0.35">
      <c r="A35" s="6">
        <v>28</v>
      </c>
      <c r="B35" s="44">
        <v>1.206E-3</v>
      </c>
      <c r="C35" s="44">
        <v>1.2049999999999999E-3</v>
      </c>
      <c r="D35" s="45">
        <v>97389</v>
      </c>
      <c r="E35" s="45">
        <v>117.4</v>
      </c>
      <c r="F35" s="46">
        <v>46.08</v>
      </c>
      <c r="G35" s="6" t="s">
        <v>9</v>
      </c>
      <c r="H35" s="6">
        <v>28</v>
      </c>
      <c r="I35" s="44">
        <v>1.6200000000000001E-4</v>
      </c>
      <c r="J35" s="44">
        <v>1.6100000000000001E-4</v>
      </c>
      <c r="K35" s="45">
        <v>98615.1</v>
      </c>
      <c r="L35" s="45">
        <v>15.9</v>
      </c>
      <c r="M35" s="46">
        <v>51.41</v>
      </c>
    </row>
    <row r="36" spans="1:13" x14ac:dyDescent="0.35">
      <c r="A36" s="6">
        <v>29</v>
      </c>
      <c r="B36" s="44">
        <v>1.343E-3</v>
      </c>
      <c r="C36" s="44">
        <v>1.343E-3</v>
      </c>
      <c r="D36" s="45">
        <v>97271.6</v>
      </c>
      <c r="E36" s="45">
        <v>130.6</v>
      </c>
      <c r="F36" s="46">
        <v>45.13</v>
      </c>
      <c r="G36" s="6" t="s">
        <v>9</v>
      </c>
      <c r="H36" s="6">
        <v>29</v>
      </c>
      <c r="I36" s="44">
        <v>3.2200000000000002E-4</v>
      </c>
      <c r="J36" s="44">
        <v>3.2200000000000002E-4</v>
      </c>
      <c r="K36" s="45">
        <v>98599.2</v>
      </c>
      <c r="L36" s="45">
        <v>31.8</v>
      </c>
      <c r="M36" s="46">
        <v>50.42</v>
      </c>
    </row>
    <row r="37" spans="1:13" x14ac:dyDescent="0.35">
      <c r="A37" s="6">
        <v>30</v>
      </c>
      <c r="B37" s="44">
        <v>1.1820000000000001E-3</v>
      </c>
      <c r="C37" s="44">
        <v>1.181E-3</v>
      </c>
      <c r="D37" s="45">
        <v>97141</v>
      </c>
      <c r="E37" s="45">
        <v>114.7</v>
      </c>
      <c r="F37" s="46">
        <v>44.19</v>
      </c>
      <c r="G37" s="6" t="s">
        <v>9</v>
      </c>
      <c r="H37" s="6">
        <v>30</v>
      </c>
      <c r="I37" s="44">
        <v>2.4499999999999999E-4</v>
      </c>
      <c r="J37" s="44">
        <v>2.4499999999999999E-4</v>
      </c>
      <c r="K37" s="45">
        <v>98567.5</v>
      </c>
      <c r="L37" s="45">
        <v>24.2</v>
      </c>
      <c r="M37" s="46">
        <v>49.43</v>
      </c>
    </row>
    <row r="38" spans="1:13" x14ac:dyDescent="0.35">
      <c r="A38" s="6">
        <v>31</v>
      </c>
      <c r="B38" s="44">
        <v>1.0189999999999999E-3</v>
      </c>
      <c r="C38" s="44">
        <v>1.0189999999999999E-3</v>
      </c>
      <c r="D38" s="45">
        <v>97026.3</v>
      </c>
      <c r="E38" s="45">
        <v>98.9</v>
      </c>
      <c r="F38" s="46">
        <v>43.24</v>
      </c>
      <c r="G38" s="6" t="s">
        <v>9</v>
      </c>
      <c r="H38" s="6">
        <v>31</v>
      </c>
      <c r="I38" s="44">
        <v>5.8E-4</v>
      </c>
      <c r="J38" s="44">
        <v>5.8E-4</v>
      </c>
      <c r="K38" s="45">
        <v>98543.3</v>
      </c>
      <c r="L38" s="45">
        <v>57.2</v>
      </c>
      <c r="M38" s="46">
        <v>48.45</v>
      </c>
    </row>
    <row r="39" spans="1:13" x14ac:dyDescent="0.35">
      <c r="A39" s="6">
        <v>32</v>
      </c>
      <c r="B39" s="44">
        <v>7.2000000000000005E-4</v>
      </c>
      <c r="C39" s="44">
        <v>7.2000000000000005E-4</v>
      </c>
      <c r="D39" s="45">
        <v>96927.4</v>
      </c>
      <c r="E39" s="45">
        <v>69.8</v>
      </c>
      <c r="F39" s="46">
        <v>42.29</v>
      </c>
      <c r="G39" s="6" t="s">
        <v>9</v>
      </c>
      <c r="H39" s="6">
        <v>32</v>
      </c>
      <c r="I39" s="44">
        <v>2.5799999999999998E-4</v>
      </c>
      <c r="J39" s="44">
        <v>2.5799999999999998E-4</v>
      </c>
      <c r="K39" s="45">
        <v>98486.1</v>
      </c>
      <c r="L39" s="45">
        <v>25.4</v>
      </c>
      <c r="M39" s="46">
        <v>47.47</v>
      </c>
    </row>
    <row r="40" spans="1:13" x14ac:dyDescent="0.35">
      <c r="A40" s="6">
        <v>33</v>
      </c>
      <c r="B40" s="44">
        <v>1.163E-3</v>
      </c>
      <c r="C40" s="44">
        <v>1.163E-3</v>
      </c>
      <c r="D40" s="45">
        <v>96857.600000000006</v>
      </c>
      <c r="E40" s="45">
        <v>112.6</v>
      </c>
      <c r="F40" s="46">
        <v>41.32</v>
      </c>
      <c r="G40" s="6" t="s">
        <v>9</v>
      </c>
      <c r="H40" s="6">
        <v>33</v>
      </c>
      <c r="I40" s="44">
        <v>5.2099999999999998E-4</v>
      </c>
      <c r="J40" s="44">
        <v>5.2099999999999998E-4</v>
      </c>
      <c r="K40" s="45">
        <v>98460.7</v>
      </c>
      <c r="L40" s="45">
        <v>51.3</v>
      </c>
      <c r="M40" s="46">
        <v>46.49</v>
      </c>
    </row>
    <row r="41" spans="1:13" x14ac:dyDescent="0.35">
      <c r="A41" s="6">
        <v>34</v>
      </c>
      <c r="B41" s="44">
        <v>1.5590000000000001E-3</v>
      </c>
      <c r="C41" s="44">
        <v>1.557E-3</v>
      </c>
      <c r="D41" s="45">
        <v>96745</v>
      </c>
      <c r="E41" s="45">
        <v>150.69999999999999</v>
      </c>
      <c r="F41" s="46">
        <v>40.369999999999997</v>
      </c>
      <c r="G41" s="6" t="s">
        <v>9</v>
      </c>
      <c r="H41" s="6">
        <v>34</v>
      </c>
      <c r="I41" s="44">
        <v>1.075E-3</v>
      </c>
      <c r="J41" s="44">
        <v>1.0740000000000001E-3</v>
      </c>
      <c r="K41" s="45">
        <v>98409.5</v>
      </c>
      <c r="L41" s="45">
        <v>105.7</v>
      </c>
      <c r="M41" s="46">
        <v>45.51</v>
      </c>
    </row>
    <row r="42" spans="1:13" x14ac:dyDescent="0.35">
      <c r="A42" s="6">
        <v>35</v>
      </c>
      <c r="B42" s="44">
        <v>8.4599999999999996E-4</v>
      </c>
      <c r="C42" s="44">
        <v>8.4599999999999996E-4</v>
      </c>
      <c r="D42" s="45">
        <v>96594.4</v>
      </c>
      <c r="E42" s="45">
        <v>81.7</v>
      </c>
      <c r="F42" s="46">
        <v>39.43</v>
      </c>
      <c r="G42" s="6" t="s">
        <v>9</v>
      </c>
      <c r="H42" s="6">
        <v>35</v>
      </c>
      <c r="I42" s="44">
        <v>7.4799999999999997E-4</v>
      </c>
      <c r="J42" s="44">
        <v>7.4799999999999997E-4</v>
      </c>
      <c r="K42" s="45">
        <v>98303.8</v>
      </c>
      <c r="L42" s="45">
        <v>73.5</v>
      </c>
      <c r="M42" s="46">
        <v>44.56</v>
      </c>
    </row>
    <row r="43" spans="1:13" x14ac:dyDescent="0.35">
      <c r="A43" s="6">
        <v>36</v>
      </c>
      <c r="B43" s="44">
        <v>1.2750000000000001E-3</v>
      </c>
      <c r="C43" s="44">
        <v>1.274E-3</v>
      </c>
      <c r="D43" s="45">
        <v>96512.6</v>
      </c>
      <c r="E43" s="45">
        <v>123</v>
      </c>
      <c r="F43" s="46">
        <v>38.46</v>
      </c>
      <c r="G43" s="6" t="s">
        <v>9</v>
      </c>
      <c r="H43" s="6">
        <v>36</v>
      </c>
      <c r="I43" s="44">
        <v>8.9499999999999996E-4</v>
      </c>
      <c r="J43" s="44">
        <v>8.9400000000000005E-4</v>
      </c>
      <c r="K43" s="45">
        <v>98230.3</v>
      </c>
      <c r="L43" s="45">
        <v>87.9</v>
      </c>
      <c r="M43" s="46">
        <v>43.59</v>
      </c>
    </row>
    <row r="44" spans="1:13" x14ac:dyDescent="0.35">
      <c r="A44" s="6">
        <v>37</v>
      </c>
      <c r="B44" s="44">
        <v>1.281E-3</v>
      </c>
      <c r="C44" s="44">
        <v>1.2800000000000001E-3</v>
      </c>
      <c r="D44" s="45">
        <v>96389.7</v>
      </c>
      <c r="E44" s="45">
        <v>123.4</v>
      </c>
      <c r="F44" s="46">
        <v>37.51</v>
      </c>
      <c r="G44" s="6" t="s">
        <v>9</v>
      </c>
      <c r="H44" s="6">
        <v>37</v>
      </c>
      <c r="I44" s="44">
        <v>1.1000000000000001E-3</v>
      </c>
      <c r="J44" s="44">
        <v>1.0989999999999999E-3</v>
      </c>
      <c r="K44" s="45">
        <v>98142.399999999994</v>
      </c>
      <c r="L44" s="45">
        <v>107.9</v>
      </c>
      <c r="M44" s="46">
        <v>42.63</v>
      </c>
    </row>
    <row r="45" spans="1:13" x14ac:dyDescent="0.35">
      <c r="A45" s="6">
        <v>38</v>
      </c>
      <c r="B45" s="44">
        <v>1.9889999999999999E-3</v>
      </c>
      <c r="C45" s="44">
        <v>1.9870000000000001E-3</v>
      </c>
      <c r="D45" s="45">
        <v>96266.3</v>
      </c>
      <c r="E45" s="45">
        <v>191.3</v>
      </c>
      <c r="F45" s="46">
        <v>36.56</v>
      </c>
      <c r="G45" s="6" t="s">
        <v>9</v>
      </c>
      <c r="H45" s="6">
        <v>38</v>
      </c>
      <c r="I45" s="44">
        <v>9.9799999999999997E-4</v>
      </c>
      <c r="J45" s="44">
        <v>9.9799999999999997E-4</v>
      </c>
      <c r="K45" s="45">
        <v>98034.5</v>
      </c>
      <c r="L45" s="45">
        <v>97.8</v>
      </c>
      <c r="M45" s="46">
        <v>41.68</v>
      </c>
    </row>
    <row r="46" spans="1:13" x14ac:dyDescent="0.35">
      <c r="A46" s="6">
        <v>39</v>
      </c>
      <c r="B46" s="44">
        <v>1.25E-3</v>
      </c>
      <c r="C46" s="44">
        <v>1.2489999999999999E-3</v>
      </c>
      <c r="D46" s="45">
        <v>96075</v>
      </c>
      <c r="E46" s="45">
        <v>120</v>
      </c>
      <c r="F46" s="46">
        <v>35.630000000000003</v>
      </c>
      <c r="G46" s="6" t="s">
        <v>9</v>
      </c>
      <c r="H46" s="6">
        <v>39</v>
      </c>
      <c r="I46" s="44">
        <v>1.253E-3</v>
      </c>
      <c r="J46" s="44">
        <v>1.253E-3</v>
      </c>
      <c r="K46" s="45">
        <v>97936.7</v>
      </c>
      <c r="L46" s="45">
        <v>122.7</v>
      </c>
      <c r="M46" s="46">
        <v>40.72</v>
      </c>
    </row>
    <row r="47" spans="1:13" x14ac:dyDescent="0.35">
      <c r="A47" s="6">
        <v>40</v>
      </c>
      <c r="B47" s="44">
        <v>1.8259999999999999E-3</v>
      </c>
      <c r="C47" s="44">
        <v>1.8240000000000001E-3</v>
      </c>
      <c r="D47" s="45">
        <v>95955</v>
      </c>
      <c r="E47" s="45">
        <v>175</v>
      </c>
      <c r="F47" s="46">
        <v>34.67</v>
      </c>
      <c r="G47" s="6" t="s">
        <v>9</v>
      </c>
      <c r="H47" s="6">
        <v>40</v>
      </c>
      <c r="I47" s="44">
        <v>1.222E-3</v>
      </c>
      <c r="J47" s="44">
        <v>1.2210000000000001E-3</v>
      </c>
      <c r="K47" s="45">
        <v>97814.1</v>
      </c>
      <c r="L47" s="45">
        <v>119.5</v>
      </c>
      <c r="M47" s="46">
        <v>39.770000000000003</v>
      </c>
    </row>
    <row r="48" spans="1:13" x14ac:dyDescent="0.35">
      <c r="A48" s="6">
        <v>41</v>
      </c>
      <c r="B48" s="44">
        <v>2.3679999999999999E-3</v>
      </c>
      <c r="C48" s="44">
        <v>2.3649999999999999E-3</v>
      </c>
      <c r="D48" s="45">
        <v>95780</v>
      </c>
      <c r="E48" s="45">
        <v>226.6</v>
      </c>
      <c r="F48" s="46">
        <v>33.74</v>
      </c>
      <c r="G48" s="6" t="s">
        <v>9</v>
      </c>
      <c r="H48" s="6">
        <v>41</v>
      </c>
      <c r="I48" s="44">
        <v>1.6280000000000001E-3</v>
      </c>
      <c r="J48" s="44">
        <v>1.627E-3</v>
      </c>
      <c r="K48" s="45">
        <v>97694.6</v>
      </c>
      <c r="L48" s="45">
        <v>158.9</v>
      </c>
      <c r="M48" s="46">
        <v>38.82</v>
      </c>
    </row>
    <row r="49" spans="1:13" x14ac:dyDescent="0.35">
      <c r="A49" s="6">
        <v>42</v>
      </c>
      <c r="B49" s="44">
        <v>2.274E-3</v>
      </c>
      <c r="C49" s="44">
        <v>2.2720000000000001E-3</v>
      </c>
      <c r="D49" s="45">
        <v>95553.4</v>
      </c>
      <c r="E49" s="45">
        <v>217.1</v>
      </c>
      <c r="F49" s="46">
        <v>32.81</v>
      </c>
      <c r="G49" s="6" t="s">
        <v>9</v>
      </c>
      <c r="H49" s="6">
        <v>42</v>
      </c>
      <c r="I49" s="44">
        <v>1.3320000000000001E-3</v>
      </c>
      <c r="J49" s="44">
        <v>1.3309999999999999E-3</v>
      </c>
      <c r="K49" s="45">
        <v>97535.7</v>
      </c>
      <c r="L49" s="45">
        <v>129.9</v>
      </c>
      <c r="M49" s="46">
        <v>37.880000000000003</v>
      </c>
    </row>
    <row r="50" spans="1:13" x14ac:dyDescent="0.35">
      <c r="A50" s="6">
        <v>43</v>
      </c>
      <c r="B50" s="44">
        <v>3.2829999999999999E-3</v>
      </c>
      <c r="C50" s="44">
        <v>3.2780000000000001E-3</v>
      </c>
      <c r="D50" s="45">
        <v>95336.3</v>
      </c>
      <c r="E50" s="45">
        <v>312.5</v>
      </c>
      <c r="F50" s="46">
        <v>31.89</v>
      </c>
      <c r="G50" s="6" t="s">
        <v>9</v>
      </c>
      <c r="H50" s="6">
        <v>43</v>
      </c>
      <c r="I50" s="44">
        <v>1.6869999999999999E-3</v>
      </c>
      <c r="J50" s="44">
        <v>1.686E-3</v>
      </c>
      <c r="K50" s="45">
        <v>97405.8</v>
      </c>
      <c r="L50" s="45">
        <v>164.2</v>
      </c>
      <c r="M50" s="46">
        <v>36.93</v>
      </c>
    </row>
    <row r="51" spans="1:13" x14ac:dyDescent="0.35">
      <c r="A51" s="6">
        <v>44</v>
      </c>
      <c r="B51" s="44">
        <v>2.3180000000000002E-3</v>
      </c>
      <c r="C51" s="44">
        <v>2.3149999999999998E-3</v>
      </c>
      <c r="D51" s="45">
        <v>95023.8</v>
      </c>
      <c r="E51" s="45">
        <v>220</v>
      </c>
      <c r="F51" s="46">
        <v>30.99</v>
      </c>
      <c r="G51" s="6" t="s">
        <v>9</v>
      </c>
      <c r="H51" s="6">
        <v>44</v>
      </c>
      <c r="I51" s="44">
        <v>2.0470000000000002E-3</v>
      </c>
      <c r="J51" s="44">
        <v>2.0449999999999999E-3</v>
      </c>
      <c r="K51" s="45">
        <v>97241.600000000006</v>
      </c>
      <c r="L51" s="45">
        <v>198.9</v>
      </c>
      <c r="M51" s="46">
        <v>35.99</v>
      </c>
    </row>
    <row r="52" spans="1:13" x14ac:dyDescent="0.35">
      <c r="A52" s="6">
        <v>45</v>
      </c>
      <c r="B52" s="44">
        <v>2.4849999999999998E-3</v>
      </c>
      <c r="C52" s="44">
        <v>2.4819999999999998E-3</v>
      </c>
      <c r="D52" s="45">
        <v>94803.8</v>
      </c>
      <c r="E52" s="45">
        <v>235.3</v>
      </c>
      <c r="F52" s="46">
        <v>30.06</v>
      </c>
      <c r="G52" s="6" t="s">
        <v>9</v>
      </c>
      <c r="H52" s="6">
        <v>45</v>
      </c>
      <c r="I52" s="44">
        <v>1.3910000000000001E-3</v>
      </c>
      <c r="J52" s="44">
        <v>1.39E-3</v>
      </c>
      <c r="K52" s="45">
        <v>97042.7</v>
      </c>
      <c r="L52" s="45">
        <v>134.9</v>
      </c>
      <c r="M52" s="46">
        <v>35.06</v>
      </c>
    </row>
    <row r="53" spans="1:13" x14ac:dyDescent="0.35">
      <c r="A53" s="6">
        <v>46</v>
      </c>
      <c r="B53" s="44">
        <v>4.0419999999999996E-3</v>
      </c>
      <c r="C53" s="44">
        <v>4.0340000000000003E-3</v>
      </c>
      <c r="D53" s="45">
        <v>94568.5</v>
      </c>
      <c r="E53" s="45">
        <v>381.5</v>
      </c>
      <c r="F53" s="46">
        <v>29.14</v>
      </c>
      <c r="G53" s="6" t="s">
        <v>9</v>
      </c>
      <c r="H53" s="6">
        <v>46</v>
      </c>
      <c r="I53" s="44">
        <v>1.786E-3</v>
      </c>
      <c r="J53" s="44">
        <v>1.7849999999999999E-3</v>
      </c>
      <c r="K53" s="45">
        <v>96907.8</v>
      </c>
      <c r="L53" s="45">
        <v>172.9</v>
      </c>
      <c r="M53" s="46">
        <v>34.11</v>
      </c>
    </row>
    <row r="54" spans="1:13" x14ac:dyDescent="0.35">
      <c r="A54" s="6">
        <v>47</v>
      </c>
      <c r="B54" s="44">
        <v>4.8820000000000001E-3</v>
      </c>
      <c r="C54" s="44">
        <v>4.8700000000000002E-3</v>
      </c>
      <c r="D54" s="45">
        <v>94187</v>
      </c>
      <c r="E54" s="45">
        <v>458.7</v>
      </c>
      <c r="F54" s="46">
        <v>28.25</v>
      </c>
      <c r="G54" s="6" t="s">
        <v>9</v>
      </c>
      <c r="H54" s="6">
        <v>47</v>
      </c>
      <c r="I54" s="44">
        <v>2.7469999999999999E-3</v>
      </c>
      <c r="J54" s="44">
        <v>2.7430000000000002E-3</v>
      </c>
      <c r="K54" s="45">
        <v>96734.9</v>
      </c>
      <c r="L54" s="45">
        <v>265.39999999999998</v>
      </c>
      <c r="M54" s="46">
        <v>33.17</v>
      </c>
    </row>
    <row r="55" spans="1:13" x14ac:dyDescent="0.35">
      <c r="A55" s="6">
        <v>48</v>
      </c>
      <c r="B55" s="44">
        <v>3.4889999999999999E-3</v>
      </c>
      <c r="C55" s="44">
        <v>3.483E-3</v>
      </c>
      <c r="D55" s="45">
        <v>93728.3</v>
      </c>
      <c r="E55" s="45">
        <v>326.39999999999998</v>
      </c>
      <c r="F55" s="46">
        <v>27.39</v>
      </c>
      <c r="G55" s="6" t="s">
        <v>9</v>
      </c>
      <c r="H55" s="6">
        <v>48</v>
      </c>
      <c r="I55" s="44">
        <v>2.2339999999999999E-3</v>
      </c>
      <c r="J55" s="44">
        <v>2.2309999999999999E-3</v>
      </c>
      <c r="K55" s="45">
        <v>96469.5</v>
      </c>
      <c r="L55" s="45">
        <v>215.2</v>
      </c>
      <c r="M55" s="46">
        <v>32.26</v>
      </c>
    </row>
    <row r="56" spans="1:13" x14ac:dyDescent="0.35">
      <c r="A56" s="6">
        <v>49</v>
      </c>
      <c r="B56" s="44">
        <v>5.8609999999999999E-3</v>
      </c>
      <c r="C56" s="44">
        <v>5.8440000000000002E-3</v>
      </c>
      <c r="D56" s="45">
        <v>93401.9</v>
      </c>
      <c r="E56" s="45">
        <v>545.9</v>
      </c>
      <c r="F56" s="46">
        <v>26.48</v>
      </c>
      <c r="G56" s="6" t="s">
        <v>9</v>
      </c>
      <c r="H56" s="6">
        <v>49</v>
      </c>
      <c r="I56" s="44">
        <v>3.163E-3</v>
      </c>
      <c r="J56" s="44">
        <v>3.1580000000000002E-3</v>
      </c>
      <c r="K56" s="45">
        <v>96254.3</v>
      </c>
      <c r="L56" s="45">
        <v>304</v>
      </c>
      <c r="M56" s="46">
        <v>31.33</v>
      </c>
    </row>
    <row r="57" spans="1:13" x14ac:dyDescent="0.35">
      <c r="A57" s="6">
        <v>50</v>
      </c>
      <c r="B57" s="44">
        <v>5.4050000000000001E-3</v>
      </c>
      <c r="C57" s="44">
        <v>5.3899999999999998E-3</v>
      </c>
      <c r="D57" s="45">
        <v>92856</v>
      </c>
      <c r="E57" s="45">
        <v>500.5</v>
      </c>
      <c r="F57" s="46">
        <v>25.63</v>
      </c>
      <c r="G57" s="6" t="s">
        <v>9</v>
      </c>
      <c r="H57" s="6">
        <v>50</v>
      </c>
      <c r="I57" s="44">
        <v>3.8930000000000002E-3</v>
      </c>
      <c r="J57" s="44">
        <v>3.8860000000000001E-3</v>
      </c>
      <c r="K57" s="45">
        <v>95950.3</v>
      </c>
      <c r="L57" s="45">
        <v>372.9</v>
      </c>
      <c r="M57" s="46">
        <v>30.43</v>
      </c>
    </row>
    <row r="58" spans="1:13" x14ac:dyDescent="0.35">
      <c r="A58" s="6">
        <v>51</v>
      </c>
      <c r="B58" s="44">
        <v>6.1000000000000004E-3</v>
      </c>
      <c r="C58" s="44">
        <v>6.0809999999999996E-3</v>
      </c>
      <c r="D58" s="45">
        <v>92355.5</v>
      </c>
      <c r="E58" s="45">
        <v>561.70000000000005</v>
      </c>
      <c r="F58" s="46">
        <v>24.77</v>
      </c>
      <c r="G58" s="6" t="s">
        <v>9</v>
      </c>
      <c r="H58" s="6">
        <v>51</v>
      </c>
      <c r="I58" s="44">
        <v>3.8089999999999999E-3</v>
      </c>
      <c r="J58" s="44">
        <v>3.8010000000000001E-3</v>
      </c>
      <c r="K58" s="45">
        <v>95577.4</v>
      </c>
      <c r="L58" s="45">
        <v>363.3</v>
      </c>
      <c r="M58" s="46">
        <v>29.55</v>
      </c>
    </row>
    <row r="59" spans="1:13" x14ac:dyDescent="0.35">
      <c r="A59" s="6">
        <v>52</v>
      </c>
      <c r="B59" s="44">
        <v>4.7130000000000002E-3</v>
      </c>
      <c r="C59" s="44">
        <v>4.7019999999999996E-3</v>
      </c>
      <c r="D59" s="45">
        <v>91793.9</v>
      </c>
      <c r="E59" s="45">
        <v>431.6</v>
      </c>
      <c r="F59" s="46">
        <v>23.92</v>
      </c>
      <c r="G59" s="6" t="s">
        <v>9</v>
      </c>
      <c r="H59" s="6">
        <v>52</v>
      </c>
      <c r="I59" s="44">
        <v>3.0950000000000001E-3</v>
      </c>
      <c r="J59" s="44">
        <v>3.0899999999999999E-3</v>
      </c>
      <c r="K59" s="45">
        <v>95214.1</v>
      </c>
      <c r="L59" s="45">
        <v>294.2</v>
      </c>
      <c r="M59" s="46">
        <v>28.66</v>
      </c>
    </row>
    <row r="60" spans="1:13" x14ac:dyDescent="0.35">
      <c r="A60" s="6">
        <v>53</v>
      </c>
      <c r="B60" s="44">
        <v>7.0720000000000002E-3</v>
      </c>
      <c r="C60" s="44">
        <v>7.0470000000000003E-3</v>
      </c>
      <c r="D60" s="45">
        <v>91362.3</v>
      </c>
      <c r="E60" s="45">
        <v>643.9</v>
      </c>
      <c r="F60" s="46">
        <v>23.03</v>
      </c>
      <c r="G60" s="6" t="s">
        <v>9</v>
      </c>
      <c r="H60" s="6">
        <v>53</v>
      </c>
      <c r="I60" s="44">
        <v>4.6150000000000002E-3</v>
      </c>
      <c r="J60" s="44">
        <v>4.6039999999999996E-3</v>
      </c>
      <c r="K60" s="45">
        <v>94919.9</v>
      </c>
      <c r="L60" s="45">
        <v>437</v>
      </c>
      <c r="M60" s="46">
        <v>27.74</v>
      </c>
    </row>
    <row r="61" spans="1:13" x14ac:dyDescent="0.35">
      <c r="A61" s="6">
        <v>54</v>
      </c>
      <c r="B61" s="44">
        <v>9.7040000000000008E-3</v>
      </c>
      <c r="C61" s="44">
        <v>9.6570000000000007E-3</v>
      </c>
      <c r="D61" s="45">
        <v>90718.399999999994</v>
      </c>
      <c r="E61" s="45">
        <v>876</v>
      </c>
      <c r="F61" s="46">
        <v>22.19</v>
      </c>
      <c r="G61" s="6" t="s">
        <v>9</v>
      </c>
      <c r="H61" s="6">
        <v>54</v>
      </c>
      <c r="I61" s="44">
        <v>4.3059999999999999E-3</v>
      </c>
      <c r="J61" s="44">
        <v>4.2969999999999996E-3</v>
      </c>
      <c r="K61" s="45">
        <v>94482.8</v>
      </c>
      <c r="L61" s="45">
        <v>406</v>
      </c>
      <c r="M61" s="46">
        <v>26.87</v>
      </c>
    </row>
    <row r="62" spans="1:13" x14ac:dyDescent="0.35">
      <c r="A62" s="6">
        <v>55</v>
      </c>
      <c r="B62" s="44">
        <v>6.254E-3</v>
      </c>
      <c r="C62" s="44">
        <v>6.2350000000000001E-3</v>
      </c>
      <c r="D62" s="45">
        <v>89842.4</v>
      </c>
      <c r="E62" s="45">
        <v>560.1</v>
      </c>
      <c r="F62" s="46">
        <v>21.4</v>
      </c>
      <c r="G62" s="6" t="s">
        <v>9</v>
      </c>
      <c r="H62" s="6">
        <v>55</v>
      </c>
      <c r="I62" s="44">
        <v>5.5199999999999997E-3</v>
      </c>
      <c r="J62" s="44">
        <v>5.5050000000000003E-3</v>
      </c>
      <c r="K62" s="45">
        <v>94076.9</v>
      </c>
      <c r="L62" s="45">
        <v>517.9</v>
      </c>
      <c r="M62" s="46">
        <v>25.98</v>
      </c>
    </row>
    <row r="63" spans="1:13" x14ac:dyDescent="0.35">
      <c r="A63" s="6">
        <v>56</v>
      </c>
      <c r="B63" s="44">
        <v>1.0833000000000001E-2</v>
      </c>
      <c r="C63" s="44">
        <v>1.0775E-2</v>
      </c>
      <c r="D63" s="45">
        <v>89282.2</v>
      </c>
      <c r="E63" s="45">
        <v>962</v>
      </c>
      <c r="F63" s="46">
        <v>20.53</v>
      </c>
      <c r="G63" s="6" t="s">
        <v>9</v>
      </c>
      <c r="H63" s="6">
        <v>56</v>
      </c>
      <c r="I63" s="44">
        <v>6.8089999999999999E-3</v>
      </c>
      <c r="J63" s="44">
        <v>6.7860000000000004E-3</v>
      </c>
      <c r="K63" s="45">
        <v>93559</v>
      </c>
      <c r="L63" s="45">
        <v>634.9</v>
      </c>
      <c r="M63" s="46">
        <v>25.13</v>
      </c>
    </row>
    <row r="64" spans="1:13" x14ac:dyDescent="0.35">
      <c r="A64" s="6">
        <v>57</v>
      </c>
      <c r="B64" s="44">
        <v>1.1563E-2</v>
      </c>
      <c r="C64" s="44">
        <v>1.1497E-2</v>
      </c>
      <c r="D64" s="45">
        <v>88320.2</v>
      </c>
      <c r="E64" s="45">
        <v>1015.4</v>
      </c>
      <c r="F64" s="46">
        <v>19.75</v>
      </c>
      <c r="G64" s="6" t="s">
        <v>9</v>
      </c>
      <c r="H64" s="6">
        <v>57</v>
      </c>
      <c r="I64" s="44">
        <v>6.0280000000000004E-3</v>
      </c>
      <c r="J64" s="44">
        <v>6.0099999999999997E-3</v>
      </c>
      <c r="K64" s="45">
        <v>92924.1</v>
      </c>
      <c r="L64" s="45">
        <v>558.5</v>
      </c>
      <c r="M64" s="46">
        <v>24.29</v>
      </c>
    </row>
    <row r="65" spans="1:13" x14ac:dyDescent="0.35">
      <c r="A65" s="6">
        <v>58</v>
      </c>
      <c r="B65" s="44">
        <v>1.2029E-2</v>
      </c>
      <c r="C65" s="44">
        <v>1.1957000000000001E-2</v>
      </c>
      <c r="D65" s="45">
        <v>87304.8</v>
      </c>
      <c r="E65" s="45">
        <v>1043.9000000000001</v>
      </c>
      <c r="F65" s="46">
        <v>18.97</v>
      </c>
      <c r="G65" s="6" t="s">
        <v>9</v>
      </c>
      <c r="H65" s="6">
        <v>58</v>
      </c>
      <c r="I65" s="44">
        <v>7.0660000000000002E-3</v>
      </c>
      <c r="J65" s="44">
        <v>7.0410000000000004E-3</v>
      </c>
      <c r="K65" s="45">
        <v>92365.6</v>
      </c>
      <c r="L65" s="45">
        <v>650.29999999999995</v>
      </c>
      <c r="M65" s="46">
        <v>23.44</v>
      </c>
    </row>
    <row r="66" spans="1:13" x14ac:dyDescent="0.35">
      <c r="A66" s="6">
        <v>59</v>
      </c>
      <c r="B66" s="44">
        <v>1.2943E-2</v>
      </c>
      <c r="C66" s="44">
        <v>1.2859000000000001E-2</v>
      </c>
      <c r="D66" s="45">
        <v>86260.9</v>
      </c>
      <c r="E66" s="45">
        <v>1109.3</v>
      </c>
      <c r="F66" s="46">
        <v>18.2</v>
      </c>
      <c r="G66" s="6" t="s">
        <v>9</v>
      </c>
      <c r="H66" s="6">
        <v>59</v>
      </c>
      <c r="I66" s="44">
        <v>6.5389999999999997E-3</v>
      </c>
      <c r="J66" s="44">
        <v>6.5170000000000002E-3</v>
      </c>
      <c r="K66" s="45">
        <v>91715.3</v>
      </c>
      <c r="L66" s="45">
        <v>597.70000000000005</v>
      </c>
      <c r="M66" s="46">
        <v>22.6</v>
      </c>
    </row>
    <row r="67" spans="1:13" x14ac:dyDescent="0.35">
      <c r="A67" s="6">
        <v>60</v>
      </c>
      <c r="B67" s="44">
        <v>1.5816E-2</v>
      </c>
      <c r="C67" s="44">
        <v>1.5692000000000001E-2</v>
      </c>
      <c r="D67" s="45">
        <v>85151.7</v>
      </c>
      <c r="E67" s="45">
        <v>1336.2</v>
      </c>
      <c r="F67" s="46">
        <v>17.43</v>
      </c>
      <c r="G67" s="6" t="s">
        <v>9</v>
      </c>
      <c r="H67" s="6">
        <v>60</v>
      </c>
      <c r="I67" s="44">
        <v>1.1056E-2</v>
      </c>
      <c r="J67" s="44">
        <v>1.0995E-2</v>
      </c>
      <c r="K67" s="45">
        <v>91117.6</v>
      </c>
      <c r="L67" s="45">
        <v>1001.9</v>
      </c>
      <c r="M67" s="46">
        <v>21.74</v>
      </c>
    </row>
    <row r="68" spans="1:13" x14ac:dyDescent="0.35">
      <c r="A68" s="6">
        <v>61</v>
      </c>
      <c r="B68" s="44">
        <v>2.0045E-2</v>
      </c>
      <c r="C68" s="44">
        <v>1.9845999999999999E-2</v>
      </c>
      <c r="D68" s="45">
        <v>83815.5</v>
      </c>
      <c r="E68" s="45">
        <v>1663.4</v>
      </c>
      <c r="F68" s="46">
        <v>16.7</v>
      </c>
      <c r="G68" s="6" t="s">
        <v>9</v>
      </c>
      <c r="H68" s="6">
        <v>61</v>
      </c>
      <c r="I68" s="44">
        <v>8.0839999999999992E-3</v>
      </c>
      <c r="J68" s="44">
        <v>8.0520000000000001E-3</v>
      </c>
      <c r="K68" s="45">
        <v>90115.7</v>
      </c>
      <c r="L68" s="45">
        <v>725.6</v>
      </c>
      <c r="M68" s="46">
        <v>20.98</v>
      </c>
    </row>
    <row r="69" spans="1:13" x14ac:dyDescent="0.35">
      <c r="A69" s="6">
        <v>62</v>
      </c>
      <c r="B69" s="44">
        <v>2.1492000000000001E-2</v>
      </c>
      <c r="C69" s="44">
        <v>2.1263000000000001E-2</v>
      </c>
      <c r="D69" s="45">
        <v>82152</v>
      </c>
      <c r="E69" s="45">
        <v>1746.8</v>
      </c>
      <c r="F69" s="46">
        <v>16.03</v>
      </c>
      <c r="G69" s="6" t="s">
        <v>9</v>
      </c>
      <c r="H69" s="6">
        <v>62</v>
      </c>
      <c r="I69" s="44">
        <v>1.2099E-2</v>
      </c>
      <c r="J69" s="44">
        <v>1.2026999999999999E-2</v>
      </c>
      <c r="K69" s="45">
        <v>89390.1</v>
      </c>
      <c r="L69" s="45">
        <v>1075.0999999999999</v>
      </c>
      <c r="M69" s="46">
        <v>20.149999999999999</v>
      </c>
    </row>
    <row r="70" spans="1:13" x14ac:dyDescent="0.35">
      <c r="A70" s="6">
        <v>63</v>
      </c>
      <c r="B70" s="44">
        <v>2.0461E-2</v>
      </c>
      <c r="C70" s="44">
        <v>2.0254000000000001E-2</v>
      </c>
      <c r="D70" s="45">
        <v>80405.2</v>
      </c>
      <c r="E70" s="45">
        <v>1628.5</v>
      </c>
      <c r="F70" s="46">
        <v>15.36</v>
      </c>
      <c r="G70" s="6" t="s">
        <v>9</v>
      </c>
      <c r="H70" s="6">
        <v>63</v>
      </c>
      <c r="I70" s="44">
        <v>1.1540999999999999E-2</v>
      </c>
      <c r="J70" s="44">
        <v>1.1475000000000001E-2</v>
      </c>
      <c r="K70" s="45">
        <v>88315</v>
      </c>
      <c r="L70" s="45">
        <v>1013.4</v>
      </c>
      <c r="M70" s="46">
        <v>19.39</v>
      </c>
    </row>
    <row r="71" spans="1:13" x14ac:dyDescent="0.35">
      <c r="A71" s="6">
        <v>64</v>
      </c>
      <c r="B71" s="44">
        <v>2.3196999999999999E-2</v>
      </c>
      <c r="C71" s="44">
        <v>2.2932000000000001E-2</v>
      </c>
      <c r="D71" s="45">
        <v>78776.7</v>
      </c>
      <c r="E71" s="45">
        <v>1806.5</v>
      </c>
      <c r="F71" s="46">
        <v>14.67</v>
      </c>
      <c r="G71" s="6" t="s">
        <v>9</v>
      </c>
      <c r="H71" s="6">
        <v>64</v>
      </c>
      <c r="I71" s="44">
        <v>1.4992999999999999E-2</v>
      </c>
      <c r="J71" s="44">
        <v>1.4881999999999999E-2</v>
      </c>
      <c r="K71" s="45">
        <v>87301.6</v>
      </c>
      <c r="L71" s="45">
        <v>1299.2</v>
      </c>
      <c r="M71" s="46">
        <v>18.61</v>
      </c>
    </row>
    <row r="72" spans="1:13" x14ac:dyDescent="0.35">
      <c r="A72" s="6">
        <v>65</v>
      </c>
      <c r="B72" s="44">
        <v>2.6447999999999999E-2</v>
      </c>
      <c r="C72" s="44">
        <v>2.6103000000000001E-2</v>
      </c>
      <c r="D72" s="45">
        <v>76970.2</v>
      </c>
      <c r="E72" s="45">
        <v>2009.2</v>
      </c>
      <c r="F72" s="46">
        <v>14</v>
      </c>
      <c r="G72" s="6" t="s">
        <v>9</v>
      </c>
      <c r="H72" s="6">
        <v>65</v>
      </c>
      <c r="I72" s="44">
        <v>1.3542E-2</v>
      </c>
      <c r="J72" s="44">
        <v>1.3450999999999999E-2</v>
      </c>
      <c r="K72" s="45">
        <v>86002.4</v>
      </c>
      <c r="L72" s="45">
        <v>1156.8</v>
      </c>
      <c r="M72" s="46">
        <v>17.88</v>
      </c>
    </row>
    <row r="73" spans="1:13" x14ac:dyDescent="0.35">
      <c r="A73" s="6">
        <v>66</v>
      </c>
      <c r="B73" s="44">
        <v>2.7338999999999999E-2</v>
      </c>
      <c r="C73" s="44">
        <v>2.6970000000000001E-2</v>
      </c>
      <c r="D73" s="45">
        <v>74961.100000000006</v>
      </c>
      <c r="E73" s="45">
        <v>2021.7</v>
      </c>
      <c r="F73" s="46">
        <v>13.36</v>
      </c>
      <c r="G73" s="6" t="s">
        <v>9</v>
      </c>
      <c r="H73" s="6">
        <v>66</v>
      </c>
      <c r="I73" s="44">
        <v>1.6711E-2</v>
      </c>
      <c r="J73" s="44">
        <v>1.6573000000000001E-2</v>
      </c>
      <c r="K73" s="45">
        <v>84845.6</v>
      </c>
      <c r="L73" s="45">
        <v>1406.1</v>
      </c>
      <c r="M73" s="46">
        <v>17.12</v>
      </c>
    </row>
    <row r="74" spans="1:13" x14ac:dyDescent="0.35">
      <c r="A74" s="6">
        <v>67</v>
      </c>
      <c r="B74" s="44">
        <v>3.4778000000000003E-2</v>
      </c>
      <c r="C74" s="44">
        <v>3.4183999999999999E-2</v>
      </c>
      <c r="D74" s="45">
        <v>72939.399999999994</v>
      </c>
      <c r="E74" s="45">
        <v>2493.3000000000002</v>
      </c>
      <c r="F74" s="46">
        <v>12.72</v>
      </c>
      <c r="G74" s="6" t="s">
        <v>9</v>
      </c>
      <c r="H74" s="6">
        <v>67</v>
      </c>
      <c r="I74" s="44">
        <v>1.7987E-2</v>
      </c>
      <c r="J74" s="44">
        <v>1.7826999999999999E-2</v>
      </c>
      <c r="K74" s="45">
        <v>83439.5</v>
      </c>
      <c r="L74" s="45">
        <v>1487.5</v>
      </c>
      <c r="M74" s="46">
        <v>16.399999999999999</v>
      </c>
    </row>
    <row r="75" spans="1:13" x14ac:dyDescent="0.35">
      <c r="A75" s="6">
        <v>68</v>
      </c>
      <c r="B75" s="44">
        <v>3.6799999999999999E-2</v>
      </c>
      <c r="C75" s="44">
        <v>3.6135E-2</v>
      </c>
      <c r="D75" s="45">
        <v>70446</v>
      </c>
      <c r="E75" s="45">
        <v>2545.6</v>
      </c>
      <c r="F75" s="46">
        <v>12.15</v>
      </c>
      <c r="G75" s="6" t="s">
        <v>9</v>
      </c>
      <c r="H75" s="6">
        <v>68</v>
      </c>
      <c r="I75" s="44">
        <v>1.9802E-2</v>
      </c>
      <c r="J75" s="44">
        <v>1.9608E-2</v>
      </c>
      <c r="K75" s="45">
        <v>81952</v>
      </c>
      <c r="L75" s="45">
        <v>1606.9</v>
      </c>
      <c r="M75" s="46">
        <v>15.68</v>
      </c>
    </row>
    <row r="76" spans="1:13" x14ac:dyDescent="0.35">
      <c r="A76" s="6">
        <v>69</v>
      </c>
      <c r="B76" s="44">
        <v>3.9659E-2</v>
      </c>
      <c r="C76" s="44">
        <v>3.8886999999999998E-2</v>
      </c>
      <c r="D76" s="45">
        <v>67900.5</v>
      </c>
      <c r="E76" s="45">
        <v>2640.5</v>
      </c>
      <c r="F76" s="46">
        <v>11.59</v>
      </c>
      <c r="G76" s="6" t="s">
        <v>9</v>
      </c>
      <c r="H76" s="6">
        <v>69</v>
      </c>
      <c r="I76" s="44">
        <v>1.9268E-2</v>
      </c>
      <c r="J76" s="44">
        <v>1.9084E-2</v>
      </c>
      <c r="K76" s="45">
        <v>80345.100000000006</v>
      </c>
      <c r="L76" s="45">
        <v>1533.3</v>
      </c>
      <c r="M76" s="46">
        <v>14.99</v>
      </c>
    </row>
    <row r="77" spans="1:13" x14ac:dyDescent="0.35">
      <c r="A77" s="6">
        <v>70</v>
      </c>
      <c r="B77" s="44">
        <v>4.4849E-2</v>
      </c>
      <c r="C77" s="44">
        <v>4.3865000000000001E-2</v>
      </c>
      <c r="D77" s="45">
        <v>65260</v>
      </c>
      <c r="E77" s="45">
        <v>2862.6</v>
      </c>
      <c r="F77" s="46">
        <v>11.04</v>
      </c>
      <c r="G77" s="6" t="s">
        <v>9</v>
      </c>
      <c r="H77" s="6">
        <v>70</v>
      </c>
      <c r="I77" s="44">
        <v>2.5602E-2</v>
      </c>
      <c r="J77" s="44">
        <v>2.5277999999999998E-2</v>
      </c>
      <c r="K77" s="45">
        <v>78811.8</v>
      </c>
      <c r="L77" s="45">
        <v>1992.2</v>
      </c>
      <c r="M77" s="46">
        <v>14.27</v>
      </c>
    </row>
    <row r="78" spans="1:13" x14ac:dyDescent="0.35">
      <c r="A78" s="6">
        <v>71</v>
      </c>
      <c r="B78" s="44">
        <v>5.1064999999999999E-2</v>
      </c>
      <c r="C78" s="44">
        <v>4.9792999999999997E-2</v>
      </c>
      <c r="D78" s="45">
        <v>62397.3</v>
      </c>
      <c r="E78" s="45">
        <v>3107</v>
      </c>
      <c r="F78" s="46">
        <v>10.52</v>
      </c>
      <c r="G78" s="6" t="s">
        <v>9</v>
      </c>
      <c r="H78" s="6">
        <v>71</v>
      </c>
      <c r="I78" s="44">
        <v>2.5987E-2</v>
      </c>
      <c r="J78" s="44">
        <v>2.5654E-2</v>
      </c>
      <c r="K78" s="45">
        <v>76819.600000000006</v>
      </c>
      <c r="L78" s="45">
        <v>1970.7</v>
      </c>
      <c r="M78" s="46">
        <v>13.63</v>
      </c>
    </row>
    <row r="79" spans="1:13" x14ac:dyDescent="0.35">
      <c r="A79" s="6">
        <v>72</v>
      </c>
      <c r="B79" s="44">
        <v>4.7757000000000001E-2</v>
      </c>
      <c r="C79" s="44">
        <v>4.6642999999999997E-2</v>
      </c>
      <c r="D79" s="45">
        <v>59290.400000000001</v>
      </c>
      <c r="E79" s="45">
        <v>2765.5</v>
      </c>
      <c r="F79" s="46">
        <v>10.050000000000001</v>
      </c>
      <c r="G79" s="6" t="s">
        <v>9</v>
      </c>
      <c r="H79" s="6">
        <v>72</v>
      </c>
      <c r="I79" s="44">
        <v>2.8913999999999999E-2</v>
      </c>
      <c r="J79" s="44">
        <v>2.8502E-2</v>
      </c>
      <c r="K79" s="45">
        <v>74848.800000000003</v>
      </c>
      <c r="L79" s="45">
        <v>2133.4</v>
      </c>
      <c r="M79" s="46">
        <v>12.97</v>
      </c>
    </row>
    <row r="80" spans="1:13" x14ac:dyDescent="0.35">
      <c r="A80" s="6">
        <v>73</v>
      </c>
      <c r="B80" s="44">
        <v>5.0636E-2</v>
      </c>
      <c r="C80" s="44">
        <v>4.9385999999999999E-2</v>
      </c>
      <c r="D80" s="45">
        <v>56524.9</v>
      </c>
      <c r="E80" s="45">
        <v>2791.5</v>
      </c>
      <c r="F80" s="46">
        <v>9.52</v>
      </c>
      <c r="G80" s="6" t="s">
        <v>9</v>
      </c>
      <c r="H80" s="6">
        <v>73</v>
      </c>
      <c r="I80" s="44">
        <v>2.8423E-2</v>
      </c>
      <c r="J80" s="44">
        <v>2.8025000000000001E-2</v>
      </c>
      <c r="K80" s="45">
        <v>72715.5</v>
      </c>
      <c r="L80" s="45">
        <v>2037.8</v>
      </c>
      <c r="M80" s="46">
        <v>12.34</v>
      </c>
    </row>
    <row r="81" spans="1:13" x14ac:dyDescent="0.35">
      <c r="A81" s="6">
        <v>74</v>
      </c>
      <c r="B81" s="44">
        <v>6.0193999999999998E-2</v>
      </c>
      <c r="C81" s="44">
        <v>5.8435000000000001E-2</v>
      </c>
      <c r="D81" s="45">
        <v>53733.3</v>
      </c>
      <c r="E81" s="45">
        <v>3139.9</v>
      </c>
      <c r="F81" s="46">
        <v>8.98</v>
      </c>
      <c r="G81" s="6" t="s">
        <v>9</v>
      </c>
      <c r="H81" s="6">
        <v>74</v>
      </c>
      <c r="I81" s="44">
        <v>3.4430000000000002E-2</v>
      </c>
      <c r="J81" s="44">
        <v>3.3848000000000003E-2</v>
      </c>
      <c r="K81" s="45">
        <v>70677.7</v>
      </c>
      <c r="L81" s="45">
        <v>2392.3000000000002</v>
      </c>
      <c r="M81" s="46">
        <v>11.68</v>
      </c>
    </row>
    <row r="82" spans="1:13" x14ac:dyDescent="0.35">
      <c r="A82" s="6">
        <v>75</v>
      </c>
      <c r="B82" s="44">
        <v>6.8801000000000001E-2</v>
      </c>
      <c r="C82" s="44">
        <v>6.6513000000000003E-2</v>
      </c>
      <c r="D82" s="45">
        <v>50593.4</v>
      </c>
      <c r="E82" s="45">
        <v>3365.1</v>
      </c>
      <c r="F82" s="46">
        <v>8.51</v>
      </c>
      <c r="G82" s="6" t="s">
        <v>9</v>
      </c>
      <c r="H82" s="6">
        <v>75</v>
      </c>
      <c r="I82" s="44">
        <v>3.8106000000000001E-2</v>
      </c>
      <c r="J82" s="44">
        <v>3.7393999999999997E-2</v>
      </c>
      <c r="K82" s="45">
        <v>68285.399999999994</v>
      </c>
      <c r="L82" s="45">
        <v>2553.4</v>
      </c>
      <c r="M82" s="46">
        <v>11.07</v>
      </c>
    </row>
    <row r="83" spans="1:13" x14ac:dyDescent="0.35">
      <c r="A83" s="6">
        <v>76</v>
      </c>
      <c r="B83" s="44">
        <v>6.9175E-2</v>
      </c>
      <c r="C83" s="44">
        <v>6.6863000000000006E-2</v>
      </c>
      <c r="D83" s="45">
        <v>47228.3</v>
      </c>
      <c r="E83" s="45">
        <v>3157.8</v>
      </c>
      <c r="F83" s="46">
        <v>8.08</v>
      </c>
      <c r="G83" s="6" t="s">
        <v>9</v>
      </c>
      <c r="H83" s="6">
        <v>76</v>
      </c>
      <c r="I83" s="44">
        <v>4.5981000000000001E-2</v>
      </c>
      <c r="J83" s="44">
        <v>4.4948000000000002E-2</v>
      </c>
      <c r="K83" s="45">
        <v>65732</v>
      </c>
      <c r="L83" s="45">
        <v>2954.5</v>
      </c>
      <c r="M83" s="46">
        <v>10.48</v>
      </c>
    </row>
    <row r="84" spans="1:13" x14ac:dyDescent="0.35">
      <c r="A84" s="6">
        <v>77</v>
      </c>
      <c r="B84" s="44">
        <v>8.6252999999999996E-2</v>
      </c>
      <c r="C84" s="44">
        <v>8.2686999999999997E-2</v>
      </c>
      <c r="D84" s="45">
        <v>44070.5</v>
      </c>
      <c r="E84" s="45">
        <v>3644.1</v>
      </c>
      <c r="F84" s="46">
        <v>7.62</v>
      </c>
      <c r="G84" s="6" t="s">
        <v>9</v>
      </c>
      <c r="H84" s="6">
        <v>77</v>
      </c>
      <c r="I84" s="44">
        <v>5.1286999999999999E-2</v>
      </c>
      <c r="J84" s="44">
        <v>5.0005000000000001E-2</v>
      </c>
      <c r="K84" s="45">
        <v>62777.4</v>
      </c>
      <c r="L84" s="45">
        <v>3139.2</v>
      </c>
      <c r="M84" s="46">
        <v>9.9499999999999993</v>
      </c>
    </row>
    <row r="85" spans="1:13" x14ac:dyDescent="0.35">
      <c r="A85" s="6">
        <v>78</v>
      </c>
      <c r="B85" s="44">
        <v>7.9767000000000005E-2</v>
      </c>
      <c r="C85" s="44">
        <v>7.6706999999999997E-2</v>
      </c>
      <c r="D85" s="45">
        <v>40426.400000000001</v>
      </c>
      <c r="E85" s="45">
        <v>3101</v>
      </c>
      <c r="F85" s="46">
        <v>7.27</v>
      </c>
      <c r="G85" s="6" t="s">
        <v>9</v>
      </c>
      <c r="H85" s="6">
        <v>78</v>
      </c>
      <c r="I85" s="44">
        <v>5.3060000000000003E-2</v>
      </c>
      <c r="J85" s="44">
        <v>5.1688999999999999E-2</v>
      </c>
      <c r="K85" s="45">
        <v>59638.3</v>
      </c>
      <c r="L85" s="45">
        <v>3082.6</v>
      </c>
      <c r="M85" s="46">
        <v>9.4499999999999993</v>
      </c>
    </row>
    <row r="86" spans="1:13" x14ac:dyDescent="0.35">
      <c r="A86" s="6">
        <v>79</v>
      </c>
      <c r="B86" s="44">
        <v>9.9062999999999998E-2</v>
      </c>
      <c r="C86" s="44">
        <v>9.4388E-2</v>
      </c>
      <c r="D86" s="45">
        <v>37325.4</v>
      </c>
      <c r="E86" s="45">
        <v>3523.1</v>
      </c>
      <c r="F86" s="46">
        <v>6.83</v>
      </c>
      <c r="G86" s="6" t="s">
        <v>9</v>
      </c>
      <c r="H86" s="6">
        <v>79</v>
      </c>
      <c r="I86" s="44">
        <v>5.3148000000000001E-2</v>
      </c>
      <c r="J86" s="44">
        <v>5.1773E-2</v>
      </c>
      <c r="K86" s="45">
        <v>56555.6</v>
      </c>
      <c r="L86" s="45">
        <v>2928</v>
      </c>
      <c r="M86" s="46">
        <v>8.94</v>
      </c>
    </row>
    <row r="87" spans="1:13" x14ac:dyDescent="0.35">
      <c r="A87" s="6">
        <v>80</v>
      </c>
      <c r="B87" s="44">
        <v>0.105327</v>
      </c>
      <c r="C87" s="44">
        <v>0.10005799999999999</v>
      </c>
      <c r="D87" s="45">
        <v>33802.400000000001</v>
      </c>
      <c r="E87" s="45">
        <v>3382.2</v>
      </c>
      <c r="F87" s="46">
        <v>6.49</v>
      </c>
      <c r="G87" s="6" t="s">
        <v>9</v>
      </c>
      <c r="H87" s="6">
        <v>80</v>
      </c>
      <c r="I87" s="44">
        <v>6.0853999999999998E-2</v>
      </c>
      <c r="J87" s="44">
        <v>5.9056999999999998E-2</v>
      </c>
      <c r="K87" s="45">
        <v>53627.6</v>
      </c>
      <c r="L87" s="45">
        <v>3167.1</v>
      </c>
      <c r="M87" s="46">
        <v>8.4</v>
      </c>
    </row>
    <row r="88" spans="1:13" x14ac:dyDescent="0.35">
      <c r="A88" s="6">
        <v>81</v>
      </c>
      <c r="B88" s="44">
        <v>0.11293400000000001</v>
      </c>
      <c r="C88" s="44">
        <v>0.10689800000000001</v>
      </c>
      <c r="D88" s="45">
        <v>30420.2</v>
      </c>
      <c r="E88" s="45">
        <v>3251.9</v>
      </c>
      <c r="F88" s="46">
        <v>6.15</v>
      </c>
      <c r="G88" s="6" t="s">
        <v>9</v>
      </c>
      <c r="H88" s="6">
        <v>81</v>
      </c>
      <c r="I88" s="44">
        <v>7.3012999999999995E-2</v>
      </c>
      <c r="J88" s="44">
        <v>7.0441000000000004E-2</v>
      </c>
      <c r="K88" s="45">
        <v>50460.5</v>
      </c>
      <c r="L88" s="45">
        <v>3554.5</v>
      </c>
      <c r="M88" s="46">
        <v>7.89</v>
      </c>
    </row>
    <row r="89" spans="1:13" x14ac:dyDescent="0.35">
      <c r="A89" s="6">
        <v>82</v>
      </c>
      <c r="B89" s="44">
        <v>0.119978</v>
      </c>
      <c r="C89" s="44">
        <v>0.113188</v>
      </c>
      <c r="D89" s="45">
        <v>27168.3</v>
      </c>
      <c r="E89" s="45">
        <v>3075.1</v>
      </c>
      <c r="F89" s="46">
        <v>5.83</v>
      </c>
      <c r="G89" s="6" t="s">
        <v>9</v>
      </c>
      <c r="H89" s="6">
        <v>82</v>
      </c>
      <c r="I89" s="44">
        <v>7.6774999999999996E-2</v>
      </c>
      <c r="J89" s="44">
        <v>7.3937000000000003E-2</v>
      </c>
      <c r="K89" s="45">
        <v>46906</v>
      </c>
      <c r="L89" s="45">
        <v>3468.1</v>
      </c>
      <c r="M89" s="46">
        <v>7.45</v>
      </c>
    </row>
    <row r="90" spans="1:13" x14ac:dyDescent="0.35">
      <c r="A90" s="6">
        <v>83</v>
      </c>
      <c r="B90" s="44">
        <v>0.121091</v>
      </c>
      <c r="C90" s="44">
        <v>0.114178</v>
      </c>
      <c r="D90" s="45">
        <v>24093.200000000001</v>
      </c>
      <c r="E90" s="45">
        <v>2750.9</v>
      </c>
      <c r="F90" s="46">
        <v>5.51</v>
      </c>
      <c r="G90" s="6" t="s">
        <v>9</v>
      </c>
      <c r="H90" s="6">
        <v>83</v>
      </c>
      <c r="I90" s="44">
        <v>7.6804999999999998E-2</v>
      </c>
      <c r="J90" s="44">
        <v>7.3965000000000003E-2</v>
      </c>
      <c r="K90" s="45">
        <v>43437.9</v>
      </c>
      <c r="L90" s="45">
        <v>3212.9</v>
      </c>
      <c r="M90" s="46">
        <v>7.01</v>
      </c>
    </row>
    <row r="91" spans="1:13" x14ac:dyDescent="0.35">
      <c r="A91" s="6">
        <v>84</v>
      </c>
      <c r="B91" s="44">
        <v>0.14976600000000001</v>
      </c>
      <c r="C91" s="44">
        <v>0.13933200000000001</v>
      </c>
      <c r="D91" s="45">
        <v>21342.3</v>
      </c>
      <c r="E91" s="45">
        <v>2973.7</v>
      </c>
      <c r="F91" s="46">
        <v>5.16</v>
      </c>
      <c r="G91" s="6" t="s">
        <v>9</v>
      </c>
      <c r="H91" s="6">
        <v>84</v>
      </c>
      <c r="I91" s="44">
        <v>9.2317999999999997E-2</v>
      </c>
      <c r="J91" s="44">
        <v>8.8245000000000004E-2</v>
      </c>
      <c r="K91" s="45">
        <v>40225</v>
      </c>
      <c r="L91" s="45">
        <v>3549.7</v>
      </c>
      <c r="M91" s="46">
        <v>6.53</v>
      </c>
    </row>
    <row r="92" spans="1:13" x14ac:dyDescent="0.35">
      <c r="A92" s="6">
        <v>85</v>
      </c>
      <c r="B92" s="44">
        <v>0.14033499999999999</v>
      </c>
      <c r="C92" s="44">
        <v>0.131133</v>
      </c>
      <c r="D92" s="45">
        <v>18368.599999999999</v>
      </c>
      <c r="E92" s="45">
        <v>2408.6999999999998</v>
      </c>
      <c r="F92" s="46">
        <v>4.91</v>
      </c>
      <c r="G92" s="6" t="s">
        <v>9</v>
      </c>
      <c r="H92" s="6">
        <v>85</v>
      </c>
      <c r="I92" s="44">
        <v>9.9293000000000006E-2</v>
      </c>
      <c r="J92" s="44">
        <v>9.4597000000000001E-2</v>
      </c>
      <c r="K92" s="45">
        <v>36675.4</v>
      </c>
      <c r="L92" s="45">
        <v>3469.4</v>
      </c>
      <c r="M92" s="46">
        <v>6.11</v>
      </c>
    </row>
    <row r="93" spans="1:13" x14ac:dyDescent="0.35">
      <c r="A93" s="6">
        <v>86</v>
      </c>
      <c r="B93" s="44">
        <v>0.178984</v>
      </c>
      <c r="C93" s="44">
        <v>0.16428200000000001</v>
      </c>
      <c r="D93" s="45">
        <v>15959.9</v>
      </c>
      <c r="E93" s="45">
        <v>2621.9</v>
      </c>
      <c r="F93" s="46">
        <v>4.58</v>
      </c>
      <c r="G93" s="6" t="s">
        <v>9</v>
      </c>
      <c r="H93" s="6">
        <v>86</v>
      </c>
      <c r="I93" s="44">
        <v>0.12531300000000001</v>
      </c>
      <c r="J93" s="44">
        <v>0.117925</v>
      </c>
      <c r="K93" s="45">
        <v>33206</v>
      </c>
      <c r="L93" s="45">
        <v>3915.8</v>
      </c>
      <c r="M93" s="46">
        <v>5.7</v>
      </c>
    </row>
    <row r="94" spans="1:13" x14ac:dyDescent="0.35">
      <c r="A94" s="6">
        <v>87</v>
      </c>
      <c r="B94" s="44">
        <v>0.17963200000000001</v>
      </c>
      <c r="C94" s="44">
        <v>0.164828</v>
      </c>
      <c r="D94" s="45">
        <v>13337.9</v>
      </c>
      <c r="E94" s="45">
        <v>2198.5</v>
      </c>
      <c r="F94" s="46">
        <v>4.38</v>
      </c>
      <c r="G94" s="6" t="s">
        <v>9</v>
      </c>
      <c r="H94" s="6">
        <v>87</v>
      </c>
      <c r="I94" s="44">
        <v>0.13103799999999999</v>
      </c>
      <c r="J94" s="44">
        <v>0.12298000000000001</v>
      </c>
      <c r="K94" s="45">
        <v>29290.2</v>
      </c>
      <c r="L94" s="45">
        <v>3602.1</v>
      </c>
      <c r="M94" s="46">
        <v>5.4</v>
      </c>
    </row>
    <row r="95" spans="1:13" x14ac:dyDescent="0.35">
      <c r="A95" s="6">
        <v>88</v>
      </c>
      <c r="B95" s="44">
        <v>0.217636</v>
      </c>
      <c r="C95" s="44">
        <v>0.19627700000000001</v>
      </c>
      <c r="D95" s="45">
        <v>11139.5</v>
      </c>
      <c r="E95" s="45">
        <v>2186.4</v>
      </c>
      <c r="F95" s="46">
        <v>4.1399999999999997</v>
      </c>
      <c r="G95" s="6" t="s">
        <v>9</v>
      </c>
      <c r="H95" s="6">
        <v>88</v>
      </c>
      <c r="I95" s="44">
        <v>0.126718</v>
      </c>
      <c r="J95" s="44">
        <v>0.119168</v>
      </c>
      <c r="K95" s="45">
        <v>25688.1</v>
      </c>
      <c r="L95" s="45">
        <v>3061.2</v>
      </c>
      <c r="M95" s="46">
        <v>5.08</v>
      </c>
    </row>
    <row r="96" spans="1:13" x14ac:dyDescent="0.35">
      <c r="A96" s="6">
        <v>89</v>
      </c>
      <c r="B96" s="44">
        <v>0.21167900000000001</v>
      </c>
      <c r="C96" s="44">
        <v>0.19141900000000001</v>
      </c>
      <c r="D96" s="45">
        <v>8953</v>
      </c>
      <c r="E96" s="45">
        <v>1713.8</v>
      </c>
      <c r="F96" s="46">
        <v>4.03</v>
      </c>
      <c r="G96" s="6" t="s">
        <v>9</v>
      </c>
      <c r="H96" s="6">
        <v>89</v>
      </c>
      <c r="I96" s="44">
        <v>0.16101099999999999</v>
      </c>
      <c r="J96" s="44">
        <v>0.14901400000000001</v>
      </c>
      <c r="K96" s="45">
        <v>22626.9</v>
      </c>
      <c r="L96" s="45">
        <v>3371.7</v>
      </c>
      <c r="M96" s="46">
        <v>4.7</v>
      </c>
    </row>
    <row r="97" spans="1:13" x14ac:dyDescent="0.35">
      <c r="A97" s="6">
        <v>90</v>
      </c>
      <c r="B97" s="44">
        <v>0.23364499999999999</v>
      </c>
      <c r="C97" s="44">
        <v>0.209205</v>
      </c>
      <c r="D97" s="45">
        <v>7239.3</v>
      </c>
      <c r="E97" s="45">
        <v>1514.5</v>
      </c>
      <c r="F97" s="46">
        <v>3.87</v>
      </c>
      <c r="G97" s="6" t="s">
        <v>9</v>
      </c>
      <c r="H97" s="6">
        <v>90</v>
      </c>
      <c r="I97" s="44">
        <v>0.18190100000000001</v>
      </c>
      <c r="J97" s="44">
        <v>0.166736</v>
      </c>
      <c r="K97" s="45">
        <v>19255.2</v>
      </c>
      <c r="L97" s="45">
        <v>3210.5</v>
      </c>
      <c r="M97" s="46">
        <v>4.4400000000000004</v>
      </c>
    </row>
    <row r="98" spans="1:13" x14ac:dyDescent="0.35">
      <c r="A98" s="6">
        <v>91</v>
      </c>
      <c r="B98" s="44">
        <v>0.27235799999999999</v>
      </c>
      <c r="C98" s="44">
        <v>0.23971400000000001</v>
      </c>
      <c r="D98" s="45">
        <v>5724.8</v>
      </c>
      <c r="E98" s="45">
        <v>1372.3</v>
      </c>
      <c r="F98" s="46">
        <v>3.76</v>
      </c>
      <c r="G98" s="6" t="s">
        <v>9</v>
      </c>
      <c r="H98" s="6">
        <v>91</v>
      </c>
      <c r="I98" s="44">
        <v>0.15578500000000001</v>
      </c>
      <c r="J98" s="44">
        <v>0.14452699999999999</v>
      </c>
      <c r="K98" s="45">
        <v>16044.6</v>
      </c>
      <c r="L98" s="45">
        <v>2318.9</v>
      </c>
      <c r="M98" s="46">
        <v>4.2300000000000004</v>
      </c>
    </row>
    <row r="99" spans="1:13" x14ac:dyDescent="0.35">
      <c r="A99" s="6">
        <v>92</v>
      </c>
      <c r="B99" s="44">
        <v>0.218391</v>
      </c>
      <c r="C99" s="44">
        <v>0.19689100000000001</v>
      </c>
      <c r="D99" s="45">
        <v>4352.5</v>
      </c>
      <c r="E99" s="45">
        <v>857</v>
      </c>
      <c r="F99" s="46">
        <v>3.79</v>
      </c>
      <c r="G99" s="6" t="s">
        <v>9</v>
      </c>
      <c r="H99" s="6">
        <v>92</v>
      </c>
      <c r="I99" s="44">
        <v>0.212481</v>
      </c>
      <c r="J99" s="44">
        <v>0.192075</v>
      </c>
      <c r="K99" s="45">
        <v>13725.7</v>
      </c>
      <c r="L99" s="45">
        <v>2636.4</v>
      </c>
      <c r="M99" s="46">
        <v>3.86</v>
      </c>
    </row>
    <row r="100" spans="1:13" x14ac:dyDescent="0.35">
      <c r="A100" s="6">
        <v>93</v>
      </c>
      <c r="B100" s="44">
        <v>0.25806499999999999</v>
      </c>
      <c r="C100" s="44">
        <v>0.228571</v>
      </c>
      <c r="D100" s="45">
        <v>3495.5</v>
      </c>
      <c r="E100" s="45">
        <v>799</v>
      </c>
      <c r="F100" s="46">
        <v>3.59</v>
      </c>
      <c r="G100" s="6" t="s">
        <v>9</v>
      </c>
      <c r="H100" s="6">
        <v>93</v>
      </c>
      <c r="I100" s="44">
        <v>0.21255099999999999</v>
      </c>
      <c r="J100" s="44">
        <v>0.192132</v>
      </c>
      <c r="K100" s="45">
        <v>11089.4</v>
      </c>
      <c r="L100" s="45">
        <v>2130.6</v>
      </c>
      <c r="M100" s="46">
        <v>3.65</v>
      </c>
    </row>
    <row r="101" spans="1:13" x14ac:dyDescent="0.35">
      <c r="A101" s="6">
        <v>94</v>
      </c>
      <c r="B101" s="44">
        <v>0.27777800000000002</v>
      </c>
      <c r="C101" s="44">
        <v>0.24390200000000001</v>
      </c>
      <c r="D101" s="45">
        <v>2696.5</v>
      </c>
      <c r="E101" s="45">
        <v>657.7</v>
      </c>
      <c r="F101" s="46">
        <v>3.51</v>
      </c>
      <c r="G101" s="6" t="s">
        <v>9</v>
      </c>
      <c r="H101" s="6">
        <v>94</v>
      </c>
      <c r="I101" s="44">
        <v>0.22666700000000001</v>
      </c>
      <c r="J101" s="44">
        <v>0.203593</v>
      </c>
      <c r="K101" s="45">
        <v>8958.7000000000007</v>
      </c>
      <c r="L101" s="45">
        <v>1823.9</v>
      </c>
      <c r="M101" s="46">
        <v>3.4</v>
      </c>
    </row>
    <row r="102" spans="1:13" x14ac:dyDescent="0.35">
      <c r="A102" s="6">
        <v>95</v>
      </c>
      <c r="B102" s="44">
        <v>0.24615400000000001</v>
      </c>
      <c r="C102" s="44">
        <v>0.21917800000000001</v>
      </c>
      <c r="D102" s="45">
        <v>2038.8</v>
      </c>
      <c r="E102" s="45">
        <v>446.9</v>
      </c>
      <c r="F102" s="46">
        <v>3.48</v>
      </c>
      <c r="G102" s="6" t="s">
        <v>9</v>
      </c>
      <c r="H102" s="6">
        <v>95</v>
      </c>
      <c r="I102" s="44">
        <v>0.27838800000000002</v>
      </c>
      <c r="J102" s="44">
        <v>0.24437300000000001</v>
      </c>
      <c r="K102" s="45">
        <v>7134.8</v>
      </c>
      <c r="L102" s="45">
        <v>1743.6</v>
      </c>
      <c r="M102" s="46">
        <v>3.14</v>
      </c>
    </row>
    <row r="103" spans="1:13" x14ac:dyDescent="0.35">
      <c r="A103" s="6">
        <v>96</v>
      </c>
      <c r="B103" s="44">
        <v>0.227273</v>
      </c>
      <c r="C103" s="44">
        <v>0.20408200000000001</v>
      </c>
      <c r="D103" s="45">
        <v>1592</v>
      </c>
      <c r="E103" s="45">
        <v>324.89999999999998</v>
      </c>
      <c r="F103" s="46">
        <v>3.32</v>
      </c>
      <c r="G103" s="6" t="s">
        <v>9</v>
      </c>
      <c r="H103" s="6">
        <v>96</v>
      </c>
      <c r="I103" s="44">
        <v>0.26288699999999998</v>
      </c>
      <c r="J103" s="44">
        <v>0.232346</v>
      </c>
      <c r="K103" s="45">
        <v>5391.3</v>
      </c>
      <c r="L103" s="45">
        <v>1252.5999999999999</v>
      </c>
      <c r="M103" s="46">
        <v>3</v>
      </c>
    </row>
    <row r="104" spans="1:13" x14ac:dyDescent="0.35">
      <c r="A104" s="6">
        <v>97</v>
      </c>
      <c r="B104" s="44">
        <v>0.33333299999999999</v>
      </c>
      <c r="C104" s="44">
        <v>0.28571400000000002</v>
      </c>
      <c r="D104" s="45">
        <v>1267.0999999999999</v>
      </c>
      <c r="E104" s="45">
        <v>362</v>
      </c>
      <c r="F104" s="46">
        <v>3.04</v>
      </c>
      <c r="G104" s="6" t="s">
        <v>9</v>
      </c>
      <c r="H104" s="6">
        <v>97</v>
      </c>
      <c r="I104" s="44">
        <v>0.326241</v>
      </c>
      <c r="J104" s="44">
        <v>0.28048800000000002</v>
      </c>
      <c r="K104" s="45">
        <v>4138.6000000000004</v>
      </c>
      <c r="L104" s="45">
        <v>1160.8</v>
      </c>
      <c r="M104" s="46">
        <v>2.76</v>
      </c>
    </row>
    <row r="105" spans="1:13" x14ac:dyDescent="0.35">
      <c r="A105" s="6">
        <v>98</v>
      </c>
      <c r="B105" s="44">
        <v>0.33333299999999999</v>
      </c>
      <c r="C105" s="44">
        <v>0.28571400000000002</v>
      </c>
      <c r="D105" s="45">
        <v>905.1</v>
      </c>
      <c r="E105" s="45">
        <v>258.60000000000002</v>
      </c>
      <c r="F105" s="46">
        <v>3.05</v>
      </c>
      <c r="G105" s="6" t="s">
        <v>9</v>
      </c>
      <c r="H105" s="6">
        <v>98</v>
      </c>
      <c r="I105" s="44">
        <v>0.27956999999999999</v>
      </c>
      <c r="J105" s="44">
        <v>0.245283</v>
      </c>
      <c r="K105" s="45">
        <v>2977.8</v>
      </c>
      <c r="L105" s="45">
        <v>730.4</v>
      </c>
      <c r="M105" s="46">
        <v>2.64</v>
      </c>
    </row>
    <row r="106" spans="1:13" x14ac:dyDescent="0.35">
      <c r="A106" s="6">
        <v>99</v>
      </c>
      <c r="B106" s="44">
        <v>0.214286</v>
      </c>
      <c r="C106" s="44">
        <v>0.193548</v>
      </c>
      <c r="D106" s="45">
        <v>646.5</v>
      </c>
      <c r="E106" s="45">
        <v>125.1</v>
      </c>
      <c r="F106" s="46">
        <v>3.08</v>
      </c>
      <c r="G106" s="6" t="s">
        <v>9</v>
      </c>
      <c r="H106" s="6">
        <v>99</v>
      </c>
      <c r="I106" s="44">
        <v>0.46296300000000001</v>
      </c>
      <c r="J106" s="44">
        <v>0.37594</v>
      </c>
      <c r="K106" s="45">
        <v>2247.4</v>
      </c>
      <c r="L106" s="45">
        <v>844.9</v>
      </c>
      <c r="M106" s="46">
        <v>2.33</v>
      </c>
    </row>
    <row r="107" spans="1:13" x14ac:dyDescent="0.35">
      <c r="A107" s="6">
        <v>100</v>
      </c>
      <c r="B107" s="6">
        <v>0.5</v>
      </c>
      <c r="C107" s="6">
        <v>0.4</v>
      </c>
      <c r="D107" s="6">
        <v>521.29999999999995</v>
      </c>
      <c r="E107" s="6">
        <v>208.5</v>
      </c>
      <c r="F107" s="6">
        <v>2.69</v>
      </c>
      <c r="G107" s="6" t="s">
        <v>9</v>
      </c>
      <c r="H107" s="6">
        <v>100</v>
      </c>
      <c r="I107" s="6">
        <v>0.484848</v>
      </c>
      <c r="J107" s="6">
        <v>0.39024399999999998</v>
      </c>
      <c r="K107" s="6">
        <v>1402.5</v>
      </c>
      <c r="L107" s="6">
        <v>547.29999999999995</v>
      </c>
      <c r="M107" s="6">
        <v>2.4300000000000002</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8.2039999999999995E-3</v>
      </c>
      <c r="C7" s="44">
        <v>8.1700000000000002E-3</v>
      </c>
      <c r="D7" s="45">
        <v>100000</v>
      </c>
      <c r="E7" s="45">
        <v>817</v>
      </c>
      <c r="F7" s="46">
        <v>72.19</v>
      </c>
      <c r="G7" s="6" t="s">
        <v>9</v>
      </c>
      <c r="H7" s="6">
        <v>0</v>
      </c>
      <c r="I7" s="44">
        <v>6.9040000000000004E-3</v>
      </c>
      <c r="J7" s="44">
        <v>6.881E-3</v>
      </c>
      <c r="K7" s="45">
        <v>100000</v>
      </c>
      <c r="L7" s="45">
        <v>688.1</v>
      </c>
      <c r="M7" s="46">
        <v>77.87</v>
      </c>
    </row>
    <row r="8" spans="1:13" x14ac:dyDescent="0.35">
      <c r="A8" s="6">
        <v>1</v>
      </c>
      <c r="B8" s="44">
        <v>2.9599999999999998E-4</v>
      </c>
      <c r="C8" s="44">
        <v>2.9599999999999998E-4</v>
      </c>
      <c r="D8" s="45">
        <v>99183</v>
      </c>
      <c r="E8" s="45">
        <v>29.4</v>
      </c>
      <c r="F8" s="46">
        <v>71.78</v>
      </c>
      <c r="G8" s="6" t="s">
        <v>9</v>
      </c>
      <c r="H8" s="6">
        <v>1</v>
      </c>
      <c r="I8" s="44">
        <v>1.178E-3</v>
      </c>
      <c r="J8" s="44">
        <v>1.1770000000000001E-3</v>
      </c>
      <c r="K8" s="45">
        <v>99311.9</v>
      </c>
      <c r="L8" s="45">
        <v>116.9</v>
      </c>
      <c r="M8" s="46">
        <v>77.41</v>
      </c>
    </row>
    <row r="9" spans="1:13" x14ac:dyDescent="0.35">
      <c r="A9" s="6">
        <v>2</v>
      </c>
      <c r="B9" s="44">
        <v>5.0699999999999996E-4</v>
      </c>
      <c r="C9" s="44">
        <v>5.0699999999999996E-4</v>
      </c>
      <c r="D9" s="45">
        <v>99153.600000000006</v>
      </c>
      <c r="E9" s="45">
        <v>50.2</v>
      </c>
      <c r="F9" s="46">
        <v>70.8</v>
      </c>
      <c r="G9" s="6" t="s">
        <v>9</v>
      </c>
      <c r="H9" s="6">
        <v>2</v>
      </c>
      <c r="I9" s="44">
        <v>4.5800000000000002E-4</v>
      </c>
      <c r="J9" s="44">
        <v>4.5800000000000002E-4</v>
      </c>
      <c r="K9" s="45">
        <v>99195</v>
      </c>
      <c r="L9" s="45">
        <v>45.4</v>
      </c>
      <c r="M9" s="46">
        <v>76.5</v>
      </c>
    </row>
    <row r="10" spans="1:13" x14ac:dyDescent="0.35">
      <c r="A10" s="6">
        <v>3</v>
      </c>
      <c r="B10" s="44">
        <v>2.1499999999999999E-4</v>
      </c>
      <c r="C10" s="44">
        <v>2.1499999999999999E-4</v>
      </c>
      <c r="D10" s="45">
        <v>99103.4</v>
      </c>
      <c r="E10" s="45">
        <v>21.4</v>
      </c>
      <c r="F10" s="46">
        <v>69.84</v>
      </c>
      <c r="G10" s="6" t="s">
        <v>9</v>
      </c>
      <c r="H10" s="6">
        <v>3</v>
      </c>
      <c r="I10" s="44">
        <v>7.6000000000000004E-5</v>
      </c>
      <c r="J10" s="44">
        <v>7.6000000000000004E-5</v>
      </c>
      <c r="K10" s="45">
        <v>99149.6</v>
      </c>
      <c r="L10" s="45">
        <v>7.6</v>
      </c>
      <c r="M10" s="46">
        <v>75.53</v>
      </c>
    </row>
    <row r="11" spans="1:13" x14ac:dyDescent="0.35">
      <c r="A11" s="6">
        <v>4</v>
      </c>
      <c r="B11" s="44">
        <v>3.6499999999999998E-4</v>
      </c>
      <c r="C11" s="44">
        <v>3.6499999999999998E-4</v>
      </c>
      <c r="D11" s="45">
        <v>99082</v>
      </c>
      <c r="E11" s="45">
        <v>36.200000000000003</v>
      </c>
      <c r="F11" s="46">
        <v>68.849999999999994</v>
      </c>
      <c r="G11" s="6" t="s">
        <v>9</v>
      </c>
      <c r="H11" s="6">
        <v>4</v>
      </c>
      <c r="I11" s="44">
        <v>7.7000000000000001E-5</v>
      </c>
      <c r="J11" s="44">
        <v>7.7000000000000001E-5</v>
      </c>
      <c r="K11" s="45">
        <v>99142</v>
      </c>
      <c r="L11" s="45">
        <v>7.6</v>
      </c>
      <c r="M11" s="46">
        <v>74.540000000000006</v>
      </c>
    </row>
    <row r="12" spans="1:13" x14ac:dyDescent="0.35">
      <c r="A12" s="6">
        <v>5</v>
      </c>
      <c r="B12" s="44">
        <v>2.9399999999999999E-4</v>
      </c>
      <c r="C12" s="44">
        <v>2.9399999999999999E-4</v>
      </c>
      <c r="D12" s="45">
        <v>99045.8</v>
      </c>
      <c r="E12" s="45">
        <v>29.1</v>
      </c>
      <c r="F12" s="46">
        <v>67.88</v>
      </c>
      <c r="G12" s="6" t="s">
        <v>9</v>
      </c>
      <c r="H12" s="6">
        <v>5</v>
      </c>
      <c r="I12" s="44">
        <v>3.1399999999999999E-4</v>
      </c>
      <c r="J12" s="44">
        <v>3.1399999999999999E-4</v>
      </c>
      <c r="K12" s="45">
        <v>99134.399999999994</v>
      </c>
      <c r="L12" s="45">
        <v>31.1</v>
      </c>
      <c r="M12" s="46">
        <v>73.55</v>
      </c>
    </row>
    <row r="13" spans="1:13" x14ac:dyDescent="0.35">
      <c r="A13" s="6">
        <v>6</v>
      </c>
      <c r="B13" s="44">
        <v>2.9700000000000001E-4</v>
      </c>
      <c r="C13" s="44">
        <v>2.9700000000000001E-4</v>
      </c>
      <c r="D13" s="45">
        <v>99016.7</v>
      </c>
      <c r="E13" s="45">
        <v>29.4</v>
      </c>
      <c r="F13" s="46">
        <v>66.900000000000006</v>
      </c>
      <c r="G13" s="6" t="s">
        <v>9</v>
      </c>
      <c r="H13" s="6">
        <v>6</v>
      </c>
      <c r="I13" s="44">
        <v>7.7999999999999999E-5</v>
      </c>
      <c r="J13" s="44">
        <v>7.7999999999999999E-5</v>
      </c>
      <c r="K13" s="45">
        <v>99103.3</v>
      </c>
      <c r="L13" s="45">
        <v>7.7</v>
      </c>
      <c r="M13" s="46">
        <v>72.569999999999993</v>
      </c>
    </row>
    <row r="14" spans="1:13" x14ac:dyDescent="0.35">
      <c r="A14" s="6">
        <v>7</v>
      </c>
      <c r="B14" s="44">
        <v>1.5100000000000001E-4</v>
      </c>
      <c r="C14" s="44">
        <v>1.5100000000000001E-4</v>
      </c>
      <c r="D14" s="45">
        <v>98987.4</v>
      </c>
      <c r="E14" s="45">
        <v>14.9</v>
      </c>
      <c r="F14" s="46">
        <v>65.92</v>
      </c>
      <c r="G14" s="6" t="s">
        <v>9</v>
      </c>
      <c r="H14" s="6">
        <v>7</v>
      </c>
      <c r="I14" s="44">
        <v>3.1700000000000001E-4</v>
      </c>
      <c r="J14" s="44">
        <v>3.1700000000000001E-4</v>
      </c>
      <c r="K14" s="45">
        <v>99095.5</v>
      </c>
      <c r="L14" s="45">
        <v>31.4</v>
      </c>
      <c r="M14" s="46">
        <v>71.569999999999993</v>
      </c>
    </row>
    <row r="15" spans="1:13" x14ac:dyDescent="0.35">
      <c r="A15" s="6">
        <v>8</v>
      </c>
      <c r="B15" s="44">
        <v>1.5300000000000001E-4</v>
      </c>
      <c r="C15" s="44">
        <v>1.5300000000000001E-4</v>
      </c>
      <c r="D15" s="45">
        <v>98972.5</v>
      </c>
      <c r="E15" s="45">
        <v>15.1</v>
      </c>
      <c r="F15" s="46">
        <v>64.930000000000007</v>
      </c>
      <c r="G15" s="6" t="s">
        <v>9</v>
      </c>
      <c r="H15" s="6">
        <v>8</v>
      </c>
      <c r="I15" s="44">
        <v>1.5899999999999999E-4</v>
      </c>
      <c r="J15" s="44">
        <v>1.5899999999999999E-4</v>
      </c>
      <c r="K15" s="45">
        <v>99064.1</v>
      </c>
      <c r="L15" s="45">
        <v>15.7</v>
      </c>
      <c r="M15" s="46">
        <v>70.599999999999994</v>
      </c>
    </row>
    <row r="16" spans="1:13" x14ac:dyDescent="0.35">
      <c r="A16" s="6">
        <v>9</v>
      </c>
      <c r="B16" s="44">
        <v>0</v>
      </c>
      <c r="C16" s="44">
        <v>0</v>
      </c>
      <c r="D16" s="45">
        <v>98957.3</v>
      </c>
      <c r="E16" s="45">
        <v>0</v>
      </c>
      <c r="F16" s="46">
        <v>63.94</v>
      </c>
      <c r="G16" s="6" t="s">
        <v>9</v>
      </c>
      <c r="H16" s="6">
        <v>9</v>
      </c>
      <c r="I16" s="44">
        <v>1.5300000000000001E-4</v>
      </c>
      <c r="J16" s="44">
        <v>1.5300000000000001E-4</v>
      </c>
      <c r="K16" s="45">
        <v>99048.4</v>
      </c>
      <c r="L16" s="45">
        <v>15.1</v>
      </c>
      <c r="M16" s="46">
        <v>69.61</v>
      </c>
    </row>
    <row r="17" spans="1:13" x14ac:dyDescent="0.35">
      <c r="A17" s="6">
        <v>10</v>
      </c>
      <c r="B17" s="44">
        <v>0</v>
      </c>
      <c r="C17" s="44">
        <v>0</v>
      </c>
      <c r="D17" s="45">
        <v>98957.3</v>
      </c>
      <c r="E17" s="45">
        <v>0</v>
      </c>
      <c r="F17" s="46">
        <v>62.94</v>
      </c>
      <c r="G17" s="6" t="s">
        <v>9</v>
      </c>
      <c r="H17" s="6">
        <v>10</v>
      </c>
      <c r="I17" s="44">
        <v>2.2800000000000001E-4</v>
      </c>
      <c r="J17" s="44">
        <v>2.2800000000000001E-4</v>
      </c>
      <c r="K17" s="45">
        <v>99033.2</v>
      </c>
      <c r="L17" s="45">
        <v>22.6</v>
      </c>
      <c r="M17" s="46">
        <v>68.62</v>
      </c>
    </row>
    <row r="18" spans="1:13" x14ac:dyDescent="0.35">
      <c r="A18" s="6">
        <v>11</v>
      </c>
      <c r="B18" s="44">
        <v>3.0600000000000001E-4</v>
      </c>
      <c r="C18" s="44">
        <v>3.0600000000000001E-4</v>
      </c>
      <c r="D18" s="45">
        <v>98957.3</v>
      </c>
      <c r="E18" s="45">
        <v>30.3</v>
      </c>
      <c r="F18" s="46">
        <v>61.94</v>
      </c>
      <c r="G18" s="6" t="s">
        <v>9</v>
      </c>
      <c r="H18" s="6">
        <v>11</v>
      </c>
      <c r="I18" s="44">
        <v>0</v>
      </c>
      <c r="J18" s="44">
        <v>0</v>
      </c>
      <c r="K18" s="45">
        <v>99010.6</v>
      </c>
      <c r="L18" s="45">
        <v>0</v>
      </c>
      <c r="M18" s="46">
        <v>67.63</v>
      </c>
    </row>
    <row r="19" spans="1:13" x14ac:dyDescent="0.35">
      <c r="A19" s="6">
        <v>12</v>
      </c>
      <c r="B19" s="44">
        <v>3.1500000000000001E-4</v>
      </c>
      <c r="C19" s="44">
        <v>3.1500000000000001E-4</v>
      </c>
      <c r="D19" s="45">
        <v>98927</v>
      </c>
      <c r="E19" s="45">
        <v>31.2</v>
      </c>
      <c r="F19" s="46">
        <v>60.96</v>
      </c>
      <c r="G19" s="6" t="s">
        <v>9</v>
      </c>
      <c r="H19" s="6">
        <v>12</v>
      </c>
      <c r="I19" s="44">
        <v>0</v>
      </c>
      <c r="J19" s="44">
        <v>0</v>
      </c>
      <c r="K19" s="45">
        <v>99010.6</v>
      </c>
      <c r="L19" s="45">
        <v>0</v>
      </c>
      <c r="M19" s="46">
        <v>66.63</v>
      </c>
    </row>
    <row r="20" spans="1:13" x14ac:dyDescent="0.35">
      <c r="A20" s="6">
        <v>13</v>
      </c>
      <c r="B20" s="44">
        <v>5.5599999999999996E-4</v>
      </c>
      <c r="C20" s="44">
        <v>5.5599999999999996E-4</v>
      </c>
      <c r="D20" s="45">
        <v>98895.9</v>
      </c>
      <c r="E20" s="45">
        <v>55</v>
      </c>
      <c r="F20" s="46">
        <v>59.98</v>
      </c>
      <c r="G20" s="6" t="s">
        <v>9</v>
      </c>
      <c r="H20" s="6">
        <v>13</v>
      </c>
      <c r="I20" s="44">
        <v>4.1599999999999997E-4</v>
      </c>
      <c r="J20" s="44">
        <v>4.1599999999999997E-4</v>
      </c>
      <c r="K20" s="45">
        <v>99010.6</v>
      </c>
      <c r="L20" s="45">
        <v>41.1</v>
      </c>
      <c r="M20" s="46">
        <v>65.63</v>
      </c>
    </row>
    <row r="21" spans="1:13" x14ac:dyDescent="0.35">
      <c r="A21" s="6">
        <v>14</v>
      </c>
      <c r="B21" s="44">
        <v>2.3599999999999999E-4</v>
      </c>
      <c r="C21" s="44">
        <v>2.3599999999999999E-4</v>
      </c>
      <c r="D21" s="45">
        <v>98840.9</v>
      </c>
      <c r="E21" s="45">
        <v>23.3</v>
      </c>
      <c r="F21" s="46">
        <v>59.01</v>
      </c>
      <c r="G21" s="6" t="s">
        <v>9</v>
      </c>
      <c r="H21" s="6">
        <v>14</v>
      </c>
      <c r="I21" s="44">
        <v>8.2999999999999998E-5</v>
      </c>
      <c r="J21" s="44">
        <v>8.2999999999999998E-5</v>
      </c>
      <c r="K21" s="45">
        <v>98969.5</v>
      </c>
      <c r="L21" s="45">
        <v>8.1999999999999993</v>
      </c>
      <c r="M21" s="46">
        <v>64.66</v>
      </c>
    </row>
    <row r="22" spans="1:13" x14ac:dyDescent="0.35">
      <c r="A22" s="6">
        <v>15</v>
      </c>
      <c r="B22" s="44">
        <v>1.55E-4</v>
      </c>
      <c r="C22" s="44">
        <v>1.55E-4</v>
      </c>
      <c r="D22" s="45">
        <v>98817.600000000006</v>
      </c>
      <c r="E22" s="45">
        <v>15.4</v>
      </c>
      <c r="F22" s="46">
        <v>58.02</v>
      </c>
      <c r="G22" s="6" t="s">
        <v>9</v>
      </c>
      <c r="H22" s="6">
        <v>15</v>
      </c>
      <c r="I22" s="44">
        <v>4.0700000000000003E-4</v>
      </c>
      <c r="J22" s="44">
        <v>4.0700000000000003E-4</v>
      </c>
      <c r="K22" s="45">
        <v>98961.3</v>
      </c>
      <c r="L22" s="45">
        <v>40.299999999999997</v>
      </c>
      <c r="M22" s="46">
        <v>63.67</v>
      </c>
    </row>
    <row r="23" spans="1:13" x14ac:dyDescent="0.35">
      <c r="A23" s="6">
        <v>16</v>
      </c>
      <c r="B23" s="44">
        <v>5.2800000000000004E-4</v>
      </c>
      <c r="C23" s="44">
        <v>5.2700000000000002E-4</v>
      </c>
      <c r="D23" s="45">
        <v>98802.2</v>
      </c>
      <c r="E23" s="45">
        <v>52.1</v>
      </c>
      <c r="F23" s="46">
        <v>57.03</v>
      </c>
      <c r="G23" s="6" t="s">
        <v>9</v>
      </c>
      <c r="H23" s="6">
        <v>16</v>
      </c>
      <c r="I23" s="44">
        <v>3.2000000000000003E-4</v>
      </c>
      <c r="J23" s="44">
        <v>3.2000000000000003E-4</v>
      </c>
      <c r="K23" s="45">
        <v>98921</v>
      </c>
      <c r="L23" s="45">
        <v>31.7</v>
      </c>
      <c r="M23" s="46">
        <v>62.69</v>
      </c>
    </row>
    <row r="24" spans="1:13" x14ac:dyDescent="0.35">
      <c r="A24" s="6">
        <v>17</v>
      </c>
      <c r="B24" s="44">
        <v>9.4300000000000004E-4</v>
      </c>
      <c r="C24" s="44">
        <v>9.4200000000000002E-4</v>
      </c>
      <c r="D24" s="45">
        <v>98750.1</v>
      </c>
      <c r="E24" s="45">
        <v>93.1</v>
      </c>
      <c r="F24" s="46">
        <v>56.06</v>
      </c>
      <c r="G24" s="6" t="s">
        <v>9</v>
      </c>
      <c r="H24" s="6">
        <v>17</v>
      </c>
      <c r="I24" s="44">
        <v>0</v>
      </c>
      <c r="J24" s="44">
        <v>0</v>
      </c>
      <c r="K24" s="45">
        <v>98889.3</v>
      </c>
      <c r="L24" s="45">
        <v>0</v>
      </c>
      <c r="M24" s="46">
        <v>61.71</v>
      </c>
    </row>
    <row r="25" spans="1:13" x14ac:dyDescent="0.35">
      <c r="A25" s="6">
        <v>18</v>
      </c>
      <c r="B25" s="44">
        <v>9.7199999999999999E-4</v>
      </c>
      <c r="C25" s="44">
        <v>9.7099999999999997E-4</v>
      </c>
      <c r="D25" s="45">
        <v>98657</v>
      </c>
      <c r="E25" s="45">
        <v>95.8</v>
      </c>
      <c r="F25" s="46">
        <v>55.11</v>
      </c>
      <c r="G25" s="6" t="s">
        <v>9</v>
      </c>
      <c r="H25" s="6">
        <v>18</v>
      </c>
      <c r="I25" s="44">
        <v>3.2000000000000003E-4</v>
      </c>
      <c r="J25" s="44">
        <v>3.2000000000000003E-4</v>
      </c>
      <c r="K25" s="45">
        <v>98889.3</v>
      </c>
      <c r="L25" s="45">
        <v>31.6</v>
      </c>
      <c r="M25" s="46">
        <v>60.71</v>
      </c>
    </row>
    <row r="26" spans="1:13" x14ac:dyDescent="0.35">
      <c r="A26" s="6">
        <v>19</v>
      </c>
      <c r="B26" s="44">
        <v>1.359E-3</v>
      </c>
      <c r="C26" s="44">
        <v>1.358E-3</v>
      </c>
      <c r="D26" s="45">
        <v>98561.2</v>
      </c>
      <c r="E26" s="45">
        <v>133.9</v>
      </c>
      <c r="F26" s="46">
        <v>54.17</v>
      </c>
      <c r="G26" s="6" t="s">
        <v>9</v>
      </c>
      <c r="H26" s="6">
        <v>19</v>
      </c>
      <c r="I26" s="44">
        <v>2.2900000000000001E-4</v>
      </c>
      <c r="J26" s="44">
        <v>2.2900000000000001E-4</v>
      </c>
      <c r="K26" s="45">
        <v>98857.7</v>
      </c>
      <c r="L26" s="45">
        <v>22.6</v>
      </c>
      <c r="M26" s="46">
        <v>59.73</v>
      </c>
    </row>
    <row r="27" spans="1:13" x14ac:dyDescent="0.35">
      <c r="A27" s="6">
        <v>20</v>
      </c>
      <c r="B27" s="44">
        <v>1.109E-3</v>
      </c>
      <c r="C27" s="44">
        <v>1.109E-3</v>
      </c>
      <c r="D27" s="45">
        <v>98427.4</v>
      </c>
      <c r="E27" s="45">
        <v>109.1</v>
      </c>
      <c r="F27" s="46">
        <v>53.24</v>
      </c>
      <c r="G27" s="6" t="s">
        <v>9</v>
      </c>
      <c r="H27" s="6">
        <v>20</v>
      </c>
      <c r="I27" s="44">
        <v>1.55E-4</v>
      </c>
      <c r="J27" s="44">
        <v>1.55E-4</v>
      </c>
      <c r="K27" s="45">
        <v>98835.1</v>
      </c>
      <c r="L27" s="45">
        <v>15.3</v>
      </c>
      <c r="M27" s="46">
        <v>58.74</v>
      </c>
    </row>
    <row r="28" spans="1:13" x14ac:dyDescent="0.35">
      <c r="A28" s="6">
        <v>21</v>
      </c>
      <c r="B28" s="44">
        <v>1.054E-3</v>
      </c>
      <c r="C28" s="44">
        <v>1.0529999999999999E-3</v>
      </c>
      <c r="D28" s="45">
        <v>98318.3</v>
      </c>
      <c r="E28" s="45">
        <v>103.5</v>
      </c>
      <c r="F28" s="46">
        <v>52.3</v>
      </c>
      <c r="G28" s="6" t="s">
        <v>9</v>
      </c>
      <c r="H28" s="6">
        <v>21</v>
      </c>
      <c r="I28" s="44">
        <v>3.8699999999999997E-4</v>
      </c>
      <c r="J28" s="44">
        <v>3.8699999999999997E-4</v>
      </c>
      <c r="K28" s="45">
        <v>98819.8</v>
      </c>
      <c r="L28" s="45">
        <v>38.299999999999997</v>
      </c>
      <c r="M28" s="46">
        <v>57.75</v>
      </c>
    </row>
    <row r="29" spans="1:13" x14ac:dyDescent="0.35">
      <c r="A29" s="6">
        <v>22</v>
      </c>
      <c r="B29" s="44">
        <v>1.3060000000000001E-3</v>
      </c>
      <c r="C29" s="44">
        <v>1.305E-3</v>
      </c>
      <c r="D29" s="45">
        <v>98214.7</v>
      </c>
      <c r="E29" s="45">
        <v>128.1</v>
      </c>
      <c r="F29" s="46">
        <v>51.35</v>
      </c>
      <c r="G29" s="6" t="s">
        <v>9</v>
      </c>
      <c r="H29" s="6">
        <v>22</v>
      </c>
      <c r="I29" s="44">
        <v>8.0000000000000007E-5</v>
      </c>
      <c r="J29" s="44">
        <v>8.0000000000000007E-5</v>
      </c>
      <c r="K29" s="45">
        <v>98781.5</v>
      </c>
      <c r="L29" s="45">
        <v>7.9</v>
      </c>
      <c r="M29" s="46">
        <v>56.78</v>
      </c>
    </row>
    <row r="30" spans="1:13" x14ac:dyDescent="0.35">
      <c r="A30" s="6">
        <v>23</v>
      </c>
      <c r="B30" s="44">
        <v>8.5899999999999995E-4</v>
      </c>
      <c r="C30" s="44">
        <v>8.5899999999999995E-4</v>
      </c>
      <c r="D30" s="45">
        <v>98086.6</v>
      </c>
      <c r="E30" s="45">
        <v>84.2</v>
      </c>
      <c r="F30" s="46">
        <v>50.42</v>
      </c>
      <c r="G30" s="6" t="s">
        <v>9</v>
      </c>
      <c r="H30" s="6">
        <v>23</v>
      </c>
      <c r="I30" s="44">
        <v>4.84E-4</v>
      </c>
      <c r="J30" s="44">
        <v>4.84E-4</v>
      </c>
      <c r="K30" s="45">
        <v>98773.6</v>
      </c>
      <c r="L30" s="45">
        <v>47.8</v>
      </c>
      <c r="M30" s="46">
        <v>55.78</v>
      </c>
    </row>
    <row r="31" spans="1:13" x14ac:dyDescent="0.35">
      <c r="A31" s="6">
        <v>24</v>
      </c>
      <c r="B31" s="44">
        <v>8.4400000000000002E-4</v>
      </c>
      <c r="C31" s="44">
        <v>8.43E-4</v>
      </c>
      <c r="D31" s="45">
        <v>98002.3</v>
      </c>
      <c r="E31" s="45">
        <v>82.7</v>
      </c>
      <c r="F31" s="46">
        <v>49.46</v>
      </c>
      <c r="G31" s="6" t="s">
        <v>9</v>
      </c>
      <c r="H31" s="6">
        <v>24</v>
      </c>
      <c r="I31" s="44">
        <v>1.6000000000000001E-4</v>
      </c>
      <c r="J31" s="44">
        <v>1.6000000000000001E-4</v>
      </c>
      <c r="K31" s="45">
        <v>98725.8</v>
      </c>
      <c r="L31" s="45">
        <v>15.8</v>
      </c>
      <c r="M31" s="46">
        <v>54.81</v>
      </c>
    </row>
    <row r="32" spans="1:13" x14ac:dyDescent="0.35">
      <c r="A32" s="6">
        <v>25</v>
      </c>
      <c r="B32" s="44">
        <v>8.7000000000000001E-4</v>
      </c>
      <c r="C32" s="44">
        <v>8.7000000000000001E-4</v>
      </c>
      <c r="D32" s="45">
        <v>97919.7</v>
      </c>
      <c r="E32" s="45">
        <v>85.2</v>
      </c>
      <c r="F32" s="46">
        <v>48.5</v>
      </c>
      <c r="G32" s="6" t="s">
        <v>9</v>
      </c>
      <c r="H32" s="6">
        <v>25</v>
      </c>
      <c r="I32" s="44">
        <v>3.1700000000000001E-4</v>
      </c>
      <c r="J32" s="44">
        <v>3.1700000000000001E-4</v>
      </c>
      <c r="K32" s="45">
        <v>98710.1</v>
      </c>
      <c r="L32" s="45">
        <v>31.2</v>
      </c>
      <c r="M32" s="46">
        <v>53.82</v>
      </c>
    </row>
    <row r="33" spans="1:13" x14ac:dyDescent="0.35">
      <c r="A33" s="6">
        <v>26</v>
      </c>
      <c r="B33" s="44">
        <v>1.044E-3</v>
      </c>
      <c r="C33" s="44">
        <v>1.0430000000000001E-3</v>
      </c>
      <c r="D33" s="45">
        <v>97834.5</v>
      </c>
      <c r="E33" s="45">
        <v>102.1</v>
      </c>
      <c r="F33" s="46">
        <v>47.54</v>
      </c>
      <c r="G33" s="6" t="s">
        <v>9</v>
      </c>
      <c r="H33" s="6">
        <v>26</v>
      </c>
      <c r="I33" s="44">
        <v>6.4099999999999997E-4</v>
      </c>
      <c r="J33" s="44">
        <v>6.4099999999999997E-4</v>
      </c>
      <c r="K33" s="45">
        <v>98678.8</v>
      </c>
      <c r="L33" s="45">
        <v>63.2</v>
      </c>
      <c r="M33" s="46">
        <v>52.83</v>
      </c>
    </row>
    <row r="34" spans="1:13" x14ac:dyDescent="0.35">
      <c r="A34" s="6">
        <v>27</v>
      </c>
      <c r="B34" s="44">
        <v>1.1199999999999999E-3</v>
      </c>
      <c r="C34" s="44">
        <v>1.119E-3</v>
      </c>
      <c r="D34" s="45">
        <v>97732.5</v>
      </c>
      <c r="E34" s="45">
        <v>109.4</v>
      </c>
      <c r="F34" s="46">
        <v>46.59</v>
      </c>
      <c r="G34" s="6" t="s">
        <v>9</v>
      </c>
      <c r="H34" s="6">
        <v>27</v>
      </c>
      <c r="I34" s="44">
        <v>8.1599999999999999E-4</v>
      </c>
      <c r="J34" s="44">
        <v>8.1499999999999997E-4</v>
      </c>
      <c r="K34" s="45">
        <v>98615.6</v>
      </c>
      <c r="L34" s="45">
        <v>80.400000000000006</v>
      </c>
      <c r="M34" s="46">
        <v>51.87</v>
      </c>
    </row>
    <row r="35" spans="1:13" x14ac:dyDescent="0.35">
      <c r="A35" s="6">
        <v>28</v>
      </c>
      <c r="B35" s="44">
        <v>9.2199999999999997E-4</v>
      </c>
      <c r="C35" s="44">
        <v>9.2199999999999997E-4</v>
      </c>
      <c r="D35" s="45">
        <v>97623.1</v>
      </c>
      <c r="E35" s="45">
        <v>90</v>
      </c>
      <c r="F35" s="46">
        <v>45.65</v>
      </c>
      <c r="G35" s="6" t="s">
        <v>9</v>
      </c>
      <c r="H35" s="6">
        <v>28</v>
      </c>
      <c r="I35" s="44">
        <v>4.8999999999999998E-4</v>
      </c>
      <c r="J35" s="44">
        <v>4.8999999999999998E-4</v>
      </c>
      <c r="K35" s="45">
        <v>98535.2</v>
      </c>
      <c r="L35" s="45">
        <v>48.2</v>
      </c>
      <c r="M35" s="46">
        <v>50.91</v>
      </c>
    </row>
    <row r="36" spans="1:13" x14ac:dyDescent="0.35">
      <c r="A36" s="6">
        <v>29</v>
      </c>
      <c r="B36" s="44">
        <v>1.2650000000000001E-3</v>
      </c>
      <c r="C36" s="44">
        <v>1.2639999999999999E-3</v>
      </c>
      <c r="D36" s="45">
        <v>97533.1</v>
      </c>
      <c r="E36" s="45">
        <v>123.3</v>
      </c>
      <c r="F36" s="46">
        <v>44.69</v>
      </c>
      <c r="G36" s="6" t="s">
        <v>9</v>
      </c>
      <c r="H36" s="6">
        <v>29</v>
      </c>
      <c r="I36" s="44">
        <v>2.4899999999999998E-4</v>
      </c>
      <c r="J36" s="44">
        <v>2.4899999999999998E-4</v>
      </c>
      <c r="K36" s="45">
        <v>98486.9</v>
      </c>
      <c r="L36" s="45">
        <v>24.5</v>
      </c>
      <c r="M36" s="46">
        <v>49.93</v>
      </c>
    </row>
    <row r="37" spans="1:13" x14ac:dyDescent="0.35">
      <c r="A37" s="6">
        <v>30</v>
      </c>
      <c r="B37" s="44">
        <v>1.1050000000000001E-3</v>
      </c>
      <c r="C37" s="44">
        <v>1.1039999999999999E-3</v>
      </c>
      <c r="D37" s="45">
        <v>97409.8</v>
      </c>
      <c r="E37" s="45">
        <v>107.5</v>
      </c>
      <c r="F37" s="46">
        <v>43.74</v>
      </c>
      <c r="G37" s="6" t="s">
        <v>9</v>
      </c>
      <c r="H37" s="6">
        <v>30</v>
      </c>
      <c r="I37" s="44">
        <v>4.2000000000000002E-4</v>
      </c>
      <c r="J37" s="44">
        <v>4.2000000000000002E-4</v>
      </c>
      <c r="K37" s="45">
        <v>98462.5</v>
      </c>
      <c r="L37" s="45">
        <v>41.3</v>
      </c>
      <c r="M37" s="46">
        <v>48.95</v>
      </c>
    </row>
    <row r="38" spans="1:13" x14ac:dyDescent="0.35">
      <c r="A38" s="6">
        <v>31</v>
      </c>
      <c r="B38" s="44">
        <v>1.6199999999999999E-3</v>
      </c>
      <c r="C38" s="44">
        <v>1.619E-3</v>
      </c>
      <c r="D38" s="45">
        <v>97302.3</v>
      </c>
      <c r="E38" s="45">
        <v>157.5</v>
      </c>
      <c r="F38" s="46">
        <v>42.79</v>
      </c>
      <c r="G38" s="6" t="s">
        <v>9</v>
      </c>
      <c r="H38" s="6">
        <v>31</v>
      </c>
      <c r="I38" s="44">
        <v>4.3399999999999998E-4</v>
      </c>
      <c r="J38" s="44">
        <v>4.3399999999999998E-4</v>
      </c>
      <c r="K38" s="45">
        <v>98421.1</v>
      </c>
      <c r="L38" s="45">
        <v>42.7</v>
      </c>
      <c r="M38" s="46">
        <v>47.97</v>
      </c>
    </row>
    <row r="39" spans="1:13" x14ac:dyDescent="0.35">
      <c r="A39" s="6">
        <v>32</v>
      </c>
      <c r="B39" s="44">
        <v>1.526E-3</v>
      </c>
      <c r="C39" s="44">
        <v>1.5250000000000001E-3</v>
      </c>
      <c r="D39" s="45">
        <v>97144.8</v>
      </c>
      <c r="E39" s="45">
        <v>148.1</v>
      </c>
      <c r="F39" s="46">
        <v>41.86</v>
      </c>
      <c r="G39" s="6" t="s">
        <v>9</v>
      </c>
      <c r="H39" s="6">
        <v>32</v>
      </c>
      <c r="I39" s="44">
        <v>6.1200000000000002E-4</v>
      </c>
      <c r="J39" s="44">
        <v>6.1200000000000002E-4</v>
      </c>
      <c r="K39" s="45">
        <v>98378.4</v>
      </c>
      <c r="L39" s="45">
        <v>60.2</v>
      </c>
      <c r="M39" s="46">
        <v>46.99</v>
      </c>
    </row>
    <row r="40" spans="1:13" x14ac:dyDescent="0.35">
      <c r="A40" s="6">
        <v>33</v>
      </c>
      <c r="B40" s="44">
        <v>1.6509999999999999E-3</v>
      </c>
      <c r="C40" s="44">
        <v>1.6490000000000001E-3</v>
      </c>
      <c r="D40" s="45">
        <v>96996.6</v>
      </c>
      <c r="E40" s="45">
        <v>160</v>
      </c>
      <c r="F40" s="46">
        <v>40.92</v>
      </c>
      <c r="G40" s="6" t="s">
        <v>9</v>
      </c>
      <c r="H40" s="6">
        <v>33</v>
      </c>
      <c r="I40" s="44">
        <v>9.0399999999999996E-4</v>
      </c>
      <c r="J40" s="44">
        <v>9.0399999999999996E-4</v>
      </c>
      <c r="K40" s="45">
        <v>98318.3</v>
      </c>
      <c r="L40" s="45">
        <v>88.9</v>
      </c>
      <c r="M40" s="46">
        <v>46.01</v>
      </c>
    </row>
    <row r="41" spans="1:13" x14ac:dyDescent="0.35">
      <c r="A41" s="6">
        <v>34</v>
      </c>
      <c r="B41" s="44">
        <v>7.5500000000000003E-4</v>
      </c>
      <c r="C41" s="44">
        <v>7.54E-4</v>
      </c>
      <c r="D41" s="45">
        <v>96836.6</v>
      </c>
      <c r="E41" s="45">
        <v>73</v>
      </c>
      <c r="F41" s="46">
        <v>39.99</v>
      </c>
      <c r="G41" s="6" t="s">
        <v>9</v>
      </c>
      <c r="H41" s="6">
        <v>34</v>
      </c>
      <c r="I41" s="44">
        <v>2.8200000000000002E-4</v>
      </c>
      <c r="J41" s="44">
        <v>2.8200000000000002E-4</v>
      </c>
      <c r="K41" s="45">
        <v>98229.4</v>
      </c>
      <c r="L41" s="45">
        <v>27.7</v>
      </c>
      <c r="M41" s="46">
        <v>45.06</v>
      </c>
    </row>
    <row r="42" spans="1:13" x14ac:dyDescent="0.35">
      <c r="A42" s="6">
        <v>35</v>
      </c>
      <c r="B42" s="44">
        <v>1.384E-3</v>
      </c>
      <c r="C42" s="44">
        <v>1.3829999999999999E-3</v>
      </c>
      <c r="D42" s="45">
        <v>96763.6</v>
      </c>
      <c r="E42" s="45">
        <v>133.80000000000001</v>
      </c>
      <c r="F42" s="46">
        <v>39.020000000000003</v>
      </c>
      <c r="G42" s="6" t="s">
        <v>9</v>
      </c>
      <c r="H42" s="6">
        <v>35</v>
      </c>
      <c r="I42" s="44">
        <v>4.0099999999999999E-4</v>
      </c>
      <c r="J42" s="44">
        <v>4.0099999999999999E-4</v>
      </c>
      <c r="K42" s="45">
        <v>98201.7</v>
      </c>
      <c r="L42" s="45">
        <v>39.299999999999997</v>
      </c>
      <c r="M42" s="46">
        <v>44.07</v>
      </c>
    </row>
    <row r="43" spans="1:13" x14ac:dyDescent="0.35">
      <c r="A43" s="6">
        <v>36</v>
      </c>
      <c r="B43" s="44">
        <v>1.6819999999999999E-3</v>
      </c>
      <c r="C43" s="44">
        <v>1.6800000000000001E-3</v>
      </c>
      <c r="D43" s="45">
        <v>96629.8</v>
      </c>
      <c r="E43" s="45">
        <v>162.30000000000001</v>
      </c>
      <c r="F43" s="46">
        <v>38.07</v>
      </c>
      <c r="G43" s="6" t="s">
        <v>9</v>
      </c>
      <c r="H43" s="6">
        <v>36</v>
      </c>
      <c r="I43" s="44">
        <v>1.008E-3</v>
      </c>
      <c r="J43" s="44">
        <v>1.008E-3</v>
      </c>
      <c r="K43" s="45">
        <v>98162.4</v>
      </c>
      <c r="L43" s="45">
        <v>98.9</v>
      </c>
      <c r="M43" s="46">
        <v>43.09</v>
      </c>
    </row>
    <row r="44" spans="1:13" x14ac:dyDescent="0.35">
      <c r="A44" s="6">
        <v>37</v>
      </c>
      <c r="B44" s="44">
        <v>1.9870000000000001E-3</v>
      </c>
      <c r="C44" s="44">
        <v>1.9859999999999999E-3</v>
      </c>
      <c r="D44" s="45">
        <v>96467.5</v>
      </c>
      <c r="E44" s="45">
        <v>191.5</v>
      </c>
      <c r="F44" s="46">
        <v>37.14</v>
      </c>
      <c r="G44" s="6" t="s">
        <v>9</v>
      </c>
      <c r="H44" s="6">
        <v>37</v>
      </c>
      <c r="I44" s="44">
        <v>7.0299999999999996E-4</v>
      </c>
      <c r="J44" s="44">
        <v>7.0200000000000004E-4</v>
      </c>
      <c r="K44" s="45">
        <v>98063.5</v>
      </c>
      <c r="L44" s="45">
        <v>68.900000000000006</v>
      </c>
      <c r="M44" s="46">
        <v>42.13</v>
      </c>
    </row>
    <row r="45" spans="1:13" x14ac:dyDescent="0.35">
      <c r="A45" s="6">
        <v>38</v>
      </c>
      <c r="B45" s="44">
        <v>1.147E-3</v>
      </c>
      <c r="C45" s="44">
        <v>1.1460000000000001E-3</v>
      </c>
      <c r="D45" s="45">
        <v>96275.9</v>
      </c>
      <c r="E45" s="45">
        <v>110.4</v>
      </c>
      <c r="F45" s="46">
        <v>36.21</v>
      </c>
      <c r="G45" s="6" t="s">
        <v>9</v>
      </c>
      <c r="H45" s="6">
        <v>38</v>
      </c>
      <c r="I45" s="44">
        <v>7.3499999999999998E-4</v>
      </c>
      <c r="J45" s="44">
        <v>7.3499999999999998E-4</v>
      </c>
      <c r="K45" s="45">
        <v>97994.6</v>
      </c>
      <c r="L45" s="45">
        <v>72</v>
      </c>
      <c r="M45" s="46">
        <v>41.16</v>
      </c>
    </row>
    <row r="46" spans="1:13" x14ac:dyDescent="0.35">
      <c r="A46" s="6">
        <v>39</v>
      </c>
      <c r="B46" s="44">
        <v>1.727E-3</v>
      </c>
      <c r="C46" s="44">
        <v>1.725E-3</v>
      </c>
      <c r="D46" s="45">
        <v>96165.6</v>
      </c>
      <c r="E46" s="45">
        <v>165.9</v>
      </c>
      <c r="F46" s="46">
        <v>35.25</v>
      </c>
      <c r="G46" s="6" t="s">
        <v>9</v>
      </c>
      <c r="H46" s="6">
        <v>39</v>
      </c>
      <c r="I46" s="44">
        <v>7.18E-4</v>
      </c>
      <c r="J46" s="44">
        <v>7.18E-4</v>
      </c>
      <c r="K46" s="45">
        <v>97922.6</v>
      </c>
      <c r="L46" s="45">
        <v>70.3</v>
      </c>
      <c r="M46" s="46">
        <v>40.19</v>
      </c>
    </row>
    <row r="47" spans="1:13" x14ac:dyDescent="0.35">
      <c r="A47" s="6">
        <v>40</v>
      </c>
      <c r="B47" s="44">
        <v>2.3700000000000001E-3</v>
      </c>
      <c r="C47" s="44">
        <v>2.3679999999999999E-3</v>
      </c>
      <c r="D47" s="45">
        <v>95999.6</v>
      </c>
      <c r="E47" s="45">
        <v>227.3</v>
      </c>
      <c r="F47" s="46">
        <v>34.31</v>
      </c>
      <c r="G47" s="6" t="s">
        <v>9</v>
      </c>
      <c r="H47" s="6">
        <v>40</v>
      </c>
      <c r="I47" s="44">
        <v>9.2299999999999999E-4</v>
      </c>
      <c r="J47" s="44">
        <v>9.2199999999999997E-4</v>
      </c>
      <c r="K47" s="45">
        <v>97852.3</v>
      </c>
      <c r="L47" s="45">
        <v>90.2</v>
      </c>
      <c r="M47" s="46">
        <v>39.22</v>
      </c>
    </row>
    <row r="48" spans="1:13" x14ac:dyDescent="0.35">
      <c r="A48" s="6">
        <v>41</v>
      </c>
      <c r="B48" s="44">
        <v>1.6540000000000001E-3</v>
      </c>
      <c r="C48" s="44">
        <v>1.653E-3</v>
      </c>
      <c r="D48" s="45">
        <v>95772.3</v>
      </c>
      <c r="E48" s="45">
        <v>158.30000000000001</v>
      </c>
      <c r="F48" s="46">
        <v>33.39</v>
      </c>
      <c r="G48" s="6" t="s">
        <v>9</v>
      </c>
      <c r="H48" s="6">
        <v>41</v>
      </c>
      <c r="I48" s="44">
        <v>1.645E-3</v>
      </c>
      <c r="J48" s="44">
        <v>1.6440000000000001E-3</v>
      </c>
      <c r="K48" s="45">
        <v>97762.1</v>
      </c>
      <c r="L48" s="45">
        <v>160.69999999999999</v>
      </c>
      <c r="M48" s="46">
        <v>38.25</v>
      </c>
    </row>
    <row r="49" spans="1:13" x14ac:dyDescent="0.35">
      <c r="A49" s="6">
        <v>42</v>
      </c>
      <c r="B49" s="44">
        <v>1.748E-3</v>
      </c>
      <c r="C49" s="44">
        <v>1.7470000000000001E-3</v>
      </c>
      <c r="D49" s="45">
        <v>95614.1</v>
      </c>
      <c r="E49" s="45">
        <v>167</v>
      </c>
      <c r="F49" s="46">
        <v>32.44</v>
      </c>
      <c r="G49" s="6" t="s">
        <v>9</v>
      </c>
      <c r="H49" s="6">
        <v>42</v>
      </c>
      <c r="I49" s="44">
        <v>2.3900000000000002E-3</v>
      </c>
      <c r="J49" s="44">
        <v>2.3869999999999998E-3</v>
      </c>
      <c r="K49" s="45">
        <v>97601.4</v>
      </c>
      <c r="L49" s="45">
        <v>233</v>
      </c>
      <c r="M49" s="46">
        <v>37.31</v>
      </c>
    </row>
    <row r="50" spans="1:13" x14ac:dyDescent="0.35">
      <c r="A50" s="6">
        <v>43</v>
      </c>
      <c r="B50" s="44">
        <v>2.9239999999999999E-3</v>
      </c>
      <c r="C50" s="44">
        <v>2.9190000000000002E-3</v>
      </c>
      <c r="D50" s="45">
        <v>95447.1</v>
      </c>
      <c r="E50" s="45">
        <v>278.60000000000002</v>
      </c>
      <c r="F50" s="46">
        <v>31.5</v>
      </c>
      <c r="G50" s="6" t="s">
        <v>9</v>
      </c>
      <c r="H50" s="6">
        <v>43</v>
      </c>
      <c r="I50" s="44">
        <v>2.1459999999999999E-3</v>
      </c>
      <c r="J50" s="44">
        <v>2.1440000000000001E-3</v>
      </c>
      <c r="K50" s="45">
        <v>97368.4</v>
      </c>
      <c r="L50" s="45">
        <v>208.8</v>
      </c>
      <c r="M50" s="46">
        <v>36.4</v>
      </c>
    </row>
    <row r="51" spans="1:13" x14ac:dyDescent="0.35">
      <c r="A51" s="6">
        <v>44</v>
      </c>
      <c r="B51" s="44">
        <v>2.379E-3</v>
      </c>
      <c r="C51" s="44">
        <v>2.3770000000000002E-3</v>
      </c>
      <c r="D51" s="45">
        <v>95168.4</v>
      </c>
      <c r="E51" s="45">
        <v>226.2</v>
      </c>
      <c r="F51" s="46">
        <v>30.59</v>
      </c>
      <c r="G51" s="6" t="s">
        <v>9</v>
      </c>
      <c r="H51" s="6">
        <v>44</v>
      </c>
      <c r="I51" s="44">
        <v>1.498E-3</v>
      </c>
      <c r="J51" s="44">
        <v>1.4970000000000001E-3</v>
      </c>
      <c r="K51" s="45">
        <v>97159.6</v>
      </c>
      <c r="L51" s="45">
        <v>145.5</v>
      </c>
      <c r="M51" s="46">
        <v>35.479999999999997</v>
      </c>
    </row>
    <row r="52" spans="1:13" x14ac:dyDescent="0.35">
      <c r="A52" s="6">
        <v>45</v>
      </c>
      <c r="B52" s="44">
        <v>2.6289999999999998E-3</v>
      </c>
      <c r="C52" s="44">
        <v>2.6250000000000002E-3</v>
      </c>
      <c r="D52" s="45">
        <v>94942.2</v>
      </c>
      <c r="E52" s="45">
        <v>249.2</v>
      </c>
      <c r="F52" s="46">
        <v>29.66</v>
      </c>
      <c r="G52" s="6" t="s">
        <v>9</v>
      </c>
      <c r="H52" s="6">
        <v>45</v>
      </c>
      <c r="I52" s="44">
        <v>1.8929999999999999E-3</v>
      </c>
      <c r="J52" s="44">
        <v>1.8910000000000001E-3</v>
      </c>
      <c r="K52" s="45">
        <v>97014.2</v>
      </c>
      <c r="L52" s="45">
        <v>183.4</v>
      </c>
      <c r="M52" s="46">
        <v>34.53</v>
      </c>
    </row>
    <row r="53" spans="1:13" x14ac:dyDescent="0.35">
      <c r="A53" s="6">
        <v>46</v>
      </c>
      <c r="B53" s="44">
        <v>3.7889999999999998E-3</v>
      </c>
      <c r="C53" s="44">
        <v>3.7820000000000002E-3</v>
      </c>
      <c r="D53" s="45">
        <v>94693</v>
      </c>
      <c r="E53" s="45">
        <v>358.1</v>
      </c>
      <c r="F53" s="46">
        <v>28.74</v>
      </c>
      <c r="G53" s="6" t="s">
        <v>9</v>
      </c>
      <c r="H53" s="6">
        <v>46</v>
      </c>
      <c r="I53" s="44">
        <v>1.5870000000000001E-3</v>
      </c>
      <c r="J53" s="44">
        <v>1.586E-3</v>
      </c>
      <c r="K53" s="45">
        <v>96830.7</v>
      </c>
      <c r="L53" s="45">
        <v>153.5</v>
      </c>
      <c r="M53" s="46">
        <v>33.6</v>
      </c>
    </row>
    <row r="54" spans="1:13" x14ac:dyDescent="0.35">
      <c r="A54" s="6">
        <v>47</v>
      </c>
      <c r="B54" s="44">
        <v>4.2449999999999996E-3</v>
      </c>
      <c r="C54" s="44">
        <v>4.2360000000000002E-3</v>
      </c>
      <c r="D54" s="45">
        <v>94334.9</v>
      </c>
      <c r="E54" s="45">
        <v>399.6</v>
      </c>
      <c r="F54" s="46">
        <v>27.85</v>
      </c>
      <c r="G54" s="6" t="s">
        <v>9</v>
      </c>
      <c r="H54" s="6">
        <v>47</v>
      </c>
      <c r="I54" s="44">
        <v>2.7569999999999999E-3</v>
      </c>
      <c r="J54" s="44">
        <v>2.7529999999999998E-3</v>
      </c>
      <c r="K54" s="45">
        <v>96677.2</v>
      </c>
      <c r="L54" s="45">
        <v>266.2</v>
      </c>
      <c r="M54" s="46">
        <v>32.65</v>
      </c>
    </row>
    <row r="55" spans="1:13" x14ac:dyDescent="0.35">
      <c r="A55" s="6">
        <v>48</v>
      </c>
      <c r="B55" s="44">
        <v>5.019E-3</v>
      </c>
      <c r="C55" s="44">
        <v>5.0070000000000002E-3</v>
      </c>
      <c r="D55" s="45">
        <v>93935.3</v>
      </c>
      <c r="E55" s="45">
        <v>470.3</v>
      </c>
      <c r="F55" s="46">
        <v>26.96</v>
      </c>
      <c r="G55" s="6" t="s">
        <v>9</v>
      </c>
      <c r="H55" s="6">
        <v>48</v>
      </c>
      <c r="I55" s="44">
        <v>1.5219999999999999E-3</v>
      </c>
      <c r="J55" s="44">
        <v>1.521E-3</v>
      </c>
      <c r="K55" s="45">
        <v>96411</v>
      </c>
      <c r="L55" s="45">
        <v>146.6</v>
      </c>
      <c r="M55" s="46">
        <v>31.74</v>
      </c>
    </row>
    <row r="56" spans="1:13" x14ac:dyDescent="0.35">
      <c r="A56" s="6">
        <v>49</v>
      </c>
      <c r="B56" s="44">
        <v>4.0870000000000004E-3</v>
      </c>
      <c r="C56" s="44">
        <v>4.0790000000000002E-3</v>
      </c>
      <c r="D56" s="45">
        <v>93465</v>
      </c>
      <c r="E56" s="45">
        <v>381.2</v>
      </c>
      <c r="F56" s="46">
        <v>26.1</v>
      </c>
      <c r="G56" s="6" t="s">
        <v>9</v>
      </c>
      <c r="H56" s="6">
        <v>49</v>
      </c>
      <c r="I56" s="44">
        <v>3.8779999999999999E-3</v>
      </c>
      <c r="J56" s="44">
        <v>3.8709999999999999E-3</v>
      </c>
      <c r="K56" s="45">
        <v>96264.4</v>
      </c>
      <c r="L56" s="45">
        <v>372.6</v>
      </c>
      <c r="M56" s="46">
        <v>30.79</v>
      </c>
    </row>
    <row r="57" spans="1:13" x14ac:dyDescent="0.35">
      <c r="A57" s="6">
        <v>50</v>
      </c>
      <c r="B57" s="44">
        <v>5.8050000000000003E-3</v>
      </c>
      <c r="C57" s="44">
        <v>5.7879999999999997E-3</v>
      </c>
      <c r="D57" s="45">
        <v>93083.8</v>
      </c>
      <c r="E57" s="45">
        <v>538.79999999999995</v>
      </c>
      <c r="F57" s="46">
        <v>25.2</v>
      </c>
      <c r="G57" s="6" t="s">
        <v>9</v>
      </c>
      <c r="H57" s="6">
        <v>50</v>
      </c>
      <c r="I57" s="44">
        <v>2.7850000000000001E-3</v>
      </c>
      <c r="J57" s="44">
        <v>2.7810000000000001E-3</v>
      </c>
      <c r="K57" s="45">
        <v>95891.8</v>
      </c>
      <c r="L57" s="45">
        <v>266.7</v>
      </c>
      <c r="M57" s="46">
        <v>29.9</v>
      </c>
    </row>
    <row r="58" spans="1:13" x14ac:dyDescent="0.35">
      <c r="A58" s="6">
        <v>51</v>
      </c>
      <c r="B58" s="44">
        <v>6.6480000000000003E-3</v>
      </c>
      <c r="C58" s="44">
        <v>6.6259999999999999E-3</v>
      </c>
      <c r="D58" s="45">
        <v>92545</v>
      </c>
      <c r="E58" s="45">
        <v>613.20000000000005</v>
      </c>
      <c r="F58" s="46">
        <v>24.35</v>
      </c>
      <c r="G58" s="6" t="s">
        <v>9</v>
      </c>
      <c r="H58" s="6">
        <v>51</v>
      </c>
      <c r="I58" s="44">
        <v>3.9529999999999999E-3</v>
      </c>
      <c r="J58" s="44">
        <v>3.9449999999999997E-3</v>
      </c>
      <c r="K58" s="45">
        <v>95625.1</v>
      </c>
      <c r="L58" s="45">
        <v>377.3</v>
      </c>
      <c r="M58" s="46">
        <v>28.98</v>
      </c>
    </row>
    <row r="59" spans="1:13" x14ac:dyDescent="0.35">
      <c r="A59" s="6">
        <v>52</v>
      </c>
      <c r="B59" s="44">
        <v>5.5890000000000002E-3</v>
      </c>
      <c r="C59" s="44">
        <v>5.5729999999999998E-3</v>
      </c>
      <c r="D59" s="45">
        <v>91931.8</v>
      </c>
      <c r="E59" s="45">
        <v>512.4</v>
      </c>
      <c r="F59" s="46">
        <v>23.5</v>
      </c>
      <c r="G59" s="6" t="s">
        <v>9</v>
      </c>
      <c r="H59" s="6">
        <v>52</v>
      </c>
      <c r="I59" s="44">
        <v>6.019E-3</v>
      </c>
      <c r="J59" s="44">
        <v>6.0010000000000003E-3</v>
      </c>
      <c r="K59" s="45">
        <v>95247.8</v>
      </c>
      <c r="L59" s="45">
        <v>571.6</v>
      </c>
      <c r="M59" s="46">
        <v>28.1</v>
      </c>
    </row>
    <row r="60" spans="1:13" x14ac:dyDescent="0.35">
      <c r="A60" s="6">
        <v>53</v>
      </c>
      <c r="B60" s="44">
        <v>7.5180000000000004E-3</v>
      </c>
      <c r="C60" s="44">
        <v>7.4900000000000001E-3</v>
      </c>
      <c r="D60" s="45">
        <v>91419.4</v>
      </c>
      <c r="E60" s="45">
        <v>684.7</v>
      </c>
      <c r="F60" s="46">
        <v>22.63</v>
      </c>
      <c r="G60" s="6" t="s">
        <v>9</v>
      </c>
      <c r="H60" s="6">
        <v>53</v>
      </c>
      <c r="I60" s="44">
        <v>4.7850000000000002E-3</v>
      </c>
      <c r="J60" s="44">
        <v>4.7730000000000003E-3</v>
      </c>
      <c r="K60" s="45">
        <v>94676.2</v>
      </c>
      <c r="L60" s="45">
        <v>451.9</v>
      </c>
      <c r="M60" s="46">
        <v>27.26</v>
      </c>
    </row>
    <row r="61" spans="1:13" x14ac:dyDescent="0.35">
      <c r="A61" s="6">
        <v>54</v>
      </c>
      <c r="B61" s="44">
        <v>8.7620000000000007E-3</v>
      </c>
      <c r="C61" s="44">
        <v>8.7240000000000009E-3</v>
      </c>
      <c r="D61" s="45">
        <v>90734.7</v>
      </c>
      <c r="E61" s="45">
        <v>791.6</v>
      </c>
      <c r="F61" s="46">
        <v>21.8</v>
      </c>
      <c r="G61" s="6" t="s">
        <v>9</v>
      </c>
      <c r="H61" s="6">
        <v>54</v>
      </c>
      <c r="I61" s="44">
        <v>5.1349999999999998E-3</v>
      </c>
      <c r="J61" s="44">
        <v>5.1219999999999998E-3</v>
      </c>
      <c r="K61" s="45">
        <v>94224.3</v>
      </c>
      <c r="L61" s="45">
        <v>482.6</v>
      </c>
      <c r="M61" s="46">
        <v>26.39</v>
      </c>
    </row>
    <row r="62" spans="1:13" x14ac:dyDescent="0.35">
      <c r="A62" s="6">
        <v>55</v>
      </c>
      <c r="B62" s="44">
        <v>9.3200000000000002E-3</v>
      </c>
      <c r="C62" s="44">
        <v>9.2770000000000005E-3</v>
      </c>
      <c r="D62" s="45">
        <v>89943.1</v>
      </c>
      <c r="E62" s="45">
        <v>834.4</v>
      </c>
      <c r="F62" s="46">
        <v>20.99</v>
      </c>
      <c r="G62" s="6" t="s">
        <v>9</v>
      </c>
      <c r="H62" s="6">
        <v>55</v>
      </c>
      <c r="I62" s="44">
        <v>4.8770000000000003E-3</v>
      </c>
      <c r="J62" s="44">
        <v>4.8659999999999997E-3</v>
      </c>
      <c r="K62" s="45">
        <v>93741.7</v>
      </c>
      <c r="L62" s="45">
        <v>456.1</v>
      </c>
      <c r="M62" s="46">
        <v>25.53</v>
      </c>
    </row>
    <row r="63" spans="1:13" x14ac:dyDescent="0.35">
      <c r="A63" s="6">
        <v>56</v>
      </c>
      <c r="B63" s="44">
        <v>1.0881999999999999E-2</v>
      </c>
      <c r="C63" s="44">
        <v>1.0822999999999999E-2</v>
      </c>
      <c r="D63" s="45">
        <v>89108.7</v>
      </c>
      <c r="E63" s="45">
        <v>964.4</v>
      </c>
      <c r="F63" s="46">
        <v>20.18</v>
      </c>
      <c r="G63" s="6" t="s">
        <v>9</v>
      </c>
      <c r="H63" s="6">
        <v>56</v>
      </c>
      <c r="I63" s="44">
        <v>5.4559999999999999E-3</v>
      </c>
      <c r="J63" s="44">
        <v>5.4409999999999997E-3</v>
      </c>
      <c r="K63" s="45">
        <v>93285.6</v>
      </c>
      <c r="L63" s="45">
        <v>507.6</v>
      </c>
      <c r="M63" s="46">
        <v>24.65</v>
      </c>
    </row>
    <row r="64" spans="1:13" x14ac:dyDescent="0.35">
      <c r="A64" s="6">
        <v>57</v>
      </c>
      <c r="B64" s="44">
        <v>1.1766E-2</v>
      </c>
      <c r="C64" s="44">
        <v>1.1698E-2</v>
      </c>
      <c r="D64" s="45">
        <v>88144.3</v>
      </c>
      <c r="E64" s="45">
        <v>1031.0999999999999</v>
      </c>
      <c r="F64" s="46">
        <v>19.39</v>
      </c>
      <c r="G64" s="6" t="s">
        <v>9</v>
      </c>
      <c r="H64" s="6">
        <v>57</v>
      </c>
      <c r="I64" s="44">
        <v>6.7590000000000003E-3</v>
      </c>
      <c r="J64" s="44">
        <v>6.7359999999999998E-3</v>
      </c>
      <c r="K64" s="45">
        <v>92778</v>
      </c>
      <c r="L64" s="45">
        <v>624.9</v>
      </c>
      <c r="M64" s="46">
        <v>23.78</v>
      </c>
    </row>
    <row r="65" spans="1:13" x14ac:dyDescent="0.35">
      <c r="A65" s="6">
        <v>58</v>
      </c>
      <c r="B65" s="44">
        <v>1.4017999999999999E-2</v>
      </c>
      <c r="C65" s="44">
        <v>1.392E-2</v>
      </c>
      <c r="D65" s="45">
        <v>87113.2</v>
      </c>
      <c r="E65" s="45">
        <v>1212.7</v>
      </c>
      <c r="F65" s="46">
        <v>18.62</v>
      </c>
      <c r="G65" s="6" t="s">
        <v>9</v>
      </c>
      <c r="H65" s="6">
        <v>58</v>
      </c>
      <c r="I65" s="44">
        <v>7.3029999999999996E-3</v>
      </c>
      <c r="J65" s="44">
        <v>7.2769999999999996E-3</v>
      </c>
      <c r="K65" s="45">
        <v>92153.1</v>
      </c>
      <c r="L65" s="45">
        <v>670.6</v>
      </c>
      <c r="M65" s="46">
        <v>22.94</v>
      </c>
    </row>
    <row r="66" spans="1:13" x14ac:dyDescent="0.35">
      <c r="A66" s="6">
        <v>59</v>
      </c>
      <c r="B66" s="44">
        <v>1.257E-2</v>
      </c>
      <c r="C66" s="44">
        <v>1.2492E-2</v>
      </c>
      <c r="D66" s="45">
        <v>85900.6</v>
      </c>
      <c r="E66" s="45">
        <v>1073</v>
      </c>
      <c r="F66" s="46">
        <v>17.87</v>
      </c>
      <c r="G66" s="6" t="s">
        <v>9</v>
      </c>
      <c r="H66" s="6">
        <v>59</v>
      </c>
      <c r="I66" s="44">
        <v>8.8170000000000002E-3</v>
      </c>
      <c r="J66" s="44">
        <v>8.7790000000000003E-3</v>
      </c>
      <c r="K66" s="45">
        <v>91482.5</v>
      </c>
      <c r="L66" s="45">
        <v>803.1</v>
      </c>
      <c r="M66" s="46">
        <v>22.1</v>
      </c>
    </row>
    <row r="67" spans="1:13" x14ac:dyDescent="0.35">
      <c r="A67" s="6">
        <v>60</v>
      </c>
      <c r="B67" s="44">
        <v>1.507E-2</v>
      </c>
      <c r="C67" s="44">
        <v>1.4957E-2</v>
      </c>
      <c r="D67" s="45">
        <v>84827.5</v>
      </c>
      <c r="E67" s="45">
        <v>1268.8</v>
      </c>
      <c r="F67" s="46">
        <v>17.09</v>
      </c>
      <c r="G67" s="6" t="s">
        <v>9</v>
      </c>
      <c r="H67" s="6">
        <v>60</v>
      </c>
      <c r="I67" s="44">
        <v>1.0962E-2</v>
      </c>
      <c r="J67" s="44">
        <v>1.0902999999999999E-2</v>
      </c>
      <c r="K67" s="45">
        <v>90679.4</v>
      </c>
      <c r="L67" s="45">
        <v>988.6</v>
      </c>
      <c r="M67" s="46">
        <v>21.29</v>
      </c>
    </row>
    <row r="68" spans="1:13" x14ac:dyDescent="0.35">
      <c r="A68" s="6">
        <v>61</v>
      </c>
      <c r="B68" s="44">
        <v>2.0733999999999999E-2</v>
      </c>
      <c r="C68" s="44">
        <v>2.0521000000000001E-2</v>
      </c>
      <c r="D68" s="45">
        <v>83558.7</v>
      </c>
      <c r="E68" s="45">
        <v>1714.7</v>
      </c>
      <c r="F68" s="46">
        <v>16.350000000000001</v>
      </c>
      <c r="G68" s="6" t="s">
        <v>9</v>
      </c>
      <c r="H68" s="6">
        <v>61</v>
      </c>
      <c r="I68" s="44">
        <v>1.1377E-2</v>
      </c>
      <c r="J68" s="44">
        <v>1.1313E-2</v>
      </c>
      <c r="K68" s="45">
        <v>89690.8</v>
      </c>
      <c r="L68" s="45">
        <v>1014.7</v>
      </c>
      <c r="M68" s="46">
        <v>20.52</v>
      </c>
    </row>
    <row r="69" spans="1:13" x14ac:dyDescent="0.35">
      <c r="A69" s="6">
        <v>62</v>
      </c>
      <c r="B69" s="44">
        <v>2.1203E-2</v>
      </c>
      <c r="C69" s="44">
        <v>2.0979999999999999E-2</v>
      </c>
      <c r="D69" s="45">
        <v>81844</v>
      </c>
      <c r="E69" s="45">
        <v>1717.1</v>
      </c>
      <c r="F69" s="46">
        <v>15.68</v>
      </c>
      <c r="G69" s="6" t="s">
        <v>9</v>
      </c>
      <c r="H69" s="6">
        <v>62</v>
      </c>
      <c r="I69" s="44">
        <v>1.1861E-2</v>
      </c>
      <c r="J69" s="44">
        <v>1.1792E-2</v>
      </c>
      <c r="K69" s="45">
        <v>88676.1</v>
      </c>
      <c r="L69" s="45">
        <v>1045.5999999999999</v>
      </c>
      <c r="M69" s="46">
        <v>19.75</v>
      </c>
    </row>
    <row r="70" spans="1:13" x14ac:dyDescent="0.35">
      <c r="A70" s="6">
        <v>63</v>
      </c>
      <c r="B70" s="44">
        <v>2.1552000000000002E-2</v>
      </c>
      <c r="C70" s="44">
        <v>2.1322000000000001E-2</v>
      </c>
      <c r="D70" s="45">
        <v>80126.899999999994</v>
      </c>
      <c r="E70" s="45">
        <v>1708.5</v>
      </c>
      <c r="F70" s="46">
        <v>15</v>
      </c>
      <c r="G70" s="6" t="s">
        <v>9</v>
      </c>
      <c r="H70" s="6">
        <v>63</v>
      </c>
      <c r="I70" s="44">
        <v>1.5417E-2</v>
      </c>
      <c r="J70" s="44">
        <v>1.5299E-2</v>
      </c>
      <c r="K70" s="45">
        <v>87630.5</v>
      </c>
      <c r="L70" s="45">
        <v>1340.7</v>
      </c>
      <c r="M70" s="46">
        <v>18.98</v>
      </c>
    </row>
    <row r="71" spans="1:13" x14ac:dyDescent="0.35">
      <c r="A71" s="6">
        <v>64</v>
      </c>
      <c r="B71" s="44">
        <v>2.4001000000000001E-2</v>
      </c>
      <c r="C71" s="44">
        <v>2.3716999999999998E-2</v>
      </c>
      <c r="D71" s="45">
        <v>78418.399999999994</v>
      </c>
      <c r="E71" s="45">
        <v>1859.8</v>
      </c>
      <c r="F71" s="46">
        <v>14.32</v>
      </c>
      <c r="G71" s="6" t="s">
        <v>9</v>
      </c>
      <c r="H71" s="6">
        <v>64</v>
      </c>
      <c r="I71" s="44">
        <v>1.3703999999999999E-2</v>
      </c>
      <c r="J71" s="44">
        <v>1.3611E-2</v>
      </c>
      <c r="K71" s="45">
        <v>86289.8</v>
      </c>
      <c r="L71" s="45">
        <v>1174.5</v>
      </c>
      <c r="M71" s="46">
        <v>18.27</v>
      </c>
    </row>
    <row r="72" spans="1:13" x14ac:dyDescent="0.35">
      <c r="A72" s="6">
        <v>65</v>
      </c>
      <c r="B72" s="44">
        <v>2.6966E-2</v>
      </c>
      <c r="C72" s="44">
        <v>2.6606999999999999E-2</v>
      </c>
      <c r="D72" s="45">
        <v>76558.600000000006</v>
      </c>
      <c r="E72" s="45">
        <v>2037</v>
      </c>
      <c r="F72" s="46">
        <v>13.65</v>
      </c>
      <c r="G72" s="6" t="s">
        <v>9</v>
      </c>
      <c r="H72" s="6">
        <v>65</v>
      </c>
      <c r="I72" s="44">
        <v>1.4017999999999999E-2</v>
      </c>
      <c r="J72" s="44">
        <v>1.392E-2</v>
      </c>
      <c r="K72" s="45">
        <v>85115.3</v>
      </c>
      <c r="L72" s="45">
        <v>1184.8</v>
      </c>
      <c r="M72" s="46">
        <v>17.510000000000002</v>
      </c>
    </row>
    <row r="73" spans="1:13" x14ac:dyDescent="0.35">
      <c r="A73" s="6">
        <v>66</v>
      </c>
      <c r="B73" s="44">
        <v>3.4132000000000003E-2</v>
      </c>
      <c r="C73" s="44">
        <v>3.3558999999999999E-2</v>
      </c>
      <c r="D73" s="45">
        <v>74521.600000000006</v>
      </c>
      <c r="E73" s="45">
        <v>2500.9</v>
      </c>
      <c r="F73" s="46">
        <v>13.01</v>
      </c>
      <c r="G73" s="6" t="s">
        <v>9</v>
      </c>
      <c r="H73" s="6">
        <v>66</v>
      </c>
      <c r="I73" s="44">
        <v>1.6695999999999999E-2</v>
      </c>
      <c r="J73" s="44">
        <v>1.6558E-2</v>
      </c>
      <c r="K73" s="45">
        <v>83930.5</v>
      </c>
      <c r="L73" s="45">
        <v>1389.7</v>
      </c>
      <c r="M73" s="46">
        <v>16.75</v>
      </c>
    </row>
    <row r="74" spans="1:13" x14ac:dyDescent="0.35">
      <c r="A74" s="6">
        <v>67</v>
      </c>
      <c r="B74" s="44">
        <v>3.6788000000000001E-2</v>
      </c>
      <c r="C74" s="44">
        <v>3.6123000000000002E-2</v>
      </c>
      <c r="D74" s="45">
        <v>72020.7</v>
      </c>
      <c r="E74" s="45">
        <v>2601.6</v>
      </c>
      <c r="F74" s="46">
        <v>12.45</v>
      </c>
      <c r="G74" s="6" t="s">
        <v>9</v>
      </c>
      <c r="H74" s="6">
        <v>67</v>
      </c>
      <c r="I74" s="44">
        <v>1.9934E-2</v>
      </c>
      <c r="J74" s="44">
        <v>1.9737000000000001E-2</v>
      </c>
      <c r="K74" s="45">
        <v>82540.800000000003</v>
      </c>
      <c r="L74" s="45">
        <v>1629.1</v>
      </c>
      <c r="M74" s="46">
        <v>16.03</v>
      </c>
    </row>
    <row r="75" spans="1:13" x14ac:dyDescent="0.35">
      <c r="A75" s="6">
        <v>68</v>
      </c>
      <c r="B75" s="44">
        <v>3.6948000000000002E-2</v>
      </c>
      <c r="C75" s="44">
        <v>3.6277999999999998E-2</v>
      </c>
      <c r="D75" s="45">
        <v>69419.100000000006</v>
      </c>
      <c r="E75" s="45">
        <v>2518.4</v>
      </c>
      <c r="F75" s="46">
        <v>11.9</v>
      </c>
      <c r="G75" s="6" t="s">
        <v>9</v>
      </c>
      <c r="H75" s="6">
        <v>68</v>
      </c>
      <c r="I75" s="44">
        <v>1.9236E-2</v>
      </c>
      <c r="J75" s="44">
        <v>1.9053E-2</v>
      </c>
      <c r="K75" s="45">
        <v>80911.600000000006</v>
      </c>
      <c r="L75" s="45">
        <v>1541.6</v>
      </c>
      <c r="M75" s="46">
        <v>15.34</v>
      </c>
    </row>
    <row r="76" spans="1:13" x14ac:dyDescent="0.35">
      <c r="A76" s="6">
        <v>69</v>
      </c>
      <c r="B76" s="44">
        <v>4.1746999999999999E-2</v>
      </c>
      <c r="C76" s="44">
        <v>4.0892999999999999E-2</v>
      </c>
      <c r="D76" s="45">
        <v>66900.7</v>
      </c>
      <c r="E76" s="45">
        <v>2735.8</v>
      </c>
      <c r="F76" s="46">
        <v>11.33</v>
      </c>
      <c r="G76" s="6" t="s">
        <v>9</v>
      </c>
      <c r="H76" s="6">
        <v>69</v>
      </c>
      <c r="I76" s="44">
        <v>2.1673999999999999E-2</v>
      </c>
      <c r="J76" s="44">
        <v>2.1441999999999999E-2</v>
      </c>
      <c r="K76" s="45">
        <v>79370</v>
      </c>
      <c r="L76" s="45">
        <v>1701.8</v>
      </c>
      <c r="M76" s="46">
        <v>14.63</v>
      </c>
    </row>
    <row r="77" spans="1:13" x14ac:dyDescent="0.35">
      <c r="A77" s="6">
        <v>70</v>
      </c>
      <c r="B77" s="44">
        <v>4.2054000000000001E-2</v>
      </c>
      <c r="C77" s="44">
        <v>4.1187000000000001E-2</v>
      </c>
      <c r="D77" s="45">
        <v>64164.9</v>
      </c>
      <c r="E77" s="45">
        <v>2642.8</v>
      </c>
      <c r="F77" s="46">
        <v>10.79</v>
      </c>
      <c r="G77" s="6" t="s">
        <v>9</v>
      </c>
      <c r="H77" s="6">
        <v>70</v>
      </c>
      <c r="I77" s="44">
        <v>2.4577000000000002E-2</v>
      </c>
      <c r="J77" s="44">
        <v>2.4278999999999998E-2</v>
      </c>
      <c r="K77" s="45">
        <v>77668.2</v>
      </c>
      <c r="L77" s="45">
        <v>1885.7</v>
      </c>
      <c r="M77" s="46">
        <v>13.94</v>
      </c>
    </row>
    <row r="78" spans="1:13" x14ac:dyDescent="0.35">
      <c r="A78" s="6">
        <v>71</v>
      </c>
      <c r="B78" s="44">
        <v>4.9607999999999999E-2</v>
      </c>
      <c r="C78" s="44">
        <v>4.8406999999999999E-2</v>
      </c>
      <c r="D78" s="45">
        <v>61522.1</v>
      </c>
      <c r="E78" s="45">
        <v>2978.1</v>
      </c>
      <c r="F78" s="46">
        <v>10.23</v>
      </c>
      <c r="G78" s="6" t="s">
        <v>9</v>
      </c>
      <c r="H78" s="6">
        <v>71</v>
      </c>
      <c r="I78" s="44">
        <v>2.6557000000000001E-2</v>
      </c>
      <c r="J78" s="44">
        <v>2.6209E-2</v>
      </c>
      <c r="K78" s="45">
        <v>75782.5</v>
      </c>
      <c r="L78" s="45">
        <v>1986.2</v>
      </c>
      <c r="M78" s="46">
        <v>13.27</v>
      </c>
    </row>
    <row r="79" spans="1:13" x14ac:dyDescent="0.35">
      <c r="A79" s="6">
        <v>72</v>
      </c>
      <c r="B79" s="44">
        <v>5.2163000000000001E-2</v>
      </c>
      <c r="C79" s="44">
        <v>5.0837E-2</v>
      </c>
      <c r="D79" s="45">
        <v>58544</v>
      </c>
      <c r="E79" s="45">
        <v>2976.2</v>
      </c>
      <c r="F79" s="46">
        <v>9.7200000000000006</v>
      </c>
      <c r="G79" s="6" t="s">
        <v>9</v>
      </c>
      <c r="H79" s="6">
        <v>72</v>
      </c>
      <c r="I79" s="44">
        <v>2.9368999999999999E-2</v>
      </c>
      <c r="J79" s="44">
        <v>2.8944000000000001E-2</v>
      </c>
      <c r="K79" s="45">
        <v>73796.3</v>
      </c>
      <c r="L79" s="45">
        <v>2136</v>
      </c>
      <c r="M79" s="46">
        <v>12.62</v>
      </c>
    </row>
    <row r="80" spans="1:13" x14ac:dyDescent="0.35">
      <c r="A80" s="6">
        <v>73</v>
      </c>
      <c r="B80" s="44">
        <v>5.8955E-2</v>
      </c>
      <c r="C80" s="44">
        <v>5.7266999999999998E-2</v>
      </c>
      <c r="D80" s="45">
        <v>55567.8</v>
      </c>
      <c r="E80" s="45">
        <v>3182.2</v>
      </c>
      <c r="F80" s="46">
        <v>9.2200000000000006</v>
      </c>
      <c r="G80" s="6" t="s">
        <v>9</v>
      </c>
      <c r="H80" s="6">
        <v>73</v>
      </c>
      <c r="I80" s="44">
        <v>3.4653999999999997E-2</v>
      </c>
      <c r="J80" s="44">
        <v>3.4063999999999997E-2</v>
      </c>
      <c r="K80" s="45">
        <v>71660.3</v>
      </c>
      <c r="L80" s="45">
        <v>2441</v>
      </c>
      <c r="M80" s="46">
        <v>11.98</v>
      </c>
    </row>
    <row r="81" spans="1:13" x14ac:dyDescent="0.35">
      <c r="A81" s="6">
        <v>74</v>
      </c>
      <c r="B81" s="44">
        <v>7.0027000000000006E-2</v>
      </c>
      <c r="C81" s="44">
        <v>6.7657999999999996E-2</v>
      </c>
      <c r="D81" s="45">
        <v>52385.599999999999</v>
      </c>
      <c r="E81" s="45">
        <v>3544.3</v>
      </c>
      <c r="F81" s="46">
        <v>8.75</v>
      </c>
      <c r="G81" s="6" t="s">
        <v>9</v>
      </c>
      <c r="H81" s="6">
        <v>74</v>
      </c>
      <c r="I81" s="44">
        <v>3.8054999999999999E-2</v>
      </c>
      <c r="J81" s="44">
        <v>3.7345000000000003E-2</v>
      </c>
      <c r="K81" s="45">
        <v>69219.3</v>
      </c>
      <c r="L81" s="45">
        <v>2585</v>
      </c>
      <c r="M81" s="46">
        <v>11.38</v>
      </c>
    </row>
    <row r="82" spans="1:13" x14ac:dyDescent="0.35">
      <c r="A82" s="6">
        <v>75</v>
      </c>
      <c r="B82" s="44">
        <v>7.0615999999999998E-2</v>
      </c>
      <c r="C82" s="44">
        <v>6.8207000000000004E-2</v>
      </c>
      <c r="D82" s="45">
        <v>48841.3</v>
      </c>
      <c r="E82" s="45">
        <v>3331.3</v>
      </c>
      <c r="F82" s="46">
        <v>8.35</v>
      </c>
      <c r="G82" s="6" t="s">
        <v>9</v>
      </c>
      <c r="H82" s="6">
        <v>75</v>
      </c>
      <c r="I82" s="44">
        <v>3.8210000000000001E-2</v>
      </c>
      <c r="J82" s="44">
        <v>3.7492999999999999E-2</v>
      </c>
      <c r="K82" s="45">
        <v>66634.3</v>
      </c>
      <c r="L82" s="45">
        <v>2498.4</v>
      </c>
      <c r="M82" s="46">
        <v>10.81</v>
      </c>
    </row>
    <row r="83" spans="1:13" x14ac:dyDescent="0.35">
      <c r="A83" s="6">
        <v>76</v>
      </c>
      <c r="B83" s="44">
        <v>7.2767999999999999E-2</v>
      </c>
      <c r="C83" s="44">
        <v>7.0212999999999998E-2</v>
      </c>
      <c r="D83" s="45">
        <v>45510</v>
      </c>
      <c r="E83" s="45">
        <v>3195.4</v>
      </c>
      <c r="F83" s="46">
        <v>7.92</v>
      </c>
      <c r="G83" s="6" t="s">
        <v>9</v>
      </c>
      <c r="H83" s="6">
        <v>76</v>
      </c>
      <c r="I83" s="44">
        <v>4.4981E-2</v>
      </c>
      <c r="J83" s="44">
        <v>4.3991000000000002E-2</v>
      </c>
      <c r="K83" s="45">
        <v>64135.9</v>
      </c>
      <c r="L83" s="45">
        <v>2821.4</v>
      </c>
      <c r="M83" s="46">
        <v>10.210000000000001</v>
      </c>
    </row>
    <row r="84" spans="1:13" x14ac:dyDescent="0.35">
      <c r="A84" s="6">
        <v>77</v>
      </c>
      <c r="B84" s="44">
        <v>8.0012E-2</v>
      </c>
      <c r="C84" s="44">
        <v>7.6934000000000002E-2</v>
      </c>
      <c r="D84" s="45">
        <v>42314.6</v>
      </c>
      <c r="E84" s="45">
        <v>3255.4</v>
      </c>
      <c r="F84" s="46">
        <v>7.48</v>
      </c>
      <c r="G84" s="6" t="s">
        <v>9</v>
      </c>
      <c r="H84" s="6">
        <v>77</v>
      </c>
      <c r="I84" s="44">
        <v>5.0065999999999999E-2</v>
      </c>
      <c r="J84" s="44">
        <v>4.8842999999999998E-2</v>
      </c>
      <c r="K84" s="45">
        <v>61314.5</v>
      </c>
      <c r="L84" s="45">
        <v>2994.8</v>
      </c>
      <c r="M84" s="46">
        <v>9.65</v>
      </c>
    </row>
    <row r="85" spans="1:13" x14ac:dyDescent="0.35">
      <c r="A85" s="6">
        <v>78</v>
      </c>
      <c r="B85" s="44">
        <v>8.7835999999999997E-2</v>
      </c>
      <c r="C85" s="44">
        <v>8.4140000000000006E-2</v>
      </c>
      <c r="D85" s="45">
        <v>39059.1</v>
      </c>
      <c r="E85" s="45">
        <v>3286.4</v>
      </c>
      <c r="F85" s="46">
        <v>7.06</v>
      </c>
      <c r="G85" s="6" t="s">
        <v>9</v>
      </c>
      <c r="H85" s="6">
        <v>78</v>
      </c>
      <c r="I85" s="44">
        <v>5.7003999999999999E-2</v>
      </c>
      <c r="J85" s="44">
        <v>5.5425000000000002E-2</v>
      </c>
      <c r="K85" s="45">
        <v>58319.7</v>
      </c>
      <c r="L85" s="45">
        <v>3232.3</v>
      </c>
      <c r="M85" s="46">
        <v>9.1199999999999992</v>
      </c>
    </row>
    <row r="86" spans="1:13" x14ac:dyDescent="0.35">
      <c r="A86" s="6">
        <v>79</v>
      </c>
      <c r="B86" s="44">
        <v>9.8031999999999994E-2</v>
      </c>
      <c r="C86" s="44">
        <v>9.3451000000000006E-2</v>
      </c>
      <c r="D86" s="45">
        <v>35772.699999999997</v>
      </c>
      <c r="E86" s="45">
        <v>3343</v>
      </c>
      <c r="F86" s="46">
        <v>6.67</v>
      </c>
      <c r="G86" s="6" t="s">
        <v>9</v>
      </c>
      <c r="H86" s="6">
        <v>79</v>
      </c>
      <c r="I86" s="44">
        <v>5.6009000000000003E-2</v>
      </c>
      <c r="J86" s="44">
        <v>5.4482999999999997E-2</v>
      </c>
      <c r="K86" s="45">
        <v>55087.4</v>
      </c>
      <c r="L86" s="45">
        <v>3001.3</v>
      </c>
      <c r="M86" s="46">
        <v>8.6300000000000008</v>
      </c>
    </row>
    <row r="87" spans="1:13" x14ac:dyDescent="0.35">
      <c r="A87" s="6">
        <v>80</v>
      </c>
      <c r="B87" s="44">
        <v>0.11006000000000001</v>
      </c>
      <c r="C87" s="44">
        <v>0.104319</v>
      </c>
      <c r="D87" s="45">
        <v>32429.7</v>
      </c>
      <c r="E87" s="45">
        <v>3383</v>
      </c>
      <c r="F87" s="46">
        <v>6.3</v>
      </c>
      <c r="G87" s="6" t="s">
        <v>9</v>
      </c>
      <c r="H87" s="6">
        <v>80</v>
      </c>
      <c r="I87" s="44">
        <v>6.7906999999999995E-2</v>
      </c>
      <c r="J87" s="44">
        <v>6.5676999999999999E-2</v>
      </c>
      <c r="K87" s="45">
        <v>52086.1</v>
      </c>
      <c r="L87" s="45">
        <v>3420.9</v>
      </c>
      <c r="M87" s="46">
        <v>8.1</v>
      </c>
    </row>
    <row r="88" spans="1:13" x14ac:dyDescent="0.35">
      <c r="A88" s="6">
        <v>81</v>
      </c>
      <c r="B88" s="44">
        <v>0.115274</v>
      </c>
      <c r="C88" s="44">
        <v>0.10899200000000001</v>
      </c>
      <c r="D88" s="45">
        <v>29046.6</v>
      </c>
      <c r="E88" s="45">
        <v>3165.8</v>
      </c>
      <c r="F88" s="46">
        <v>5.98</v>
      </c>
      <c r="G88" s="6" t="s">
        <v>9</v>
      </c>
      <c r="H88" s="6">
        <v>81</v>
      </c>
      <c r="I88" s="44">
        <v>6.5393999999999994E-2</v>
      </c>
      <c r="J88" s="44">
        <v>6.3324000000000005E-2</v>
      </c>
      <c r="K88" s="45">
        <v>48665.2</v>
      </c>
      <c r="L88" s="45">
        <v>3081.7</v>
      </c>
      <c r="M88" s="46">
        <v>7.63</v>
      </c>
    </row>
    <row r="89" spans="1:13" x14ac:dyDescent="0.35">
      <c r="A89" s="6">
        <v>82</v>
      </c>
      <c r="B89" s="44">
        <v>0.125</v>
      </c>
      <c r="C89" s="44">
        <v>0.117647</v>
      </c>
      <c r="D89" s="45">
        <v>25880.799999999999</v>
      </c>
      <c r="E89" s="45">
        <v>3044.8</v>
      </c>
      <c r="F89" s="46">
        <v>5.65</v>
      </c>
      <c r="G89" s="6" t="s">
        <v>9</v>
      </c>
      <c r="H89" s="6">
        <v>82</v>
      </c>
      <c r="I89" s="44">
        <v>8.0102000000000007E-2</v>
      </c>
      <c r="J89" s="44">
        <v>7.7017000000000002E-2</v>
      </c>
      <c r="K89" s="45">
        <v>45583.5</v>
      </c>
      <c r="L89" s="45">
        <v>3510.7</v>
      </c>
      <c r="M89" s="46">
        <v>7.11</v>
      </c>
    </row>
    <row r="90" spans="1:13" x14ac:dyDescent="0.35">
      <c r="A90" s="6">
        <v>83</v>
      </c>
      <c r="B90" s="44">
        <v>0.13022900000000001</v>
      </c>
      <c r="C90" s="44">
        <v>0.122268</v>
      </c>
      <c r="D90" s="45">
        <v>22836</v>
      </c>
      <c r="E90" s="45">
        <v>2792.1</v>
      </c>
      <c r="F90" s="46">
        <v>5.33</v>
      </c>
      <c r="G90" s="6" t="s">
        <v>9</v>
      </c>
      <c r="H90" s="6">
        <v>83</v>
      </c>
      <c r="I90" s="44">
        <v>9.9499000000000004E-2</v>
      </c>
      <c r="J90" s="44">
        <v>9.4783999999999993E-2</v>
      </c>
      <c r="K90" s="45">
        <v>42072.800000000003</v>
      </c>
      <c r="L90" s="45">
        <v>3987.8</v>
      </c>
      <c r="M90" s="46">
        <v>6.67</v>
      </c>
    </row>
    <row r="91" spans="1:13" x14ac:dyDescent="0.35">
      <c r="A91" s="6">
        <v>84</v>
      </c>
      <c r="B91" s="44">
        <v>0.13181100000000001</v>
      </c>
      <c r="C91" s="44">
        <v>0.12366099999999999</v>
      </c>
      <c r="D91" s="45">
        <v>20043.900000000001</v>
      </c>
      <c r="E91" s="45">
        <v>2478.6999999999998</v>
      </c>
      <c r="F91" s="46">
        <v>5.01</v>
      </c>
      <c r="G91" s="6" t="s">
        <v>9</v>
      </c>
      <c r="H91" s="6">
        <v>84</v>
      </c>
      <c r="I91" s="44">
        <v>8.0110000000000001E-2</v>
      </c>
      <c r="J91" s="44">
        <v>7.7023999999999995E-2</v>
      </c>
      <c r="K91" s="45">
        <v>38085</v>
      </c>
      <c r="L91" s="45">
        <v>2933.5</v>
      </c>
      <c r="M91" s="46">
        <v>6.31</v>
      </c>
    </row>
    <row r="92" spans="1:13" x14ac:dyDescent="0.35">
      <c r="A92" s="6">
        <v>85</v>
      </c>
      <c r="B92" s="44">
        <v>0.17066200000000001</v>
      </c>
      <c r="C92" s="44">
        <v>0.15724399999999999</v>
      </c>
      <c r="D92" s="45">
        <v>17565.2</v>
      </c>
      <c r="E92" s="45">
        <v>2762</v>
      </c>
      <c r="F92" s="46">
        <v>4.6399999999999997</v>
      </c>
      <c r="G92" s="6" t="s">
        <v>9</v>
      </c>
      <c r="H92" s="6">
        <v>85</v>
      </c>
      <c r="I92" s="44">
        <v>0.107183</v>
      </c>
      <c r="J92" s="44">
        <v>0.101731</v>
      </c>
      <c r="K92" s="45">
        <v>35151.5</v>
      </c>
      <c r="L92" s="45">
        <v>3576</v>
      </c>
      <c r="M92" s="46">
        <v>5.8</v>
      </c>
    </row>
    <row r="93" spans="1:13" x14ac:dyDescent="0.35">
      <c r="A93" s="6">
        <v>86</v>
      </c>
      <c r="B93" s="44">
        <v>0.15876799999999999</v>
      </c>
      <c r="C93" s="44">
        <v>0.147091</v>
      </c>
      <c r="D93" s="45">
        <v>14803.2</v>
      </c>
      <c r="E93" s="45">
        <v>2177.4</v>
      </c>
      <c r="F93" s="46">
        <v>4.42</v>
      </c>
      <c r="G93" s="6" t="s">
        <v>9</v>
      </c>
      <c r="H93" s="6">
        <v>86</v>
      </c>
      <c r="I93" s="44">
        <v>0.122629</v>
      </c>
      <c r="J93" s="44">
        <v>0.11554399999999999</v>
      </c>
      <c r="K93" s="45">
        <v>31575.5</v>
      </c>
      <c r="L93" s="45">
        <v>3648.4</v>
      </c>
      <c r="M93" s="46">
        <v>5.4</v>
      </c>
    </row>
    <row r="94" spans="1:13" x14ac:dyDescent="0.35">
      <c r="A94" s="6">
        <v>87</v>
      </c>
      <c r="B94" s="44">
        <v>0.16972499999999999</v>
      </c>
      <c r="C94" s="44">
        <v>0.156448</v>
      </c>
      <c r="D94" s="45">
        <v>12625.8</v>
      </c>
      <c r="E94" s="45">
        <v>1975.3</v>
      </c>
      <c r="F94" s="46">
        <v>4.09</v>
      </c>
      <c r="G94" s="6" t="s">
        <v>9</v>
      </c>
      <c r="H94" s="6">
        <v>87</v>
      </c>
      <c r="I94" s="44">
        <v>0.119852</v>
      </c>
      <c r="J94" s="44">
        <v>0.113076</v>
      </c>
      <c r="K94" s="45">
        <v>27927.1</v>
      </c>
      <c r="L94" s="45">
        <v>3157.9</v>
      </c>
      <c r="M94" s="46">
        <v>5.04</v>
      </c>
    </row>
    <row r="95" spans="1:13" x14ac:dyDescent="0.35">
      <c r="A95" s="6">
        <v>88</v>
      </c>
      <c r="B95" s="44">
        <v>0.19444400000000001</v>
      </c>
      <c r="C95" s="44">
        <v>0.17721500000000001</v>
      </c>
      <c r="D95" s="45">
        <v>10650.5</v>
      </c>
      <c r="E95" s="45">
        <v>1887.4</v>
      </c>
      <c r="F95" s="46">
        <v>3.76</v>
      </c>
      <c r="G95" s="6" t="s">
        <v>9</v>
      </c>
      <c r="H95" s="6">
        <v>88</v>
      </c>
      <c r="I95" s="44">
        <v>0.13816999999999999</v>
      </c>
      <c r="J95" s="44">
        <v>0.129242</v>
      </c>
      <c r="K95" s="45">
        <v>24769.200000000001</v>
      </c>
      <c r="L95" s="45">
        <v>3201.2</v>
      </c>
      <c r="M95" s="46">
        <v>4.6100000000000003</v>
      </c>
    </row>
    <row r="96" spans="1:13" x14ac:dyDescent="0.35">
      <c r="A96" s="6">
        <v>89</v>
      </c>
      <c r="B96" s="44">
        <v>0.22850100000000001</v>
      </c>
      <c r="C96" s="44">
        <v>0.205072</v>
      </c>
      <c r="D96" s="45">
        <v>8763.1</v>
      </c>
      <c r="E96" s="45">
        <v>1797.1</v>
      </c>
      <c r="F96" s="46">
        <v>3.46</v>
      </c>
      <c r="G96" s="6" t="s">
        <v>9</v>
      </c>
      <c r="H96" s="6">
        <v>89</v>
      </c>
      <c r="I96" s="44">
        <v>0.14865900000000001</v>
      </c>
      <c r="J96" s="44">
        <v>0.138374</v>
      </c>
      <c r="K96" s="45">
        <v>21568</v>
      </c>
      <c r="L96" s="45">
        <v>2984.4</v>
      </c>
      <c r="M96" s="46">
        <v>4.2300000000000004</v>
      </c>
    </row>
    <row r="97" spans="1:13" x14ac:dyDescent="0.35">
      <c r="A97" s="6">
        <v>90</v>
      </c>
      <c r="B97" s="44">
        <v>0.25447999999999998</v>
      </c>
      <c r="C97" s="44">
        <v>0.22575500000000001</v>
      </c>
      <c r="D97" s="45">
        <v>6966</v>
      </c>
      <c r="E97" s="45">
        <v>1572.6</v>
      </c>
      <c r="F97" s="46">
        <v>3.22</v>
      </c>
      <c r="G97" s="6" t="s">
        <v>9</v>
      </c>
      <c r="H97" s="6">
        <v>90</v>
      </c>
      <c r="I97" s="44">
        <v>0.22048100000000001</v>
      </c>
      <c r="J97" s="44">
        <v>0.19858799999999999</v>
      </c>
      <c r="K97" s="45">
        <v>18583.599999999999</v>
      </c>
      <c r="L97" s="45">
        <v>3690.5</v>
      </c>
      <c r="M97" s="46">
        <v>3.82</v>
      </c>
    </row>
    <row r="98" spans="1:13" x14ac:dyDescent="0.35">
      <c r="A98" s="6">
        <v>91</v>
      </c>
      <c r="B98" s="44">
        <v>0.27363199999999999</v>
      </c>
      <c r="C98" s="44">
        <v>0.2407</v>
      </c>
      <c r="D98" s="45">
        <v>5393.4</v>
      </c>
      <c r="E98" s="45">
        <v>1298.2</v>
      </c>
      <c r="F98" s="46">
        <v>3.01</v>
      </c>
      <c r="G98" s="6" t="s">
        <v>9</v>
      </c>
      <c r="H98" s="6">
        <v>91</v>
      </c>
      <c r="I98" s="44">
        <v>0.230769</v>
      </c>
      <c r="J98" s="44">
        <v>0.206897</v>
      </c>
      <c r="K98" s="45">
        <v>14893.1</v>
      </c>
      <c r="L98" s="45">
        <v>3081.3</v>
      </c>
      <c r="M98" s="46">
        <v>3.65</v>
      </c>
    </row>
    <row r="99" spans="1:13" x14ac:dyDescent="0.35">
      <c r="A99" s="6">
        <v>92</v>
      </c>
      <c r="B99" s="44">
        <v>0.32653100000000002</v>
      </c>
      <c r="C99" s="44">
        <v>0.28070200000000001</v>
      </c>
      <c r="D99" s="45">
        <v>4095.2</v>
      </c>
      <c r="E99" s="45">
        <v>1149.5</v>
      </c>
      <c r="F99" s="46">
        <v>2.81</v>
      </c>
      <c r="G99" s="6" t="s">
        <v>9</v>
      </c>
      <c r="H99" s="6">
        <v>92</v>
      </c>
      <c r="I99" s="44">
        <v>0.206039</v>
      </c>
      <c r="J99" s="44">
        <v>0.18679499999999999</v>
      </c>
      <c r="K99" s="45">
        <v>11811.8</v>
      </c>
      <c r="L99" s="45">
        <v>2206.4</v>
      </c>
      <c r="M99" s="46">
        <v>3.47</v>
      </c>
    </row>
    <row r="100" spans="1:13" x14ac:dyDescent="0.35">
      <c r="A100" s="6">
        <v>93</v>
      </c>
      <c r="B100" s="44">
        <v>0.38888899999999998</v>
      </c>
      <c r="C100" s="44">
        <v>0.32558100000000001</v>
      </c>
      <c r="D100" s="45">
        <v>2945.7</v>
      </c>
      <c r="E100" s="45">
        <v>959.1</v>
      </c>
      <c r="F100" s="46">
        <v>2.71</v>
      </c>
      <c r="G100" s="6" t="s">
        <v>9</v>
      </c>
      <c r="H100" s="6">
        <v>93</v>
      </c>
      <c r="I100" s="44">
        <v>0.288684</v>
      </c>
      <c r="J100" s="44">
        <v>0.25226999999999999</v>
      </c>
      <c r="K100" s="45">
        <v>9605.4</v>
      </c>
      <c r="L100" s="45">
        <v>2423.1999999999998</v>
      </c>
      <c r="M100" s="46">
        <v>3.15</v>
      </c>
    </row>
    <row r="101" spans="1:13" x14ac:dyDescent="0.35">
      <c r="A101" s="6">
        <v>94</v>
      </c>
      <c r="B101" s="44">
        <v>0.282051</v>
      </c>
      <c r="C101" s="44">
        <v>0.24719099999999999</v>
      </c>
      <c r="D101" s="45">
        <v>1986.6</v>
      </c>
      <c r="E101" s="45">
        <v>491.1</v>
      </c>
      <c r="F101" s="46">
        <v>2.78</v>
      </c>
      <c r="G101" s="6" t="s">
        <v>9</v>
      </c>
      <c r="H101" s="6">
        <v>94</v>
      </c>
      <c r="I101" s="44">
        <v>0.25153399999999998</v>
      </c>
      <c r="J101" s="44">
        <v>0.22343299999999999</v>
      </c>
      <c r="K101" s="45">
        <v>7182.2</v>
      </c>
      <c r="L101" s="45">
        <v>1604.7</v>
      </c>
      <c r="M101" s="46">
        <v>3.04</v>
      </c>
    </row>
    <row r="102" spans="1:13" x14ac:dyDescent="0.35">
      <c r="A102" s="6">
        <v>95</v>
      </c>
      <c r="B102" s="44">
        <v>0.480769</v>
      </c>
      <c r="C102" s="44">
        <v>0.38759700000000002</v>
      </c>
      <c r="D102" s="45">
        <v>1495.5</v>
      </c>
      <c r="E102" s="45">
        <v>579.70000000000005</v>
      </c>
      <c r="F102" s="46">
        <v>2.5299999999999998</v>
      </c>
      <c r="G102" s="6" t="s">
        <v>9</v>
      </c>
      <c r="H102" s="6">
        <v>95</v>
      </c>
      <c r="I102" s="44">
        <v>0.367089</v>
      </c>
      <c r="J102" s="44">
        <v>0.31015999999999999</v>
      </c>
      <c r="K102" s="45">
        <v>5577.5</v>
      </c>
      <c r="L102" s="45">
        <v>1729.9</v>
      </c>
      <c r="M102" s="46">
        <v>2.78</v>
      </c>
    </row>
    <row r="103" spans="1:13" x14ac:dyDescent="0.35">
      <c r="A103" s="6">
        <v>96</v>
      </c>
      <c r="B103" s="44">
        <v>0.235294</v>
      </c>
      <c r="C103" s="44">
        <v>0.21052599999999999</v>
      </c>
      <c r="D103" s="45">
        <v>915.9</v>
      </c>
      <c r="E103" s="45">
        <v>192.8</v>
      </c>
      <c r="F103" s="46">
        <v>2.82</v>
      </c>
      <c r="G103" s="6" t="s">
        <v>9</v>
      </c>
      <c r="H103" s="6">
        <v>96</v>
      </c>
      <c r="I103" s="44">
        <v>0.26436799999999999</v>
      </c>
      <c r="J103" s="44">
        <v>0.23350299999999999</v>
      </c>
      <c r="K103" s="45">
        <v>3847.6</v>
      </c>
      <c r="L103" s="45">
        <v>898.4</v>
      </c>
      <c r="M103" s="46">
        <v>2.8</v>
      </c>
    </row>
    <row r="104" spans="1:13" x14ac:dyDescent="0.35">
      <c r="A104" s="6">
        <v>97</v>
      </c>
      <c r="B104" s="44">
        <v>0.222222</v>
      </c>
      <c r="C104" s="44">
        <v>0.2</v>
      </c>
      <c r="D104" s="45">
        <v>723.1</v>
      </c>
      <c r="E104" s="45">
        <v>144.6</v>
      </c>
      <c r="F104" s="46">
        <v>2.4300000000000002</v>
      </c>
      <c r="G104" s="6" t="s">
        <v>9</v>
      </c>
      <c r="H104" s="6">
        <v>97</v>
      </c>
      <c r="I104" s="44">
        <v>0.39669399999999999</v>
      </c>
      <c r="J104" s="44">
        <v>0.33103399999999999</v>
      </c>
      <c r="K104" s="45">
        <v>2949.1</v>
      </c>
      <c r="L104" s="45">
        <v>976.3</v>
      </c>
      <c r="M104" s="46">
        <v>2.5</v>
      </c>
    </row>
    <row r="105" spans="1:13" x14ac:dyDescent="0.35">
      <c r="A105" s="6">
        <v>98</v>
      </c>
      <c r="B105" s="44">
        <v>0.61111099999999996</v>
      </c>
      <c r="C105" s="44">
        <v>0.46808499999999997</v>
      </c>
      <c r="D105" s="45">
        <v>578.4</v>
      </c>
      <c r="E105" s="45">
        <v>270.8</v>
      </c>
      <c r="F105" s="46">
        <v>1.92</v>
      </c>
      <c r="G105" s="6" t="s">
        <v>9</v>
      </c>
      <c r="H105" s="6">
        <v>98</v>
      </c>
      <c r="I105" s="44">
        <v>0.44594600000000001</v>
      </c>
      <c r="J105" s="44">
        <v>0.36464099999999999</v>
      </c>
      <c r="K105" s="45">
        <v>1972.9</v>
      </c>
      <c r="L105" s="45">
        <v>719.4</v>
      </c>
      <c r="M105" s="46">
        <v>2.4900000000000002</v>
      </c>
    </row>
    <row r="106" spans="1:13" x14ac:dyDescent="0.35">
      <c r="A106" s="6">
        <v>99</v>
      </c>
      <c r="B106" s="44">
        <v>0.4</v>
      </c>
      <c r="C106" s="44">
        <v>0.33333299999999999</v>
      </c>
      <c r="D106" s="45">
        <v>307.7</v>
      </c>
      <c r="E106" s="45">
        <v>102.6</v>
      </c>
      <c r="F106" s="46">
        <v>2.16</v>
      </c>
      <c r="G106" s="6" t="s">
        <v>9</v>
      </c>
      <c r="H106" s="6">
        <v>99</v>
      </c>
      <c r="I106" s="44">
        <v>0.42222199999999999</v>
      </c>
      <c r="J106" s="44">
        <v>0.34862399999999999</v>
      </c>
      <c r="K106" s="45">
        <v>1253.5</v>
      </c>
      <c r="L106" s="45">
        <v>437</v>
      </c>
      <c r="M106" s="46">
        <v>2.63</v>
      </c>
    </row>
    <row r="107" spans="1:13" x14ac:dyDescent="0.35">
      <c r="A107" s="6">
        <v>100</v>
      </c>
      <c r="B107" s="6">
        <v>0.2</v>
      </c>
      <c r="C107" s="6">
        <v>0.18181800000000001</v>
      </c>
      <c r="D107" s="6">
        <v>205.1</v>
      </c>
      <c r="E107" s="6">
        <v>37.299999999999997</v>
      </c>
      <c r="F107" s="6">
        <v>1.99</v>
      </c>
      <c r="G107" s="6" t="s">
        <v>9</v>
      </c>
      <c r="H107" s="6">
        <v>100</v>
      </c>
      <c r="I107" s="6">
        <v>0.296296</v>
      </c>
      <c r="J107" s="6">
        <v>0.25806499999999999</v>
      </c>
      <c r="K107" s="6">
        <v>816.5</v>
      </c>
      <c r="L107" s="6">
        <v>210.7</v>
      </c>
      <c r="M107" s="6">
        <v>2.78</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7.4660000000000004E-3</v>
      </c>
      <c r="C7" s="44">
        <v>7.4380000000000002E-3</v>
      </c>
      <c r="D7" s="45">
        <v>100000</v>
      </c>
      <c r="E7" s="45">
        <v>743.8</v>
      </c>
      <c r="F7" s="46">
        <v>71.75</v>
      </c>
      <c r="G7" s="6" t="s">
        <v>9</v>
      </c>
      <c r="H7" s="6">
        <v>0</v>
      </c>
      <c r="I7" s="44">
        <v>6.3400000000000001E-3</v>
      </c>
      <c r="J7" s="44">
        <v>6.3200000000000001E-3</v>
      </c>
      <c r="K7" s="45">
        <v>100000</v>
      </c>
      <c r="L7" s="45">
        <v>632</v>
      </c>
      <c r="M7" s="46">
        <v>77.739999999999995</v>
      </c>
    </row>
    <row r="8" spans="1:13" x14ac:dyDescent="0.35">
      <c r="A8" s="6">
        <v>1</v>
      </c>
      <c r="B8" s="44">
        <v>5.0500000000000002E-4</v>
      </c>
      <c r="C8" s="44">
        <v>5.04E-4</v>
      </c>
      <c r="D8" s="45">
        <v>99256.2</v>
      </c>
      <c r="E8" s="45">
        <v>50.1</v>
      </c>
      <c r="F8" s="46">
        <v>71.28</v>
      </c>
      <c r="G8" s="6" t="s">
        <v>9</v>
      </c>
      <c r="H8" s="6">
        <v>1</v>
      </c>
      <c r="I8" s="44">
        <v>7.5500000000000003E-4</v>
      </c>
      <c r="J8" s="44">
        <v>7.5500000000000003E-4</v>
      </c>
      <c r="K8" s="45">
        <v>99368</v>
      </c>
      <c r="L8" s="45">
        <v>75</v>
      </c>
      <c r="M8" s="46">
        <v>77.23</v>
      </c>
    </row>
    <row r="9" spans="1:13" x14ac:dyDescent="0.35">
      <c r="A9" s="6">
        <v>2</v>
      </c>
      <c r="B9" s="44">
        <v>7.8200000000000003E-4</v>
      </c>
      <c r="C9" s="44">
        <v>7.8200000000000003E-4</v>
      </c>
      <c r="D9" s="45">
        <v>99206.1</v>
      </c>
      <c r="E9" s="45">
        <v>77.599999999999994</v>
      </c>
      <c r="F9" s="46">
        <v>70.319999999999993</v>
      </c>
      <c r="G9" s="6" t="s">
        <v>9</v>
      </c>
      <c r="H9" s="6">
        <v>2</v>
      </c>
      <c r="I9" s="44">
        <v>2.2699999999999999E-4</v>
      </c>
      <c r="J9" s="44">
        <v>2.2699999999999999E-4</v>
      </c>
      <c r="K9" s="45">
        <v>99293</v>
      </c>
      <c r="L9" s="45">
        <v>22.6</v>
      </c>
      <c r="M9" s="46">
        <v>76.290000000000006</v>
      </c>
    </row>
    <row r="10" spans="1:13" x14ac:dyDescent="0.35">
      <c r="A10" s="6">
        <v>3</v>
      </c>
      <c r="B10" s="44">
        <v>5.7899999999999998E-4</v>
      </c>
      <c r="C10" s="44">
        <v>5.7899999999999998E-4</v>
      </c>
      <c r="D10" s="45">
        <v>99128.5</v>
      </c>
      <c r="E10" s="45">
        <v>57.4</v>
      </c>
      <c r="F10" s="46">
        <v>69.37</v>
      </c>
      <c r="G10" s="6" t="s">
        <v>9</v>
      </c>
      <c r="H10" s="6">
        <v>3</v>
      </c>
      <c r="I10" s="44">
        <v>4.5899999999999999E-4</v>
      </c>
      <c r="J10" s="44">
        <v>4.5899999999999999E-4</v>
      </c>
      <c r="K10" s="45">
        <v>99270.399999999994</v>
      </c>
      <c r="L10" s="45">
        <v>45.6</v>
      </c>
      <c r="M10" s="46">
        <v>75.31</v>
      </c>
    </row>
    <row r="11" spans="1:13" x14ac:dyDescent="0.35">
      <c r="A11" s="6">
        <v>4</v>
      </c>
      <c r="B11" s="44">
        <v>3.6499999999999998E-4</v>
      </c>
      <c r="C11" s="44">
        <v>3.6499999999999998E-4</v>
      </c>
      <c r="D11" s="45">
        <v>99071.2</v>
      </c>
      <c r="E11" s="45">
        <v>36.200000000000003</v>
      </c>
      <c r="F11" s="46">
        <v>68.41</v>
      </c>
      <c r="G11" s="6" t="s">
        <v>9</v>
      </c>
      <c r="H11" s="6">
        <v>4</v>
      </c>
      <c r="I11" s="44">
        <v>3.1199999999999999E-4</v>
      </c>
      <c r="J11" s="44">
        <v>3.1199999999999999E-4</v>
      </c>
      <c r="K11" s="45">
        <v>99224.8</v>
      </c>
      <c r="L11" s="45">
        <v>31</v>
      </c>
      <c r="M11" s="46">
        <v>74.34</v>
      </c>
    </row>
    <row r="12" spans="1:13" x14ac:dyDescent="0.35">
      <c r="A12" s="6">
        <v>5</v>
      </c>
      <c r="B12" s="44">
        <v>4.4299999999999998E-4</v>
      </c>
      <c r="C12" s="44">
        <v>4.4299999999999998E-4</v>
      </c>
      <c r="D12" s="45">
        <v>99035</v>
      </c>
      <c r="E12" s="45">
        <v>43.9</v>
      </c>
      <c r="F12" s="46">
        <v>67.44</v>
      </c>
      <c r="G12" s="6" t="s">
        <v>9</v>
      </c>
      <c r="H12" s="6">
        <v>5</v>
      </c>
      <c r="I12" s="44">
        <v>0</v>
      </c>
      <c r="J12" s="44">
        <v>0</v>
      </c>
      <c r="K12" s="45">
        <v>99193.8</v>
      </c>
      <c r="L12" s="45">
        <v>0</v>
      </c>
      <c r="M12" s="46">
        <v>73.37</v>
      </c>
    </row>
    <row r="13" spans="1:13" x14ac:dyDescent="0.35">
      <c r="A13" s="6">
        <v>6</v>
      </c>
      <c r="B13" s="44">
        <v>2.2499999999999999E-4</v>
      </c>
      <c r="C13" s="44">
        <v>2.2499999999999999E-4</v>
      </c>
      <c r="D13" s="45">
        <v>98991.1</v>
      </c>
      <c r="E13" s="45">
        <v>22.2</v>
      </c>
      <c r="F13" s="46">
        <v>66.47</v>
      </c>
      <c r="G13" s="6" t="s">
        <v>9</v>
      </c>
      <c r="H13" s="6">
        <v>6</v>
      </c>
      <c r="I13" s="44">
        <v>1.5799999999999999E-4</v>
      </c>
      <c r="J13" s="44">
        <v>1.5799999999999999E-4</v>
      </c>
      <c r="K13" s="45">
        <v>99193.8</v>
      </c>
      <c r="L13" s="45">
        <v>15.7</v>
      </c>
      <c r="M13" s="46">
        <v>72.37</v>
      </c>
    </row>
    <row r="14" spans="1:13" x14ac:dyDescent="0.35">
      <c r="A14" s="6">
        <v>7</v>
      </c>
      <c r="B14" s="44">
        <v>3.8000000000000002E-4</v>
      </c>
      <c r="C14" s="44">
        <v>3.8000000000000002E-4</v>
      </c>
      <c r="D14" s="45">
        <v>98968.9</v>
      </c>
      <c r="E14" s="45">
        <v>37.6</v>
      </c>
      <c r="F14" s="46">
        <v>65.48</v>
      </c>
      <c r="G14" s="6" t="s">
        <v>9</v>
      </c>
      <c r="H14" s="6">
        <v>7</v>
      </c>
      <c r="I14" s="44">
        <v>7.8999999999999996E-5</v>
      </c>
      <c r="J14" s="44">
        <v>7.8999999999999996E-5</v>
      </c>
      <c r="K14" s="45">
        <v>99178.1</v>
      </c>
      <c r="L14" s="45">
        <v>7.8</v>
      </c>
      <c r="M14" s="46">
        <v>71.38</v>
      </c>
    </row>
    <row r="15" spans="1:13" x14ac:dyDescent="0.35">
      <c r="A15" s="6">
        <v>8</v>
      </c>
      <c r="B15" s="44">
        <v>2.2000000000000001E-4</v>
      </c>
      <c r="C15" s="44">
        <v>2.2000000000000001E-4</v>
      </c>
      <c r="D15" s="45">
        <v>98931.3</v>
      </c>
      <c r="E15" s="45">
        <v>21.8</v>
      </c>
      <c r="F15" s="46">
        <v>64.510000000000005</v>
      </c>
      <c r="G15" s="6" t="s">
        <v>9</v>
      </c>
      <c r="H15" s="6">
        <v>8</v>
      </c>
      <c r="I15" s="44">
        <v>1.5300000000000001E-4</v>
      </c>
      <c r="J15" s="44">
        <v>1.5300000000000001E-4</v>
      </c>
      <c r="K15" s="45">
        <v>99170.3</v>
      </c>
      <c r="L15" s="45">
        <v>15.1</v>
      </c>
      <c r="M15" s="46">
        <v>70.38</v>
      </c>
    </row>
    <row r="16" spans="1:13" x14ac:dyDescent="0.35">
      <c r="A16" s="6">
        <v>9</v>
      </c>
      <c r="B16" s="44">
        <v>1.44E-4</v>
      </c>
      <c r="C16" s="44">
        <v>1.44E-4</v>
      </c>
      <c r="D16" s="45">
        <v>98909.5</v>
      </c>
      <c r="E16" s="45">
        <v>14.2</v>
      </c>
      <c r="F16" s="46">
        <v>63.52</v>
      </c>
      <c r="G16" s="6" t="s">
        <v>9</v>
      </c>
      <c r="H16" s="6">
        <v>9</v>
      </c>
      <c r="I16" s="44">
        <v>1.5200000000000001E-4</v>
      </c>
      <c r="J16" s="44">
        <v>1.5200000000000001E-4</v>
      </c>
      <c r="K16" s="45">
        <v>99155.199999999997</v>
      </c>
      <c r="L16" s="45">
        <v>15.1</v>
      </c>
      <c r="M16" s="46">
        <v>69.39</v>
      </c>
    </row>
    <row r="17" spans="1:13" x14ac:dyDescent="0.35">
      <c r="A17" s="6">
        <v>10</v>
      </c>
      <c r="B17" s="44">
        <v>2.2900000000000001E-4</v>
      </c>
      <c r="C17" s="44">
        <v>2.2800000000000001E-4</v>
      </c>
      <c r="D17" s="45">
        <v>98895.2</v>
      </c>
      <c r="E17" s="45">
        <v>22.6</v>
      </c>
      <c r="F17" s="46">
        <v>62.53</v>
      </c>
      <c r="G17" s="6" t="s">
        <v>9</v>
      </c>
      <c r="H17" s="6">
        <v>10</v>
      </c>
      <c r="I17" s="44">
        <v>2.3499999999999999E-4</v>
      </c>
      <c r="J17" s="44">
        <v>2.3499999999999999E-4</v>
      </c>
      <c r="K17" s="45">
        <v>99140.1</v>
      </c>
      <c r="L17" s="45">
        <v>23.3</v>
      </c>
      <c r="M17" s="46">
        <v>68.400000000000006</v>
      </c>
    </row>
    <row r="18" spans="1:13" x14ac:dyDescent="0.35">
      <c r="A18" s="6">
        <v>11</v>
      </c>
      <c r="B18" s="44">
        <v>3.1399999999999999E-4</v>
      </c>
      <c r="C18" s="44">
        <v>3.1399999999999999E-4</v>
      </c>
      <c r="D18" s="45">
        <v>98872.6</v>
      </c>
      <c r="E18" s="45">
        <v>31.1</v>
      </c>
      <c r="F18" s="46">
        <v>61.55</v>
      </c>
      <c r="G18" s="6" t="s">
        <v>9</v>
      </c>
      <c r="H18" s="6">
        <v>11</v>
      </c>
      <c r="I18" s="44">
        <v>3.2400000000000001E-4</v>
      </c>
      <c r="J18" s="44">
        <v>3.2400000000000001E-4</v>
      </c>
      <c r="K18" s="45">
        <v>99116.800000000003</v>
      </c>
      <c r="L18" s="45">
        <v>32.1</v>
      </c>
      <c r="M18" s="46">
        <v>67.42</v>
      </c>
    </row>
    <row r="19" spans="1:13" x14ac:dyDescent="0.35">
      <c r="A19" s="6">
        <v>12</v>
      </c>
      <c r="B19" s="44">
        <v>1.5899999999999999E-4</v>
      </c>
      <c r="C19" s="44">
        <v>1.5899999999999999E-4</v>
      </c>
      <c r="D19" s="45">
        <v>98841.600000000006</v>
      </c>
      <c r="E19" s="45">
        <v>15.7</v>
      </c>
      <c r="F19" s="46">
        <v>60.56</v>
      </c>
      <c r="G19" s="6" t="s">
        <v>9</v>
      </c>
      <c r="H19" s="6">
        <v>12</v>
      </c>
      <c r="I19" s="44">
        <v>8.2999999999999998E-5</v>
      </c>
      <c r="J19" s="44">
        <v>8.2999999999999998E-5</v>
      </c>
      <c r="K19" s="45">
        <v>99084.6</v>
      </c>
      <c r="L19" s="45">
        <v>8.1999999999999993</v>
      </c>
      <c r="M19" s="46">
        <v>66.44</v>
      </c>
    </row>
    <row r="20" spans="1:13" x14ac:dyDescent="0.35">
      <c r="A20" s="6">
        <v>13</v>
      </c>
      <c r="B20" s="44">
        <v>3.9199999999999999E-4</v>
      </c>
      <c r="C20" s="44">
        <v>3.9199999999999999E-4</v>
      </c>
      <c r="D20" s="45">
        <v>98825.9</v>
      </c>
      <c r="E20" s="45">
        <v>38.799999999999997</v>
      </c>
      <c r="F20" s="46">
        <v>59.57</v>
      </c>
      <c r="G20" s="6" t="s">
        <v>9</v>
      </c>
      <c r="H20" s="6">
        <v>13</v>
      </c>
      <c r="I20" s="44">
        <v>3.3100000000000002E-4</v>
      </c>
      <c r="J20" s="44">
        <v>3.3100000000000002E-4</v>
      </c>
      <c r="K20" s="45">
        <v>99076.4</v>
      </c>
      <c r="L20" s="45">
        <v>32.799999999999997</v>
      </c>
      <c r="M20" s="46">
        <v>65.45</v>
      </c>
    </row>
    <row r="21" spans="1:13" x14ac:dyDescent="0.35">
      <c r="A21" s="6">
        <v>14</v>
      </c>
      <c r="B21" s="44">
        <v>1.55E-4</v>
      </c>
      <c r="C21" s="44">
        <v>1.55E-4</v>
      </c>
      <c r="D21" s="45">
        <v>98787.1</v>
      </c>
      <c r="E21" s="45">
        <v>15.3</v>
      </c>
      <c r="F21" s="46">
        <v>58.6</v>
      </c>
      <c r="G21" s="6" t="s">
        <v>9</v>
      </c>
      <c r="H21" s="6">
        <v>14</v>
      </c>
      <c r="I21" s="44">
        <v>2.4399999999999999E-4</v>
      </c>
      <c r="J21" s="44">
        <v>2.4399999999999999E-4</v>
      </c>
      <c r="K21" s="45">
        <v>99043.6</v>
      </c>
      <c r="L21" s="45">
        <v>24.1</v>
      </c>
      <c r="M21" s="46">
        <v>64.47</v>
      </c>
    </row>
    <row r="22" spans="1:13" x14ac:dyDescent="0.35">
      <c r="A22" s="6">
        <v>15</v>
      </c>
      <c r="B22" s="44">
        <v>7.5100000000000004E-4</v>
      </c>
      <c r="C22" s="44">
        <v>7.5100000000000004E-4</v>
      </c>
      <c r="D22" s="45">
        <v>98771.8</v>
      </c>
      <c r="E22" s="45">
        <v>74.099999999999994</v>
      </c>
      <c r="F22" s="46">
        <v>57.61</v>
      </c>
      <c r="G22" s="6" t="s">
        <v>9</v>
      </c>
      <c r="H22" s="6">
        <v>15</v>
      </c>
      <c r="I22" s="44">
        <v>2.3900000000000001E-4</v>
      </c>
      <c r="J22" s="44">
        <v>2.3900000000000001E-4</v>
      </c>
      <c r="K22" s="45">
        <v>99019.5</v>
      </c>
      <c r="L22" s="45">
        <v>23.7</v>
      </c>
      <c r="M22" s="46">
        <v>63.48</v>
      </c>
    </row>
    <row r="23" spans="1:13" x14ac:dyDescent="0.35">
      <c r="A23" s="6">
        <v>16</v>
      </c>
      <c r="B23" s="44">
        <v>5.8200000000000005E-4</v>
      </c>
      <c r="C23" s="44">
        <v>5.8200000000000005E-4</v>
      </c>
      <c r="D23" s="45">
        <v>98697.7</v>
      </c>
      <c r="E23" s="45">
        <v>57.4</v>
      </c>
      <c r="F23" s="46">
        <v>56.65</v>
      </c>
      <c r="G23" s="6" t="s">
        <v>9</v>
      </c>
      <c r="H23" s="6">
        <v>16</v>
      </c>
      <c r="I23" s="44">
        <v>7.7000000000000001E-5</v>
      </c>
      <c r="J23" s="44">
        <v>7.7000000000000001E-5</v>
      </c>
      <c r="K23" s="45">
        <v>98995.8</v>
      </c>
      <c r="L23" s="45">
        <v>7.6</v>
      </c>
      <c r="M23" s="46">
        <v>62.5</v>
      </c>
    </row>
    <row r="24" spans="1:13" x14ac:dyDescent="0.35">
      <c r="A24" s="6">
        <v>17</v>
      </c>
      <c r="B24" s="44">
        <v>7.5299999999999998E-4</v>
      </c>
      <c r="C24" s="44">
        <v>7.5199999999999996E-4</v>
      </c>
      <c r="D24" s="45">
        <v>98640.3</v>
      </c>
      <c r="E24" s="45">
        <v>74.2</v>
      </c>
      <c r="F24" s="46">
        <v>55.68</v>
      </c>
      <c r="G24" s="6" t="s">
        <v>9</v>
      </c>
      <c r="H24" s="6">
        <v>17</v>
      </c>
      <c r="I24" s="44">
        <v>7.8999999999999996E-5</v>
      </c>
      <c r="J24" s="44">
        <v>7.8999999999999996E-5</v>
      </c>
      <c r="K24" s="45">
        <v>98988.2</v>
      </c>
      <c r="L24" s="45">
        <v>7.8</v>
      </c>
      <c r="M24" s="46">
        <v>61.5</v>
      </c>
    </row>
    <row r="25" spans="1:13" x14ac:dyDescent="0.35">
      <c r="A25" s="6">
        <v>18</v>
      </c>
      <c r="B25" s="44">
        <v>1.067E-3</v>
      </c>
      <c r="C25" s="44">
        <v>1.067E-3</v>
      </c>
      <c r="D25" s="45">
        <v>98566.1</v>
      </c>
      <c r="E25" s="45">
        <v>105.2</v>
      </c>
      <c r="F25" s="46">
        <v>54.72</v>
      </c>
      <c r="G25" s="6" t="s">
        <v>9</v>
      </c>
      <c r="H25" s="6">
        <v>18</v>
      </c>
      <c r="I25" s="44">
        <v>4.4999999999999999E-4</v>
      </c>
      <c r="J25" s="44">
        <v>4.4999999999999999E-4</v>
      </c>
      <c r="K25" s="45">
        <v>98980.3</v>
      </c>
      <c r="L25" s="45">
        <v>44.5</v>
      </c>
      <c r="M25" s="46">
        <v>60.51</v>
      </c>
    </row>
    <row r="26" spans="1:13" x14ac:dyDescent="0.35">
      <c r="A26" s="6">
        <v>19</v>
      </c>
      <c r="B26" s="44">
        <v>1.3309999999999999E-3</v>
      </c>
      <c r="C26" s="44">
        <v>1.3309999999999999E-3</v>
      </c>
      <c r="D26" s="45">
        <v>98460.9</v>
      </c>
      <c r="E26" s="45">
        <v>131</v>
      </c>
      <c r="F26" s="46">
        <v>53.78</v>
      </c>
      <c r="G26" s="6" t="s">
        <v>9</v>
      </c>
      <c r="H26" s="6">
        <v>19</v>
      </c>
      <c r="I26" s="44">
        <v>1.4799999999999999E-4</v>
      </c>
      <c r="J26" s="44">
        <v>1.4799999999999999E-4</v>
      </c>
      <c r="K26" s="45">
        <v>98935.8</v>
      </c>
      <c r="L26" s="45">
        <v>14.6</v>
      </c>
      <c r="M26" s="46">
        <v>59.54</v>
      </c>
    </row>
    <row r="27" spans="1:13" x14ac:dyDescent="0.35">
      <c r="A27" s="6">
        <v>20</v>
      </c>
      <c r="B27" s="44">
        <v>1.2899999999999999E-3</v>
      </c>
      <c r="C27" s="44">
        <v>1.289E-3</v>
      </c>
      <c r="D27" s="45">
        <v>98329.9</v>
      </c>
      <c r="E27" s="45">
        <v>126.7</v>
      </c>
      <c r="F27" s="46">
        <v>52.85</v>
      </c>
      <c r="G27" s="6" t="s">
        <v>9</v>
      </c>
      <c r="H27" s="6">
        <v>20</v>
      </c>
      <c r="I27" s="44">
        <v>3.6900000000000002E-4</v>
      </c>
      <c r="J27" s="44">
        <v>3.6900000000000002E-4</v>
      </c>
      <c r="K27" s="45">
        <v>98921.2</v>
      </c>
      <c r="L27" s="45">
        <v>36.5</v>
      </c>
      <c r="M27" s="46">
        <v>58.54</v>
      </c>
    </row>
    <row r="28" spans="1:13" x14ac:dyDescent="0.35">
      <c r="A28" s="6">
        <v>21</v>
      </c>
      <c r="B28" s="44">
        <v>1.121E-3</v>
      </c>
      <c r="C28" s="44">
        <v>1.121E-3</v>
      </c>
      <c r="D28" s="45">
        <v>98203.199999999997</v>
      </c>
      <c r="E28" s="45">
        <v>110</v>
      </c>
      <c r="F28" s="46">
        <v>51.92</v>
      </c>
      <c r="G28" s="6" t="s">
        <v>9</v>
      </c>
      <c r="H28" s="6">
        <v>21</v>
      </c>
      <c r="I28" s="44">
        <v>3.1199999999999999E-4</v>
      </c>
      <c r="J28" s="44">
        <v>3.1199999999999999E-4</v>
      </c>
      <c r="K28" s="45">
        <v>98884.7</v>
      </c>
      <c r="L28" s="45">
        <v>30.8</v>
      </c>
      <c r="M28" s="46">
        <v>57.57</v>
      </c>
    </row>
    <row r="29" spans="1:13" x14ac:dyDescent="0.35">
      <c r="A29" s="6">
        <v>22</v>
      </c>
      <c r="B29" s="44">
        <v>1.836E-3</v>
      </c>
      <c r="C29" s="44">
        <v>1.8339999999999999E-3</v>
      </c>
      <c r="D29" s="45">
        <v>98093.1</v>
      </c>
      <c r="E29" s="45">
        <v>179.9</v>
      </c>
      <c r="F29" s="46">
        <v>50.98</v>
      </c>
      <c r="G29" s="6" t="s">
        <v>9</v>
      </c>
      <c r="H29" s="6">
        <v>22</v>
      </c>
      <c r="I29" s="44">
        <v>2.3900000000000001E-4</v>
      </c>
      <c r="J29" s="44">
        <v>2.3900000000000001E-4</v>
      </c>
      <c r="K29" s="45">
        <v>98853.8</v>
      </c>
      <c r="L29" s="45">
        <v>23.6</v>
      </c>
      <c r="M29" s="46">
        <v>56.58</v>
      </c>
    </row>
    <row r="30" spans="1:13" x14ac:dyDescent="0.35">
      <c r="A30" s="6">
        <v>23</v>
      </c>
      <c r="B30" s="44">
        <v>1.2880000000000001E-3</v>
      </c>
      <c r="C30" s="44">
        <v>1.2869999999999999E-3</v>
      </c>
      <c r="D30" s="45">
        <v>97913.2</v>
      </c>
      <c r="E30" s="45">
        <v>126</v>
      </c>
      <c r="F30" s="46">
        <v>50.07</v>
      </c>
      <c r="G30" s="6" t="s">
        <v>9</v>
      </c>
      <c r="H30" s="6">
        <v>23</v>
      </c>
      <c r="I30" s="44">
        <v>8.0000000000000007E-5</v>
      </c>
      <c r="J30" s="44">
        <v>8.0000000000000007E-5</v>
      </c>
      <c r="K30" s="45">
        <v>98830.2</v>
      </c>
      <c r="L30" s="45">
        <v>7.9</v>
      </c>
      <c r="M30" s="46">
        <v>55.6</v>
      </c>
    </row>
    <row r="31" spans="1:13" x14ac:dyDescent="0.35">
      <c r="A31" s="6">
        <v>24</v>
      </c>
      <c r="B31" s="44">
        <v>1.1950000000000001E-3</v>
      </c>
      <c r="C31" s="44">
        <v>1.194E-3</v>
      </c>
      <c r="D31" s="45">
        <v>97787.199999999997</v>
      </c>
      <c r="E31" s="45">
        <v>116.8</v>
      </c>
      <c r="F31" s="46">
        <v>49.13</v>
      </c>
      <c r="G31" s="6" t="s">
        <v>9</v>
      </c>
      <c r="H31" s="6">
        <v>24</v>
      </c>
      <c r="I31" s="44">
        <v>4.6900000000000002E-4</v>
      </c>
      <c r="J31" s="44">
        <v>4.6900000000000002E-4</v>
      </c>
      <c r="K31" s="45">
        <v>98822.399999999994</v>
      </c>
      <c r="L31" s="45">
        <v>46.4</v>
      </c>
      <c r="M31" s="46">
        <v>54.6</v>
      </c>
    </row>
    <row r="32" spans="1:13" x14ac:dyDescent="0.35">
      <c r="A32" s="6">
        <v>25</v>
      </c>
      <c r="B32" s="44">
        <v>1.3500000000000001E-3</v>
      </c>
      <c r="C32" s="44">
        <v>1.3489999999999999E-3</v>
      </c>
      <c r="D32" s="45">
        <v>97670.399999999994</v>
      </c>
      <c r="E32" s="45">
        <v>131.69999999999999</v>
      </c>
      <c r="F32" s="46">
        <v>48.19</v>
      </c>
      <c r="G32" s="6" t="s">
        <v>9</v>
      </c>
      <c r="H32" s="6">
        <v>25</v>
      </c>
      <c r="I32" s="44">
        <v>5.62E-4</v>
      </c>
      <c r="J32" s="44">
        <v>5.62E-4</v>
      </c>
      <c r="K32" s="45">
        <v>98776</v>
      </c>
      <c r="L32" s="45">
        <v>55.5</v>
      </c>
      <c r="M32" s="46">
        <v>53.63</v>
      </c>
    </row>
    <row r="33" spans="1:13" x14ac:dyDescent="0.35">
      <c r="A33" s="6">
        <v>26</v>
      </c>
      <c r="B33" s="44">
        <v>1.1130000000000001E-3</v>
      </c>
      <c r="C33" s="44">
        <v>1.1119999999999999E-3</v>
      </c>
      <c r="D33" s="45">
        <v>97538.7</v>
      </c>
      <c r="E33" s="45">
        <v>108.5</v>
      </c>
      <c r="F33" s="46">
        <v>47.26</v>
      </c>
      <c r="G33" s="6" t="s">
        <v>9</v>
      </c>
      <c r="H33" s="6">
        <v>26</v>
      </c>
      <c r="I33" s="44">
        <v>2.4499999999999999E-4</v>
      </c>
      <c r="J33" s="44">
        <v>2.4499999999999999E-4</v>
      </c>
      <c r="K33" s="45">
        <v>98720.5</v>
      </c>
      <c r="L33" s="45">
        <v>24.2</v>
      </c>
      <c r="M33" s="46">
        <v>52.66</v>
      </c>
    </row>
    <row r="34" spans="1:13" x14ac:dyDescent="0.35">
      <c r="A34" s="6">
        <v>27</v>
      </c>
      <c r="B34" s="44">
        <v>9.1100000000000003E-4</v>
      </c>
      <c r="C34" s="44">
        <v>9.1100000000000003E-4</v>
      </c>
      <c r="D34" s="45">
        <v>97430.2</v>
      </c>
      <c r="E34" s="45">
        <v>88.8</v>
      </c>
      <c r="F34" s="46">
        <v>46.31</v>
      </c>
      <c r="G34" s="6" t="s">
        <v>9</v>
      </c>
      <c r="H34" s="6">
        <v>27</v>
      </c>
      <c r="I34" s="44">
        <v>4.9100000000000001E-4</v>
      </c>
      <c r="J34" s="44">
        <v>4.9100000000000001E-4</v>
      </c>
      <c r="K34" s="45">
        <v>98696.3</v>
      </c>
      <c r="L34" s="45">
        <v>48.5</v>
      </c>
      <c r="M34" s="46">
        <v>51.67</v>
      </c>
    </row>
    <row r="35" spans="1:13" x14ac:dyDescent="0.35">
      <c r="A35" s="6">
        <v>28</v>
      </c>
      <c r="B35" s="44">
        <v>1.083E-3</v>
      </c>
      <c r="C35" s="44">
        <v>1.0820000000000001E-3</v>
      </c>
      <c r="D35" s="45">
        <v>97341.5</v>
      </c>
      <c r="E35" s="45">
        <v>105.3</v>
      </c>
      <c r="F35" s="46">
        <v>45.35</v>
      </c>
      <c r="G35" s="6" t="s">
        <v>9</v>
      </c>
      <c r="H35" s="6">
        <v>28</v>
      </c>
      <c r="I35" s="44">
        <v>4.15E-4</v>
      </c>
      <c r="J35" s="44">
        <v>4.15E-4</v>
      </c>
      <c r="K35" s="45">
        <v>98647.8</v>
      </c>
      <c r="L35" s="45">
        <v>40.9</v>
      </c>
      <c r="M35" s="46">
        <v>50.69</v>
      </c>
    </row>
    <row r="36" spans="1:13" x14ac:dyDescent="0.35">
      <c r="A36" s="6">
        <v>29</v>
      </c>
      <c r="B36" s="44">
        <v>8.4400000000000002E-4</v>
      </c>
      <c r="C36" s="44">
        <v>8.43E-4</v>
      </c>
      <c r="D36" s="45">
        <v>97236.1</v>
      </c>
      <c r="E36" s="45">
        <v>82</v>
      </c>
      <c r="F36" s="46">
        <v>44.4</v>
      </c>
      <c r="G36" s="6" t="s">
        <v>9</v>
      </c>
      <c r="H36" s="6">
        <v>29</v>
      </c>
      <c r="I36" s="44">
        <v>5.0600000000000005E-4</v>
      </c>
      <c r="J36" s="44">
        <v>5.0600000000000005E-4</v>
      </c>
      <c r="K36" s="45">
        <v>98606.9</v>
      </c>
      <c r="L36" s="45">
        <v>49.9</v>
      </c>
      <c r="M36" s="46">
        <v>49.72</v>
      </c>
    </row>
    <row r="37" spans="1:13" x14ac:dyDescent="0.35">
      <c r="A37" s="6">
        <v>30</v>
      </c>
      <c r="B37" s="44">
        <v>1.7899999999999999E-3</v>
      </c>
      <c r="C37" s="44">
        <v>1.789E-3</v>
      </c>
      <c r="D37" s="45">
        <v>97154.1</v>
      </c>
      <c r="E37" s="45">
        <v>173.8</v>
      </c>
      <c r="F37" s="46">
        <v>43.44</v>
      </c>
      <c r="G37" s="6" t="s">
        <v>9</v>
      </c>
      <c r="H37" s="6">
        <v>30</v>
      </c>
      <c r="I37" s="44">
        <v>6.11E-4</v>
      </c>
      <c r="J37" s="44">
        <v>6.11E-4</v>
      </c>
      <c r="K37" s="45">
        <v>98557</v>
      </c>
      <c r="L37" s="45">
        <v>60.2</v>
      </c>
      <c r="M37" s="46">
        <v>48.74</v>
      </c>
    </row>
    <row r="38" spans="1:13" x14ac:dyDescent="0.35">
      <c r="A38" s="6">
        <v>31</v>
      </c>
      <c r="B38" s="44">
        <v>1.077E-3</v>
      </c>
      <c r="C38" s="44">
        <v>1.077E-3</v>
      </c>
      <c r="D38" s="45">
        <v>96980.4</v>
      </c>
      <c r="E38" s="45">
        <v>104.4</v>
      </c>
      <c r="F38" s="46">
        <v>42.51</v>
      </c>
      <c r="G38" s="6" t="s">
        <v>9</v>
      </c>
      <c r="H38" s="6">
        <v>31</v>
      </c>
      <c r="I38" s="44">
        <v>3.5199999999999999E-4</v>
      </c>
      <c r="J38" s="44">
        <v>3.5199999999999999E-4</v>
      </c>
      <c r="K38" s="45">
        <v>98496.8</v>
      </c>
      <c r="L38" s="45">
        <v>34.700000000000003</v>
      </c>
      <c r="M38" s="46">
        <v>47.77</v>
      </c>
    </row>
    <row r="39" spans="1:13" x14ac:dyDescent="0.35">
      <c r="A39" s="6">
        <v>32</v>
      </c>
      <c r="B39" s="44">
        <v>1.1019999999999999E-3</v>
      </c>
      <c r="C39" s="44">
        <v>1.1019999999999999E-3</v>
      </c>
      <c r="D39" s="45">
        <v>96876</v>
      </c>
      <c r="E39" s="45">
        <v>106.7</v>
      </c>
      <c r="F39" s="46">
        <v>41.56</v>
      </c>
      <c r="G39" s="6" t="s">
        <v>9</v>
      </c>
      <c r="H39" s="6">
        <v>32</v>
      </c>
      <c r="I39" s="44">
        <v>4.5300000000000001E-4</v>
      </c>
      <c r="J39" s="44">
        <v>4.5300000000000001E-4</v>
      </c>
      <c r="K39" s="45">
        <v>98462.1</v>
      </c>
      <c r="L39" s="45">
        <v>44.6</v>
      </c>
      <c r="M39" s="46">
        <v>46.79</v>
      </c>
    </row>
    <row r="40" spans="1:13" x14ac:dyDescent="0.35">
      <c r="A40" s="6">
        <v>33</v>
      </c>
      <c r="B40" s="44">
        <v>1.408E-3</v>
      </c>
      <c r="C40" s="44">
        <v>1.407E-3</v>
      </c>
      <c r="D40" s="45">
        <v>96769.3</v>
      </c>
      <c r="E40" s="45">
        <v>136.1</v>
      </c>
      <c r="F40" s="46">
        <v>40.6</v>
      </c>
      <c r="G40" s="6" t="s">
        <v>9</v>
      </c>
      <c r="H40" s="6">
        <v>33</v>
      </c>
      <c r="I40" s="44">
        <v>4.7199999999999998E-4</v>
      </c>
      <c r="J40" s="44">
        <v>4.7199999999999998E-4</v>
      </c>
      <c r="K40" s="45">
        <v>98417.5</v>
      </c>
      <c r="L40" s="45">
        <v>46.4</v>
      </c>
      <c r="M40" s="46">
        <v>45.81</v>
      </c>
    </row>
    <row r="41" spans="1:13" x14ac:dyDescent="0.35">
      <c r="A41" s="6">
        <v>34</v>
      </c>
      <c r="B41" s="44">
        <v>1.879E-3</v>
      </c>
      <c r="C41" s="44">
        <v>1.877E-3</v>
      </c>
      <c r="D41" s="45">
        <v>96633.1</v>
      </c>
      <c r="E41" s="45">
        <v>181.4</v>
      </c>
      <c r="F41" s="46">
        <v>39.659999999999997</v>
      </c>
      <c r="G41" s="6" t="s">
        <v>9</v>
      </c>
      <c r="H41" s="6">
        <v>34</v>
      </c>
      <c r="I41" s="44">
        <v>5.0100000000000003E-4</v>
      </c>
      <c r="J41" s="44">
        <v>5.0100000000000003E-4</v>
      </c>
      <c r="K41" s="45">
        <v>98371.1</v>
      </c>
      <c r="L41" s="45">
        <v>49.3</v>
      </c>
      <c r="M41" s="46">
        <v>44.83</v>
      </c>
    </row>
    <row r="42" spans="1:13" x14ac:dyDescent="0.35">
      <c r="A42" s="6">
        <v>35</v>
      </c>
      <c r="B42" s="44">
        <v>8.9599999999999999E-4</v>
      </c>
      <c r="C42" s="44">
        <v>8.9599999999999999E-4</v>
      </c>
      <c r="D42" s="45">
        <v>96451.7</v>
      </c>
      <c r="E42" s="45">
        <v>86.4</v>
      </c>
      <c r="F42" s="46">
        <v>38.729999999999997</v>
      </c>
      <c r="G42" s="6" t="s">
        <v>9</v>
      </c>
      <c r="H42" s="6">
        <v>35</v>
      </c>
      <c r="I42" s="44">
        <v>9.1200000000000005E-4</v>
      </c>
      <c r="J42" s="44">
        <v>9.1200000000000005E-4</v>
      </c>
      <c r="K42" s="45">
        <v>98321.8</v>
      </c>
      <c r="L42" s="45">
        <v>89.7</v>
      </c>
      <c r="M42" s="46">
        <v>43.85</v>
      </c>
    </row>
    <row r="43" spans="1:13" x14ac:dyDescent="0.35">
      <c r="A43" s="6">
        <v>36</v>
      </c>
      <c r="B43" s="44">
        <v>1.0939999999999999E-3</v>
      </c>
      <c r="C43" s="44">
        <v>1.093E-3</v>
      </c>
      <c r="D43" s="45">
        <v>96365.3</v>
      </c>
      <c r="E43" s="45">
        <v>105.4</v>
      </c>
      <c r="F43" s="46">
        <v>37.770000000000003</v>
      </c>
      <c r="G43" s="6" t="s">
        <v>9</v>
      </c>
      <c r="H43" s="6">
        <v>36</v>
      </c>
      <c r="I43" s="44">
        <v>3.0299999999999999E-4</v>
      </c>
      <c r="J43" s="44">
        <v>3.0299999999999999E-4</v>
      </c>
      <c r="K43" s="45">
        <v>98232.1</v>
      </c>
      <c r="L43" s="45">
        <v>29.7</v>
      </c>
      <c r="M43" s="46">
        <v>42.89</v>
      </c>
    </row>
    <row r="44" spans="1:13" x14ac:dyDescent="0.35">
      <c r="A44" s="6">
        <v>37</v>
      </c>
      <c r="B44" s="44">
        <v>1.2459999999999999E-3</v>
      </c>
      <c r="C44" s="44">
        <v>1.2459999999999999E-3</v>
      </c>
      <c r="D44" s="45">
        <v>96260</v>
      </c>
      <c r="E44" s="45">
        <v>119.9</v>
      </c>
      <c r="F44" s="46">
        <v>36.81</v>
      </c>
      <c r="G44" s="6" t="s">
        <v>9</v>
      </c>
      <c r="H44" s="6">
        <v>37</v>
      </c>
      <c r="I44" s="44">
        <v>7.3499999999999998E-4</v>
      </c>
      <c r="J44" s="44">
        <v>7.3499999999999998E-4</v>
      </c>
      <c r="K44" s="45">
        <v>98202.4</v>
      </c>
      <c r="L44" s="45">
        <v>72.2</v>
      </c>
      <c r="M44" s="46">
        <v>41.9</v>
      </c>
    </row>
    <row r="45" spans="1:13" x14ac:dyDescent="0.35">
      <c r="A45" s="6">
        <v>38</v>
      </c>
      <c r="B45" s="44">
        <v>1.5250000000000001E-3</v>
      </c>
      <c r="C45" s="44">
        <v>1.524E-3</v>
      </c>
      <c r="D45" s="45">
        <v>96140.1</v>
      </c>
      <c r="E45" s="45">
        <v>146.5</v>
      </c>
      <c r="F45" s="46">
        <v>35.85</v>
      </c>
      <c r="G45" s="6" t="s">
        <v>9</v>
      </c>
      <c r="H45" s="6">
        <v>38</v>
      </c>
      <c r="I45" s="44">
        <v>6.1899999999999998E-4</v>
      </c>
      <c r="J45" s="44">
        <v>6.1899999999999998E-4</v>
      </c>
      <c r="K45" s="45">
        <v>98130.2</v>
      </c>
      <c r="L45" s="45">
        <v>60.7</v>
      </c>
      <c r="M45" s="46">
        <v>40.93</v>
      </c>
    </row>
    <row r="46" spans="1:13" x14ac:dyDescent="0.35">
      <c r="A46" s="6">
        <v>39</v>
      </c>
      <c r="B46" s="44">
        <v>1.5430000000000001E-3</v>
      </c>
      <c r="C46" s="44">
        <v>1.5410000000000001E-3</v>
      </c>
      <c r="D46" s="45">
        <v>95993.600000000006</v>
      </c>
      <c r="E46" s="45">
        <v>148</v>
      </c>
      <c r="F46" s="46">
        <v>34.909999999999997</v>
      </c>
      <c r="G46" s="6" t="s">
        <v>9</v>
      </c>
      <c r="H46" s="6">
        <v>39</v>
      </c>
      <c r="I46" s="44">
        <v>1.1329999999999999E-3</v>
      </c>
      <c r="J46" s="44">
        <v>1.132E-3</v>
      </c>
      <c r="K46" s="45">
        <v>98069.5</v>
      </c>
      <c r="L46" s="45">
        <v>111</v>
      </c>
      <c r="M46" s="46">
        <v>39.96</v>
      </c>
    </row>
    <row r="47" spans="1:13" x14ac:dyDescent="0.35">
      <c r="A47" s="6">
        <v>40</v>
      </c>
      <c r="B47" s="44">
        <v>2.4789999999999999E-3</v>
      </c>
      <c r="C47" s="44">
        <v>2.4759999999999999E-3</v>
      </c>
      <c r="D47" s="45">
        <v>95845.6</v>
      </c>
      <c r="E47" s="45">
        <v>237.3</v>
      </c>
      <c r="F47" s="46">
        <v>33.96</v>
      </c>
      <c r="G47" s="6" t="s">
        <v>9</v>
      </c>
      <c r="H47" s="6">
        <v>40</v>
      </c>
      <c r="I47" s="44">
        <v>6.1899999999999998E-4</v>
      </c>
      <c r="J47" s="44">
        <v>6.1899999999999998E-4</v>
      </c>
      <c r="K47" s="45">
        <v>97958.399999999994</v>
      </c>
      <c r="L47" s="45">
        <v>60.7</v>
      </c>
      <c r="M47" s="46">
        <v>39</v>
      </c>
    </row>
    <row r="48" spans="1:13" x14ac:dyDescent="0.35">
      <c r="A48" s="6">
        <v>41</v>
      </c>
      <c r="B48" s="44">
        <v>1.8500000000000001E-3</v>
      </c>
      <c r="C48" s="44">
        <v>1.848E-3</v>
      </c>
      <c r="D48" s="45">
        <v>95608.3</v>
      </c>
      <c r="E48" s="45">
        <v>176.7</v>
      </c>
      <c r="F48" s="46">
        <v>33.04</v>
      </c>
      <c r="G48" s="6" t="s">
        <v>9</v>
      </c>
      <c r="H48" s="6">
        <v>41</v>
      </c>
      <c r="I48" s="44">
        <v>1.2979999999999999E-3</v>
      </c>
      <c r="J48" s="44">
        <v>1.297E-3</v>
      </c>
      <c r="K48" s="45">
        <v>97897.8</v>
      </c>
      <c r="L48" s="45">
        <v>127</v>
      </c>
      <c r="M48" s="46">
        <v>38.03</v>
      </c>
    </row>
    <row r="49" spans="1:13" x14ac:dyDescent="0.35">
      <c r="A49" s="6">
        <v>42</v>
      </c>
      <c r="B49" s="44">
        <v>2.1159999999999998E-3</v>
      </c>
      <c r="C49" s="44">
        <v>2.114E-3</v>
      </c>
      <c r="D49" s="45">
        <v>95431.6</v>
      </c>
      <c r="E49" s="45">
        <v>201.7</v>
      </c>
      <c r="F49" s="46">
        <v>32.1</v>
      </c>
      <c r="G49" s="6" t="s">
        <v>9</v>
      </c>
      <c r="H49" s="6">
        <v>42</v>
      </c>
      <c r="I49" s="44">
        <v>2.052E-3</v>
      </c>
      <c r="J49" s="44">
        <v>2.049E-3</v>
      </c>
      <c r="K49" s="45">
        <v>97770.8</v>
      </c>
      <c r="L49" s="45">
        <v>200.4</v>
      </c>
      <c r="M49" s="46">
        <v>37.08</v>
      </c>
    </row>
    <row r="50" spans="1:13" x14ac:dyDescent="0.35">
      <c r="A50" s="6">
        <v>43</v>
      </c>
      <c r="B50" s="44">
        <v>2.1570000000000001E-3</v>
      </c>
      <c r="C50" s="44">
        <v>2.1540000000000001E-3</v>
      </c>
      <c r="D50" s="45">
        <v>95229.9</v>
      </c>
      <c r="E50" s="45">
        <v>205.1</v>
      </c>
      <c r="F50" s="46">
        <v>31.17</v>
      </c>
      <c r="G50" s="6" t="s">
        <v>9</v>
      </c>
      <c r="H50" s="6">
        <v>43</v>
      </c>
      <c r="I50" s="44">
        <v>2.026E-3</v>
      </c>
      <c r="J50" s="44">
        <v>2.0240000000000002E-3</v>
      </c>
      <c r="K50" s="45">
        <v>97570.5</v>
      </c>
      <c r="L50" s="45">
        <v>197.5</v>
      </c>
      <c r="M50" s="46">
        <v>36.15</v>
      </c>
    </row>
    <row r="51" spans="1:13" x14ac:dyDescent="0.35">
      <c r="A51" s="6">
        <v>44</v>
      </c>
      <c r="B51" s="44">
        <v>2.3019999999999998E-3</v>
      </c>
      <c r="C51" s="44">
        <v>2.2989999999999998E-3</v>
      </c>
      <c r="D51" s="45">
        <v>95024.7</v>
      </c>
      <c r="E51" s="45">
        <v>218.5</v>
      </c>
      <c r="F51" s="46">
        <v>30.24</v>
      </c>
      <c r="G51" s="6" t="s">
        <v>9</v>
      </c>
      <c r="H51" s="6">
        <v>44</v>
      </c>
      <c r="I51" s="44">
        <v>1.683E-3</v>
      </c>
      <c r="J51" s="44">
        <v>1.681E-3</v>
      </c>
      <c r="K51" s="45">
        <v>97373</v>
      </c>
      <c r="L51" s="45">
        <v>163.69999999999999</v>
      </c>
      <c r="M51" s="46">
        <v>35.22</v>
      </c>
    </row>
    <row r="52" spans="1:13" x14ac:dyDescent="0.35">
      <c r="A52" s="6">
        <v>45</v>
      </c>
      <c r="B52" s="44">
        <v>4.0039999999999997E-3</v>
      </c>
      <c r="C52" s="44">
        <v>3.9960000000000004E-3</v>
      </c>
      <c r="D52" s="45">
        <v>94806.2</v>
      </c>
      <c r="E52" s="45">
        <v>378.9</v>
      </c>
      <c r="F52" s="46">
        <v>29.31</v>
      </c>
      <c r="G52" s="6" t="s">
        <v>9</v>
      </c>
      <c r="H52" s="6">
        <v>45</v>
      </c>
      <c r="I52" s="44">
        <v>1.374E-3</v>
      </c>
      <c r="J52" s="44">
        <v>1.3730000000000001E-3</v>
      </c>
      <c r="K52" s="45">
        <v>97209.3</v>
      </c>
      <c r="L52" s="45">
        <v>133.5</v>
      </c>
      <c r="M52" s="46">
        <v>34.28</v>
      </c>
    </row>
    <row r="53" spans="1:13" x14ac:dyDescent="0.35">
      <c r="A53" s="6">
        <v>46</v>
      </c>
      <c r="B53" s="44">
        <v>3.0379999999999999E-3</v>
      </c>
      <c r="C53" s="44">
        <v>3.0330000000000001E-3</v>
      </c>
      <c r="D53" s="45">
        <v>94427.4</v>
      </c>
      <c r="E53" s="45">
        <v>286.39999999999998</v>
      </c>
      <c r="F53" s="46">
        <v>28.42</v>
      </c>
      <c r="G53" s="6" t="s">
        <v>9</v>
      </c>
      <c r="H53" s="6">
        <v>46</v>
      </c>
      <c r="I53" s="44">
        <v>2.4350000000000001E-3</v>
      </c>
      <c r="J53" s="44">
        <v>2.4320000000000001E-3</v>
      </c>
      <c r="K53" s="45">
        <v>97075.8</v>
      </c>
      <c r="L53" s="45">
        <v>236.1</v>
      </c>
      <c r="M53" s="46">
        <v>33.33</v>
      </c>
    </row>
    <row r="54" spans="1:13" x14ac:dyDescent="0.35">
      <c r="A54" s="6">
        <v>47</v>
      </c>
      <c r="B54" s="44">
        <v>3.699E-3</v>
      </c>
      <c r="C54" s="44">
        <v>3.692E-3</v>
      </c>
      <c r="D54" s="45">
        <v>94140.9</v>
      </c>
      <c r="E54" s="45">
        <v>347.6</v>
      </c>
      <c r="F54" s="46">
        <v>27.51</v>
      </c>
      <c r="G54" s="6" t="s">
        <v>9</v>
      </c>
      <c r="H54" s="6">
        <v>47</v>
      </c>
      <c r="I54" s="44">
        <v>3.7360000000000002E-3</v>
      </c>
      <c r="J54" s="44">
        <v>3.7290000000000001E-3</v>
      </c>
      <c r="K54" s="45">
        <v>96839.7</v>
      </c>
      <c r="L54" s="45">
        <v>361.1</v>
      </c>
      <c r="M54" s="46">
        <v>32.409999999999997</v>
      </c>
    </row>
    <row r="55" spans="1:13" x14ac:dyDescent="0.35">
      <c r="A55" s="6">
        <v>48</v>
      </c>
      <c r="B55" s="44">
        <v>4.2059999999999997E-3</v>
      </c>
      <c r="C55" s="44">
        <v>4.1970000000000002E-3</v>
      </c>
      <c r="D55" s="45">
        <v>93793.4</v>
      </c>
      <c r="E55" s="45">
        <v>393.7</v>
      </c>
      <c r="F55" s="46">
        <v>26.61</v>
      </c>
      <c r="G55" s="6" t="s">
        <v>9</v>
      </c>
      <c r="H55" s="6">
        <v>48</v>
      </c>
      <c r="I55" s="44">
        <v>3.2450000000000001E-3</v>
      </c>
      <c r="J55" s="44">
        <v>3.2390000000000001E-3</v>
      </c>
      <c r="K55" s="45">
        <v>96478.6</v>
      </c>
      <c r="L55" s="45">
        <v>312.5</v>
      </c>
      <c r="M55" s="46">
        <v>31.53</v>
      </c>
    </row>
    <row r="56" spans="1:13" x14ac:dyDescent="0.35">
      <c r="A56" s="6">
        <v>49</v>
      </c>
      <c r="B56" s="44">
        <v>5.2220000000000001E-3</v>
      </c>
      <c r="C56" s="44">
        <v>5.208E-3</v>
      </c>
      <c r="D56" s="45">
        <v>93399.7</v>
      </c>
      <c r="E56" s="45">
        <v>486.5</v>
      </c>
      <c r="F56" s="46">
        <v>25.72</v>
      </c>
      <c r="G56" s="6" t="s">
        <v>9</v>
      </c>
      <c r="H56" s="6">
        <v>49</v>
      </c>
      <c r="I56" s="44">
        <v>1.511E-3</v>
      </c>
      <c r="J56" s="44">
        <v>1.5100000000000001E-3</v>
      </c>
      <c r="K56" s="45">
        <v>96166</v>
      </c>
      <c r="L56" s="45">
        <v>145.19999999999999</v>
      </c>
      <c r="M56" s="46">
        <v>30.63</v>
      </c>
    </row>
    <row r="57" spans="1:13" x14ac:dyDescent="0.35">
      <c r="A57" s="6">
        <v>50</v>
      </c>
      <c r="B57" s="44">
        <v>5.5659999999999998E-3</v>
      </c>
      <c r="C57" s="44">
        <v>5.5510000000000004E-3</v>
      </c>
      <c r="D57" s="45">
        <v>92913.2</v>
      </c>
      <c r="E57" s="45">
        <v>515.79999999999995</v>
      </c>
      <c r="F57" s="46">
        <v>24.85</v>
      </c>
      <c r="G57" s="6" t="s">
        <v>9</v>
      </c>
      <c r="H57" s="6">
        <v>50</v>
      </c>
      <c r="I57" s="44">
        <v>3.8240000000000001E-3</v>
      </c>
      <c r="J57" s="44">
        <v>3.8170000000000001E-3</v>
      </c>
      <c r="K57" s="45">
        <v>96020.800000000003</v>
      </c>
      <c r="L57" s="45">
        <v>366.5</v>
      </c>
      <c r="M57" s="46">
        <v>29.67</v>
      </c>
    </row>
    <row r="58" spans="1:13" x14ac:dyDescent="0.35">
      <c r="A58" s="6">
        <v>51</v>
      </c>
      <c r="B58" s="44">
        <v>6.0959999999999999E-3</v>
      </c>
      <c r="C58" s="44">
        <v>6.0769999999999999E-3</v>
      </c>
      <c r="D58" s="45">
        <v>92397.5</v>
      </c>
      <c r="E58" s="45">
        <v>561.5</v>
      </c>
      <c r="F58" s="46">
        <v>23.98</v>
      </c>
      <c r="G58" s="6" t="s">
        <v>9</v>
      </c>
      <c r="H58" s="6">
        <v>51</v>
      </c>
      <c r="I58" s="44">
        <v>4.2100000000000002E-3</v>
      </c>
      <c r="J58" s="44">
        <v>4.2009999999999999E-3</v>
      </c>
      <c r="K58" s="45">
        <v>95654.399999999994</v>
      </c>
      <c r="L58" s="45">
        <v>401.9</v>
      </c>
      <c r="M58" s="46">
        <v>28.79</v>
      </c>
    </row>
    <row r="59" spans="1:13" x14ac:dyDescent="0.35">
      <c r="A59" s="6">
        <v>52</v>
      </c>
      <c r="B59" s="44">
        <v>5.1209999999999997E-3</v>
      </c>
      <c r="C59" s="44">
        <v>5.1079999999999997E-3</v>
      </c>
      <c r="D59" s="45">
        <v>91836</v>
      </c>
      <c r="E59" s="45">
        <v>469.1</v>
      </c>
      <c r="F59" s="46">
        <v>23.13</v>
      </c>
      <c r="G59" s="6" t="s">
        <v>9</v>
      </c>
      <c r="H59" s="6">
        <v>52</v>
      </c>
      <c r="I59" s="44">
        <v>4.516E-3</v>
      </c>
      <c r="J59" s="44">
        <v>4.5059999999999996E-3</v>
      </c>
      <c r="K59" s="45">
        <v>95252.5</v>
      </c>
      <c r="L59" s="45">
        <v>429.2</v>
      </c>
      <c r="M59" s="46">
        <v>27.91</v>
      </c>
    </row>
    <row r="60" spans="1:13" x14ac:dyDescent="0.35">
      <c r="A60" s="6">
        <v>53</v>
      </c>
      <c r="B60" s="44">
        <v>8.9510000000000006E-3</v>
      </c>
      <c r="C60" s="44">
        <v>8.9110000000000005E-3</v>
      </c>
      <c r="D60" s="45">
        <v>91366.8</v>
      </c>
      <c r="E60" s="45">
        <v>814.2</v>
      </c>
      <c r="F60" s="46">
        <v>22.24</v>
      </c>
      <c r="G60" s="6" t="s">
        <v>9</v>
      </c>
      <c r="H60" s="6">
        <v>53</v>
      </c>
      <c r="I60" s="44">
        <v>2.8059999999999999E-3</v>
      </c>
      <c r="J60" s="44">
        <v>2.8019999999999998E-3</v>
      </c>
      <c r="K60" s="45">
        <v>94823.3</v>
      </c>
      <c r="L60" s="45">
        <v>265.7</v>
      </c>
      <c r="M60" s="46">
        <v>27.03</v>
      </c>
    </row>
    <row r="61" spans="1:13" x14ac:dyDescent="0.35">
      <c r="A61" s="6">
        <v>54</v>
      </c>
      <c r="B61" s="44">
        <v>9.6539999999999994E-3</v>
      </c>
      <c r="C61" s="44">
        <v>9.6069999999999992E-3</v>
      </c>
      <c r="D61" s="45">
        <v>90552.6</v>
      </c>
      <c r="E61" s="45">
        <v>870</v>
      </c>
      <c r="F61" s="46">
        <v>21.44</v>
      </c>
      <c r="G61" s="6" t="s">
        <v>9</v>
      </c>
      <c r="H61" s="6">
        <v>54</v>
      </c>
      <c r="I61" s="44">
        <v>5.9309999999999996E-3</v>
      </c>
      <c r="J61" s="44">
        <v>5.9129999999999999E-3</v>
      </c>
      <c r="K61" s="45">
        <v>94557.5</v>
      </c>
      <c r="L61" s="45">
        <v>559.1</v>
      </c>
      <c r="M61" s="46">
        <v>26.1</v>
      </c>
    </row>
    <row r="62" spans="1:13" x14ac:dyDescent="0.35">
      <c r="A62" s="6">
        <v>55</v>
      </c>
      <c r="B62" s="44">
        <v>1.051E-2</v>
      </c>
      <c r="C62" s="44">
        <v>1.0455000000000001E-2</v>
      </c>
      <c r="D62" s="45">
        <v>89682.7</v>
      </c>
      <c r="E62" s="45">
        <v>937.6</v>
      </c>
      <c r="F62" s="46">
        <v>20.64</v>
      </c>
      <c r="G62" s="6" t="s">
        <v>9</v>
      </c>
      <c r="H62" s="6">
        <v>55</v>
      </c>
      <c r="I62" s="44">
        <v>5.4270000000000004E-3</v>
      </c>
      <c r="J62" s="44">
        <v>5.4120000000000001E-3</v>
      </c>
      <c r="K62" s="45">
        <v>93998.399999999994</v>
      </c>
      <c r="L62" s="45">
        <v>508.7</v>
      </c>
      <c r="M62" s="46">
        <v>25.26</v>
      </c>
    </row>
    <row r="63" spans="1:13" x14ac:dyDescent="0.35">
      <c r="A63" s="6">
        <v>56</v>
      </c>
      <c r="B63" s="44">
        <v>1.1364000000000001E-2</v>
      </c>
      <c r="C63" s="44">
        <v>1.1299E-2</v>
      </c>
      <c r="D63" s="45">
        <v>88745.1</v>
      </c>
      <c r="E63" s="45">
        <v>1002.8</v>
      </c>
      <c r="F63" s="46">
        <v>19.86</v>
      </c>
      <c r="G63" s="6" t="s">
        <v>9</v>
      </c>
      <c r="H63" s="6">
        <v>56</v>
      </c>
      <c r="I63" s="44">
        <v>5.5269999999999998E-3</v>
      </c>
      <c r="J63" s="44">
        <v>5.5120000000000004E-3</v>
      </c>
      <c r="K63" s="45">
        <v>93489.7</v>
      </c>
      <c r="L63" s="45">
        <v>515.29999999999995</v>
      </c>
      <c r="M63" s="46">
        <v>24.39</v>
      </c>
    </row>
    <row r="64" spans="1:13" x14ac:dyDescent="0.35">
      <c r="A64" s="6">
        <v>57</v>
      </c>
      <c r="B64" s="44">
        <v>1.2101000000000001E-2</v>
      </c>
      <c r="C64" s="44">
        <v>1.2028E-2</v>
      </c>
      <c r="D64" s="45">
        <v>87742.3</v>
      </c>
      <c r="E64" s="45">
        <v>1055.4000000000001</v>
      </c>
      <c r="F64" s="46">
        <v>19.079999999999998</v>
      </c>
      <c r="G64" s="6" t="s">
        <v>9</v>
      </c>
      <c r="H64" s="6">
        <v>57</v>
      </c>
      <c r="I64" s="44">
        <v>7.2630000000000004E-3</v>
      </c>
      <c r="J64" s="44">
        <v>7.2360000000000002E-3</v>
      </c>
      <c r="K64" s="45">
        <v>92974.399999999994</v>
      </c>
      <c r="L64" s="45">
        <v>672.8</v>
      </c>
      <c r="M64" s="46">
        <v>23.52</v>
      </c>
    </row>
    <row r="65" spans="1:13" x14ac:dyDescent="0.35">
      <c r="A65" s="6">
        <v>58</v>
      </c>
      <c r="B65" s="44">
        <v>1.6492E-2</v>
      </c>
      <c r="C65" s="44">
        <v>1.6357E-2</v>
      </c>
      <c r="D65" s="45">
        <v>86686.9</v>
      </c>
      <c r="E65" s="45">
        <v>1417.9</v>
      </c>
      <c r="F65" s="46">
        <v>18.3</v>
      </c>
      <c r="G65" s="6" t="s">
        <v>9</v>
      </c>
      <c r="H65" s="6">
        <v>58</v>
      </c>
      <c r="I65" s="44">
        <v>6.1859999999999997E-3</v>
      </c>
      <c r="J65" s="44">
        <v>6.1669999999999997E-3</v>
      </c>
      <c r="K65" s="45">
        <v>92301.6</v>
      </c>
      <c r="L65" s="45">
        <v>569.29999999999995</v>
      </c>
      <c r="M65" s="46">
        <v>22.69</v>
      </c>
    </row>
    <row r="66" spans="1:13" x14ac:dyDescent="0.35">
      <c r="A66" s="6">
        <v>59</v>
      </c>
      <c r="B66" s="44">
        <v>1.2421E-2</v>
      </c>
      <c r="C66" s="44">
        <v>1.2344000000000001E-2</v>
      </c>
      <c r="D66" s="45">
        <v>85269</v>
      </c>
      <c r="E66" s="45">
        <v>1052.5</v>
      </c>
      <c r="F66" s="46">
        <v>17.600000000000001</v>
      </c>
      <c r="G66" s="6" t="s">
        <v>9</v>
      </c>
      <c r="H66" s="6">
        <v>59</v>
      </c>
      <c r="I66" s="44">
        <v>8.5070000000000007E-3</v>
      </c>
      <c r="J66" s="44">
        <v>8.4709999999999994E-3</v>
      </c>
      <c r="K66" s="45">
        <v>91732.3</v>
      </c>
      <c r="L66" s="45">
        <v>777</v>
      </c>
      <c r="M66" s="46">
        <v>21.83</v>
      </c>
    </row>
    <row r="67" spans="1:13" x14ac:dyDescent="0.35">
      <c r="A67" s="6">
        <v>60</v>
      </c>
      <c r="B67" s="44">
        <v>1.6080000000000001E-2</v>
      </c>
      <c r="C67" s="44">
        <v>1.5952000000000001E-2</v>
      </c>
      <c r="D67" s="45">
        <v>84216.5</v>
      </c>
      <c r="E67" s="45">
        <v>1343.4</v>
      </c>
      <c r="F67" s="46">
        <v>16.809999999999999</v>
      </c>
      <c r="G67" s="6" t="s">
        <v>9</v>
      </c>
      <c r="H67" s="6">
        <v>60</v>
      </c>
      <c r="I67" s="44">
        <v>9.0690000000000007E-3</v>
      </c>
      <c r="J67" s="44">
        <v>9.0279999999999996E-3</v>
      </c>
      <c r="K67" s="45">
        <v>90955.3</v>
      </c>
      <c r="L67" s="45">
        <v>821.2</v>
      </c>
      <c r="M67" s="46">
        <v>21.01</v>
      </c>
    </row>
    <row r="68" spans="1:13" x14ac:dyDescent="0.35">
      <c r="A68" s="6">
        <v>61</v>
      </c>
      <c r="B68" s="44">
        <v>2.0868999999999999E-2</v>
      </c>
      <c r="C68" s="44">
        <v>2.0653999999999999E-2</v>
      </c>
      <c r="D68" s="45">
        <v>82873</v>
      </c>
      <c r="E68" s="45">
        <v>1711.6</v>
      </c>
      <c r="F68" s="46">
        <v>16.079999999999998</v>
      </c>
      <c r="G68" s="6" t="s">
        <v>9</v>
      </c>
      <c r="H68" s="6">
        <v>61</v>
      </c>
      <c r="I68" s="44">
        <v>9.9100000000000004E-3</v>
      </c>
      <c r="J68" s="44">
        <v>9.861E-3</v>
      </c>
      <c r="K68" s="45">
        <v>90134.1</v>
      </c>
      <c r="L68" s="45">
        <v>888.8</v>
      </c>
      <c r="M68" s="46">
        <v>20.2</v>
      </c>
    </row>
    <row r="69" spans="1:13" x14ac:dyDescent="0.35">
      <c r="A69" s="6">
        <v>62</v>
      </c>
      <c r="B69" s="44">
        <v>1.8314E-2</v>
      </c>
      <c r="C69" s="44">
        <v>1.8148000000000001E-2</v>
      </c>
      <c r="D69" s="45">
        <v>81161.399999999994</v>
      </c>
      <c r="E69" s="45">
        <v>1472.9</v>
      </c>
      <c r="F69" s="46">
        <v>15.41</v>
      </c>
      <c r="G69" s="6" t="s">
        <v>9</v>
      </c>
      <c r="H69" s="6">
        <v>62</v>
      </c>
      <c r="I69" s="44">
        <v>1.4206999999999999E-2</v>
      </c>
      <c r="J69" s="44">
        <v>1.4107E-2</v>
      </c>
      <c r="K69" s="45">
        <v>89245.3</v>
      </c>
      <c r="L69" s="45">
        <v>1258.9000000000001</v>
      </c>
      <c r="M69" s="46">
        <v>19.39</v>
      </c>
    </row>
    <row r="70" spans="1:13" x14ac:dyDescent="0.35">
      <c r="A70" s="6">
        <v>63</v>
      </c>
      <c r="B70" s="44">
        <v>2.2620000000000001E-2</v>
      </c>
      <c r="C70" s="44">
        <v>2.2367000000000001E-2</v>
      </c>
      <c r="D70" s="45">
        <v>79688.5</v>
      </c>
      <c r="E70" s="45">
        <v>1782.4</v>
      </c>
      <c r="F70" s="46">
        <v>14.68</v>
      </c>
      <c r="G70" s="6" t="s">
        <v>9</v>
      </c>
      <c r="H70" s="6">
        <v>63</v>
      </c>
      <c r="I70" s="44">
        <v>1.1768000000000001E-2</v>
      </c>
      <c r="J70" s="44">
        <v>1.1698999999999999E-2</v>
      </c>
      <c r="K70" s="45">
        <v>87986.3</v>
      </c>
      <c r="L70" s="45">
        <v>1029.3</v>
      </c>
      <c r="M70" s="46">
        <v>18.66</v>
      </c>
    </row>
    <row r="71" spans="1:13" x14ac:dyDescent="0.35">
      <c r="A71" s="6">
        <v>64</v>
      </c>
      <c r="B71" s="44">
        <v>2.8923999999999998E-2</v>
      </c>
      <c r="C71" s="44">
        <v>2.8511000000000002E-2</v>
      </c>
      <c r="D71" s="45">
        <v>77906.2</v>
      </c>
      <c r="E71" s="45">
        <v>2221.1999999999998</v>
      </c>
      <c r="F71" s="46">
        <v>14.01</v>
      </c>
      <c r="G71" s="6" t="s">
        <v>9</v>
      </c>
      <c r="H71" s="6">
        <v>64</v>
      </c>
      <c r="I71" s="44">
        <v>1.5890000000000001E-2</v>
      </c>
      <c r="J71" s="44">
        <v>1.5765000000000001E-2</v>
      </c>
      <c r="K71" s="45">
        <v>86957</v>
      </c>
      <c r="L71" s="45">
        <v>1370.9</v>
      </c>
      <c r="M71" s="46">
        <v>17.88</v>
      </c>
    </row>
    <row r="72" spans="1:13" x14ac:dyDescent="0.35">
      <c r="A72" s="6">
        <v>65</v>
      </c>
      <c r="B72" s="44">
        <v>2.9402000000000001E-2</v>
      </c>
      <c r="C72" s="44">
        <v>2.8975999999999998E-2</v>
      </c>
      <c r="D72" s="45">
        <v>75685</v>
      </c>
      <c r="E72" s="45">
        <v>2193.1</v>
      </c>
      <c r="F72" s="46">
        <v>13.4</v>
      </c>
      <c r="G72" s="6" t="s">
        <v>9</v>
      </c>
      <c r="H72" s="6">
        <v>65</v>
      </c>
      <c r="I72" s="44">
        <v>1.4909E-2</v>
      </c>
      <c r="J72" s="44">
        <v>1.4799E-2</v>
      </c>
      <c r="K72" s="45">
        <v>85586.1</v>
      </c>
      <c r="L72" s="45">
        <v>1266.5999999999999</v>
      </c>
      <c r="M72" s="46">
        <v>17.16</v>
      </c>
    </row>
    <row r="73" spans="1:13" x14ac:dyDescent="0.35">
      <c r="A73" s="6">
        <v>66</v>
      </c>
      <c r="B73" s="44">
        <v>3.5607E-2</v>
      </c>
      <c r="C73" s="44">
        <v>3.4984000000000001E-2</v>
      </c>
      <c r="D73" s="45">
        <v>73491.899999999994</v>
      </c>
      <c r="E73" s="45">
        <v>2571</v>
      </c>
      <c r="F73" s="46">
        <v>12.79</v>
      </c>
      <c r="G73" s="6" t="s">
        <v>9</v>
      </c>
      <c r="H73" s="6">
        <v>66</v>
      </c>
      <c r="I73" s="44">
        <v>1.9677E-2</v>
      </c>
      <c r="J73" s="44">
        <v>1.9484999999999999E-2</v>
      </c>
      <c r="K73" s="45">
        <v>84319.5</v>
      </c>
      <c r="L73" s="45">
        <v>1643</v>
      </c>
      <c r="M73" s="46">
        <v>16.41</v>
      </c>
    </row>
    <row r="74" spans="1:13" x14ac:dyDescent="0.35">
      <c r="A74" s="6">
        <v>67</v>
      </c>
      <c r="B74" s="44">
        <v>3.6155E-2</v>
      </c>
      <c r="C74" s="44">
        <v>3.5513000000000003E-2</v>
      </c>
      <c r="D74" s="45">
        <v>70920.800000000003</v>
      </c>
      <c r="E74" s="45">
        <v>2518.6</v>
      </c>
      <c r="F74" s="46">
        <v>12.23</v>
      </c>
      <c r="G74" s="6" t="s">
        <v>9</v>
      </c>
      <c r="H74" s="6">
        <v>67</v>
      </c>
      <c r="I74" s="44">
        <v>1.993E-2</v>
      </c>
      <c r="J74" s="44">
        <v>1.9733000000000001E-2</v>
      </c>
      <c r="K74" s="45">
        <v>82676.5</v>
      </c>
      <c r="L74" s="45">
        <v>1631.5</v>
      </c>
      <c r="M74" s="46">
        <v>15.72</v>
      </c>
    </row>
    <row r="75" spans="1:13" x14ac:dyDescent="0.35">
      <c r="A75" s="6">
        <v>68</v>
      </c>
      <c r="B75" s="44">
        <v>3.6693000000000003E-2</v>
      </c>
      <c r="C75" s="44">
        <v>3.6032000000000002E-2</v>
      </c>
      <c r="D75" s="45">
        <v>68402.3</v>
      </c>
      <c r="E75" s="45">
        <v>2464.6</v>
      </c>
      <c r="F75" s="46">
        <v>11.66</v>
      </c>
      <c r="G75" s="6" t="s">
        <v>9</v>
      </c>
      <c r="H75" s="6">
        <v>68</v>
      </c>
      <c r="I75" s="44">
        <v>2.0112999999999999E-2</v>
      </c>
      <c r="J75" s="44">
        <v>1.9911999999999999E-2</v>
      </c>
      <c r="K75" s="45">
        <v>81045</v>
      </c>
      <c r="L75" s="45">
        <v>1613.8</v>
      </c>
      <c r="M75" s="46">
        <v>15.03</v>
      </c>
    </row>
    <row r="76" spans="1:13" x14ac:dyDescent="0.35">
      <c r="A76" s="6">
        <v>69</v>
      </c>
      <c r="B76" s="44">
        <v>4.3173000000000003E-2</v>
      </c>
      <c r="C76" s="44">
        <v>4.2261E-2</v>
      </c>
      <c r="D76" s="45">
        <v>65937.600000000006</v>
      </c>
      <c r="E76" s="45">
        <v>2786.6</v>
      </c>
      <c r="F76" s="46">
        <v>11.08</v>
      </c>
      <c r="G76" s="6" t="s">
        <v>9</v>
      </c>
      <c r="H76" s="6">
        <v>69</v>
      </c>
      <c r="I76" s="44">
        <v>2.2917E-2</v>
      </c>
      <c r="J76" s="44">
        <v>2.2657E-2</v>
      </c>
      <c r="K76" s="45">
        <v>79431.199999999997</v>
      </c>
      <c r="L76" s="45">
        <v>1799.7</v>
      </c>
      <c r="M76" s="46">
        <v>14.33</v>
      </c>
    </row>
    <row r="77" spans="1:13" x14ac:dyDescent="0.35">
      <c r="A77" s="6">
        <v>70</v>
      </c>
      <c r="B77" s="44">
        <v>4.7987000000000002E-2</v>
      </c>
      <c r="C77" s="44">
        <v>4.6863000000000002E-2</v>
      </c>
      <c r="D77" s="45">
        <v>63151</v>
      </c>
      <c r="E77" s="45">
        <v>2959.4</v>
      </c>
      <c r="F77" s="46">
        <v>10.55</v>
      </c>
      <c r="G77" s="6" t="s">
        <v>9</v>
      </c>
      <c r="H77" s="6">
        <v>70</v>
      </c>
      <c r="I77" s="44">
        <v>2.2556E-2</v>
      </c>
      <c r="J77" s="44">
        <v>2.2304999999999998E-2</v>
      </c>
      <c r="K77" s="45">
        <v>77631.5</v>
      </c>
      <c r="L77" s="45">
        <v>1731.6</v>
      </c>
      <c r="M77" s="46">
        <v>13.65</v>
      </c>
    </row>
    <row r="78" spans="1:13" x14ac:dyDescent="0.35">
      <c r="A78" s="6">
        <v>71</v>
      </c>
      <c r="B78" s="44">
        <v>5.3509000000000001E-2</v>
      </c>
      <c r="C78" s="44">
        <v>5.2114000000000001E-2</v>
      </c>
      <c r="D78" s="45">
        <v>60191.6</v>
      </c>
      <c r="E78" s="45">
        <v>3136.8</v>
      </c>
      <c r="F78" s="46">
        <v>10.039999999999999</v>
      </c>
      <c r="G78" s="6" t="s">
        <v>9</v>
      </c>
      <c r="H78" s="6">
        <v>71</v>
      </c>
      <c r="I78" s="44">
        <v>2.5600999999999999E-2</v>
      </c>
      <c r="J78" s="44">
        <v>2.5277000000000001E-2</v>
      </c>
      <c r="K78" s="45">
        <v>75900</v>
      </c>
      <c r="L78" s="45">
        <v>1918.5</v>
      </c>
      <c r="M78" s="46">
        <v>12.95</v>
      </c>
    </row>
    <row r="79" spans="1:13" x14ac:dyDescent="0.35">
      <c r="A79" s="6">
        <v>72</v>
      </c>
      <c r="B79" s="44">
        <v>5.3786E-2</v>
      </c>
      <c r="C79" s="44">
        <v>5.2378000000000001E-2</v>
      </c>
      <c r="D79" s="45">
        <v>57054.8</v>
      </c>
      <c r="E79" s="45">
        <v>2988.4</v>
      </c>
      <c r="F79" s="46">
        <v>9.57</v>
      </c>
      <c r="G79" s="6" t="s">
        <v>9</v>
      </c>
      <c r="H79" s="6">
        <v>72</v>
      </c>
      <c r="I79" s="44">
        <v>3.2863000000000003E-2</v>
      </c>
      <c r="J79" s="44">
        <v>3.2332E-2</v>
      </c>
      <c r="K79" s="45">
        <v>73981.5</v>
      </c>
      <c r="L79" s="45">
        <v>2391.9</v>
      </c>
      <c r="M79" s="46">
        <v>12.27</v>
      </c>
    </row>
    <row r="80" spans="1:13" x14ac:dyDescent="0.35">
      <c r="A80" s="6">
        <v>73</v>
      </c>
      <c r="B80" s="44">
        <v>5.8427E-2</v>
      </c>
      <c r="C80" s="44">
        <v>5.6769E-2</v>
      </c>
      <c r="D80" s="45">
        <v>54066.400000000001</v>
      </c>
      <c r="E80" s="45">
        <v>3069.3</v>
      </c>
      <c r="F80" s="46">
        <v>9.07</v>
      </c>
      <c r="G80" s="6" t="s">
        <v>9</v>
      </c>
      <c r="H80" s="6">
        <v>73</v>
      </c>
      <c r="I80" s="44">
        <v>3.2145E-2</v>
      </c>
      <c r="J80" s="44">
        <v>3.1635999999999997E-2</v>
      </c>
      <c r="K80" s="45">
        <v>71589.5</v>
      </c>
      <c r="L80" s="45">
        <v>2264.8000000000002</v>
      </c>
      <c r="M80" s="46">
        <v>11.66</v>
      </c>
    </row>
    <row r="81" spans="1:13" x14ac:dyDescent="0.35">
      <c r="A81" s="6">
        <v>74</v>
      </c>
      <c r="B81" s="44">
        <v>6.3483999999999999E-2</v>
      </c>
      <c r="C81" s="44">
        <v>6.1531000000000002E-2</v>
      </c>
      <c r="D81" s="45">
        <v>50997.1</v>
      </c>
      <c r="E81" s="45">
        <v>3137.9</v>
      </c>
      <c r="F81" s="46">
        <v>8.58</v>
      </c>
      <c r="G81" s="6" t="s">
        <v>9</v>
      </c>
      <c r="H81" s="6">
        <v>74</v>
      </c>
      <c r="I81" s="44">
        <v>3.6986999999999999E-2</v>
      </c>
      <c r="J81" s="44">
        <v>3.6315E-2</v>
      </c>
      <c r="K81" s="45">
        <v>69324.7</v>
      </c>
      <c r="L81" s="45">
        <v>2517.5</v>
      </c>
      <c r="M81" s="46">
        <v>11.03</v>
      </c>
    </row>
    <row r="82" spans="1:13" x14ac:dyDescent="0.35">
      <c r="A82" s="6">
        <v>75</v>
      </c>
      <c r="B82" s="44">
        <v>6.9719000000000003E-2</v>
      </c>
      <c r="C82" s="44">
        <v>6.7371E-2</v>
      </c>
      <c r="D82" s="45">
        <v>47859.199999999997</v>
      </c>
      <c r="E82" s="45">
        <v>3224.3</v>
      </c>
      <c r="F82" s="46">
        <v>8.11</v>
      </c>
      <c r="G82" s="6" t="s">
        <v>9</v>
      </c>
      <c r="H82" s="6">
        <v>75</v>
      </c>
      <c r="I82" s="44">
        <v>3.9767999999999998E-2</v>
      </c>
      <c r="J82" s="44">
        <v>3.8991999999999999E-2</v>
      </c>
      <c r="K82" s="45">
        <v>66807.100000000006</v>
      </c>
      <c r="L82" s="45">
        <v>2605</v>
      </c>
      <c r="M82" s="46">
        <v>10.42</v>
      </c>
    </row>
    <row r="83" spans="1:13" x14ac:dyDescent="0.35">
      <c r="A83" s="6">
        <v>76</v>
      </c>
      <c r="B83" s="44">
        <v>6.8200999999999998E-2</v>
      </c>
      <c r="C83" s="44">
        <v>6.5951999999999997E-2</v>
      </c>
      <c r="D83" s="45">
        <v>44634.9</v>
      </c>
      <c r="E83" s="45">
        <v>2943.8</v>
      </c>
      <c r="F83" s="46">
        <v>7.66</v>
      </c>
      <c r="G83" s="6" t="s">
        <v>9</v>
      </c>
      <c r="H83" s="6">
        <v>76</v>
      </c>
      <c r="I83" s="44">
        <v>5.1341999999999999E-2</v>
      </c>
      <c r="J83" s="44">
        <v>5.0056999999999997E-2</v>
      </c>
      <c r="K83" s="45">
        <v>64202.2</v>
      </c>
      <c r="L83" s="45">
        <v>3213.7</v>
      </c>
      <c r="M83" s="46">
        <v>9.83</v>
      </c>
    </row>
    <row r="84" spans="1:13" x14ac:dyDescent="0.35">
      <c r="A84" s="6">
        <v>77</v>
      </c>
      <c r="B84" s="44">
        <v>8.7337999999999999E-2</v>
      </c>
      <c r="C84" s="44">
        <v>8.3682999999999994E-2</v>
      </c>
      <c r="D84" s="45">
        <v>41691.1</v>
      </c>
      <c r="E84" s="45">
        <v>3488.8</v>
      </c>
      <c r="F84" s="46">
        <v>7.17</v>
      </c>
      <c r="G84" s="6" t="s">
        <v>9</v>
      </c>
      <c r="H84" s="6">
        <v>77</v>
      </c>
      <c r="I84" s="44">
        <v>5.3430999999999999E-2</v>
      </c>
      <c r="J84" s="44">
        <v>5.2040000000000003E-2</v>
      </c>
      <c r="K84" s="45">
        <v>60988.4</v>
      </c>
      <c r="L84" s="45">
        <v>3173.9</v>
      </c>
      <c r="M84" s="46">
        <v>9.32</v>
      </c>
    </row>
    <row r="85" spans="1:13" x14ac:dyDescent="0.35">
      <c r="A85" s="6">
        <v>78</v>
      </c>
      <c r="B85" s="44">
        <v>9.9967E-2</v>
      </c>
      <c r="C85" s="44">
        <v>9.5208000000000001E-2</v>
      </c>
      <c r="D85" s="45">
        <v>38202.300000000003</v>
      </c>
      <c r="E85" s="45">
        <v>3637.2</v>
      </c>
      <c r="F85" s="46">
        <v>6.78</v>
      </c>
      <c r="G85" s="6" t="s">
        <v>9</v>
      </c>
      <c r="H85" s="6">
        <v>78</v>
      </c>
      <c r="I85" s="44">
        <v>5.7068000000000001E-2</v>
      </c>
      <c r="J85" s="44">
        <v>5.5485E-2</v>
      </c>
      <c r="K85" s="45">
        <v>57814.6</v>
      </c>
      <c r="L85" s="45">
        <v>3207.8</v>
      </c>
      <c r="M85" s="46">
        <v>8.8000000000000007</v>
      </c>
    </row>
    <row r="86" spans="1:13" x14ac:dyDescent="0.35">
      <c r="A86" s="6">
        <v>79</v>
      </c>
      <c r="B86" s="44">
        <v>0.10614700000000001</v>
      </c>
      <c r="C86" s="44">
        <v>0.100798</v>
      </c>
      <c r="D86" s="45">
        <v>34565.1</v>
      </c>
      <c r="E86" s="45">
        <v>3484.1</v>
      </c>
      <c r="F86" s="46">
        <v>6.44</v>
      </c>
      <c r="G86" s="6" t="s">
        <v>9</v>
      </c>
      <c r="H86" s="6">
        <v>79</v>
      </c>
      <c r="I86" s="44">
        <v>5.9284999999999997E-2</v>
      </c>
      <c r="J86" s="44">
        <v>5.7577999999999997E-2</v>
      </c>
      <c r="K86" s="45">
        <v>54606.7</v>
      </c>
      <c r="L86" s="45">
        <v>3144.2</v>
      </c>
      <c r="M86" s="46">
        <v>8.2899999999999991</v>
      </c>
    </row>
    <row r="87" spans="1:13" x14ac:dyDescent="0.35">
      <c r="A87" s="6">
        <v>80</v>
      </c>
      <c r="B87" s="44">
        <v>0.114347</v>
      </c>
      <c r="C87" s="44">
        <v>0.108163</v>
      </c>
      <c r="D87" s="45">
        <v>31081</v>
      </c>
      <c r="E87" s="45">
        <v>3361.8</v>
      </c>
      <c r="F87" s="46">
        <v>6.11</v>
      </c>
      <c r="G87" s="6" t="s">
        <v>9</v>
      </c>
      <c r="H87" s="6">
        <v>80</v>
      </c>
      <c r="I87" s="44">
        <v>7.8356999999999996E-2</v>
      </c>
      <c r="J87" s="44">
        <v>7.5402999999999998E-2</v>
      </c>
      <c r="K87" s="45">
        <v>51462.6</v>
      </c>
      <c r="L87" s="45">
        <v>3880.4</v>
      </c>
      <c r="M87" s="46">
        <v>7.77</v>
      </c>
    </row>
    <row r="88" spans="1:13" x14ac:dyDescent="0.35">
      <c r="A88" s="6">
        <v>81</v>
      </c>
      <c r="B88" s="44">
        <v>0.124746</v>
      </c>
      <c r="C88" s="44">
        <v>0.117422</v>
      </c>
      <c r="D88" s="45">
        <v>27719.200000000001</v>
      </c>
      <c r="E88" s="45">
        <v>3254.9</v>
      </c>
      <c r="F88" s="46">
        <v>5.79</v>
      </c>
      <c r="G88" s="6" t="s">
        <v>9</v>
      </c>
      <c r="H88" s="6">
        <v>81</v>
      </c>
      <c r="I88" s="44">
        <v>7.4482000000000007E-2</v>
      </c>
      <c r="J88" s="44">
        <v>7.1807999999999997E-2</v>
      </c>
      <c r="K88" s="45">
        <v>47582.1</v>
      </c>
      <c r="L88" s="45">
        <v>3416.8</v>
      </c>
      <c r="M88" s="46">
        <v>7.36</v>
      </c>
    </row>
    <row r="89" spans="1:13" x14ac:dyDescent="0.35">
      <c r="A89" s="6">
        <v>82</v>
      </c>
      <c r="B89" s="44">
        <v>0.13505700000000001</v>
      </c>
      <c r="C89" s="44">
        <v>0.12651399999999999</v>
      </c>
      <c r="D89" s="45">
        <v>24464.400000000001</v>
      </c>
      <c r="E89" s="45">
        <v>3095.1</v>
      </c>
      <c r="F89" s="46">
        <v>5.49</v>
      </c>
      <c r="G89" s="6" t="s">
        <v>9</v>
      </c>
      <c r="H89" s="6">
        <v>82</v>
      </c>
      <c r="I89" s="44">
        <v>9.0883000000000005E-2</v>
      </c>
      <c r="J89" s="44">
        <v>8.6932999999999996E-2</v>
      </c>
      <c r="K89" s="45">
        <v>44165.4</v>
      </c>
      <c r="L89" s="45">
        <v>3839.4</v>
      </c>
      <c r="M89" s="46">
        <v>6.89</v>
      </c>
    </row>
    <row r="90" spans="1:13" x14ac:dyDescent="0.35">
      <c r="A90" s="6">
        <v>83</v>
      </c>
      <c r="B90" s="44">
        <v>0.12348199999999999</v>
      </c>
      <c r="C90" s="44">
        <v>0.116301</v>
      </c>
      <c r="D90" s="45">
        <v>21369.3</v>
      </c>
      <c r="E90" s="45">
        <v>2485.3000000000002</v>
      </c>
      <c r="F90" s="46">
        <v>5.21</v>
      </c>
      <c r="G90" s="6" t="s">
        <v>9</v>
      </c>
      <c r="H90" s="6">
        <v>83</v>
      </c>
      <c r="I90" s="44">
        <v>9.1964000000000004E-2</v>
      </c>
      <c r="J90" s="44">
        <v>8.7920999999999999E-2</v>
      </c>
      <c r="K90" s="45">
        <v>40325.9</v>
      </c>
      <c r="L90" s="45">
        <v>3545.5</v>
      </c>
      <c r="M90" s="46">
        <v>6.5</v>
      </c>
    </row>
    <row r="91" spans="1:13" x14ac:dyDescent="0.35">
      <c r="A91" s="6">
        <v>84</v>
      </c>
      <c r="B91" s="44">
        <v>0.158025</v>
      </c>
      <c r="C91" s="44">
        <v>0.146453</v>
      </c>
      <c r="D91" s="45">
        <v>18884</v>
      </c>
      <c r="E91" s="45">
        <v>2765.6</v>
      </c>
      <c r="F91" s="46">
        <v>4.83</v>
      </c>
      <c r="G91" s="6" t="s">
        <v>9</v>
      </c>
      <c r="H91" s="6">
        <v>84</v>
      </c>
      <c r="I91" s="44">
        <v>0.101201</v>
      </c>
      <c r="J91" s="44">
        <v>9.6326999999999996E-2</v>
      </c>
      <c r="K91" s="45">
        <v>36780.400000000001</v>
      </c>
      <c r="L91" s="45">
        <v>3543</v>
      </c>
      <c r="M91" s="46">
        <v>6.07</v>
      </c>
    </row>
    <row r="92" spans="1:13" x14ac:dyDescent="0.35">
      <c r="A92" s="6">
        <v>85</v>
      </c>
      <c r="B92" s="44">
        <v>0.15376999999999999</v>
      </c>
      <c r="C92" s="44">
        <v>0.142791</v>
      </c>
      <c r="D92" s="45">
        <v>16118.4</v>
      </c>
      <c r="E92" s="45">
        <v>2301.6</v>
      </c>
      <c r="F92" s="46">
        <v>4.58</v>
      </c>
      <c r="G92" s="6" t="s">
        <v>9</v>
      </c>
      <c r="H92" s="6">
        <v>85</v>
      </c>
      <c r="I92" s="44">
        <v>0.114716</v>
      </c>
      <c r="J92" s="44">
        <v>0.10849300000000001</v>
      </c>
      <c r="K92" s="45">
        <v>33237.5</v>
      </c>
      <c r="L92" s="45">
        <v>3606</v>
      </c>
      <c r="M92" s="46">
        <v>5.67</v>
      </c>
    </row>
    <row r="93" spans="1:13" x14ac:dyDescent="0.35">
      <c r="A93" s="6">
        <v>86</v>
      </c>
      <c r="B93" s="44">
        <v>0.20558399999999999</v>
      </c>
      <c r="C93" s="44">
        <v>0.186421</v>
      </c>
      <c r="D93" s="45">
        <v>13816.8</v>
      </c>
      <c r="E93" s="45">
        <v>2575.6999999999998</v>
      </c>
      <c r="F93" s="46">
        <v>4.26</v>
      </c>
      <c r="G93" s="6" t="s">
        <v>9</v>
      </c>
      <c r="H93" s="6">
        <v>86</v>
      </c>
      <c r="I93" s="44">
        <v>0.130833</v>
      </c>
      <c r="J93" s="44">
        <v>0.12279900000000001</v>
      </c>
      <c r="K93" s="45">
        <v>29631.4</v>
      </c>
      <c r="L93" s="45">
        <v>3638.7</v>
      </c>
      <c r="M93" s="46">
        <v>5.3</v>
      </c>
    </row>
    <row r="94" spans="1:13" x14ac:dyDescent="0.35">
      <c r="A94" s="6">
        <v>87</v>
      </c>
      <c r="B94" s="44">
        <v>0.186275</v>
      </c>
      <c r="C94" s="44">
        <v>0.170404</v>
      </c>
      <c r="D94" s="45">
        <v>11241.1</v>
      </c>
      <c r="E94" s="45">
        <v>1915.5</v>
      </c>
      <c r="F94" s="46">
        <v>4.12</v>
      </c>
      <c r="G94" s="6" t="s">
        <v>9</v>
      </c>
      <c r="H94" s="6">
        <v>87</v>
      </c>
      <c r="I94" s="44">
        <v>0.136437</v>
      </c>
      <c r="J94" s="44">
        <v>0.127724</v>
      </c>
      <c r="K94" s="45">
        <v>25992.7</v>
      </c>
      <c r="L94" s="45">
        <v>3319.9</v>
      </c>
      <c r="M94" s="46">
        <v>4.97</v>
      </c>
    </row>
    <row r="95" spans="1:13" x14ac:dyDescent="0.35">
      <c r="A95" s="6">
        <v>88</v>
      </c>
      <c r="B95" s="44">
        <v>0.18924299999999999</v>
      </c>
      <c r="C95" s="44">
        <v>0.17288400000000001</v>
      </c>
      <c r="D95" s="45">
        <v>9325.6</v>
      </c>
      <c r="E95" s="45">
        <v>1612.2</v>
      </c>
      <c r="F95" s="46">
        <v>3.86</v>
      </c>
      <c r="G95" s="6" t="s">
        <v>9</v>
      </c>
      <c r="H95" s="6">
        <v>88</v>
      </c>
      <c r="I95" s="44">
        <v>0.154194</v>
      </c>
      <c r="J95" s="44">
        <v>0.14315700000000001</v>
      </c>
      <c r="K95" s="45">
        <v>22672.799999999999</v>
      </c>
      <c r="L95" s="45">
        <v>3245.8</v>
      </c>
      <c r="M95" s="46">
        <v>4.62</v>
      </c>
    </row>
    <row r="96" spans="1:13" x14ac:dyDescent="0.35">
      <c r="A96" s="6">
        <v>89</v>
      </c>
      <c r="B96" s="44">
        <v>0.200993</v>
      </c>
      <c r="C96" s="44">
        <v>0.18263799999999999</v>
      </c>
      <c r="D96" s="45">
        <v>7713.3</v>
      </c>
      <c r="E96" s="45">
        <v>1408.7</v>
      </c>
      <c r="F96" s="46">
        <v>3.56</v>
      </c>
      <c r="G96" s="6" t="s">
        <v>9</v>
      </c>
      <c r="H96" s="6">
        <v>89</v>
      </c>
      <c r="I96" s="44">
        <v>0.17898800000000001</v>
      </c>
      <c r="J96" s="44">
        <v>0.16428599999999999</v>
      </c>
      <c r="K96" s="45">
        <v>19427.099999999999</v>
      </c>
      <c r="L96" s="45">
        <v>3191.6</v>
      </c>
      <c r="M96" s="46">
        <v>4.3099999999999996</v>
      </c>
    </row>
    <row r="97" spans="1:13" x14ac:dyDescent="0.35">
      <c r="A97" s="6">
        <v>90</v>
      </c>
      <c r="B97" s="44">
        <v>0.29966300000000001</v>
      </c>
      <c r="C97" s="44">
        <v>0.26061499999999999</v>
      </c>
      <c r="D97" s="45">
        <v>6304.6</v>
      </c>
      <c r="E97" s="45">
        <v>1643.1</v>
      </c>
      <c r="F97" s="46">
        <v>3.24</v>
      </c>
      <c r="G97" s="6" t="s">
        <v>9</v>
      </c>
      <c r="H97" s="6">
        <v>90</v>
      </c>
      <c r="I97" s="44">
        <v>0.196825</v>
      </c>
      <c r="J97" s="44">
        <v>0.17919099999999999</v>
      </c>
      <c r="K97" s="45">
        <v>16235.5</v>
      </c>
      <c r="L97" s="45">
        <v>2909.2</v>
      </c>
      <c r="M97" s="46">
        <v>4.0599999999999996</v>
      </c>
    </row>
    <row r="98" spans="1:13" x14ac:dyDescent="0.35">
      <c r="A98" s="6">
        <v>91</v>
      </c>
      <c r="B98" s="44">
        <v>0.29767399999999999</v>
      </c>
      <c r="C98" s="44">
        <v>0.25910899999999998</v>
      </c>
      <c r="D98" s="45">
        <v>4661.5</v>
      </c>
      <c r="E98" s="45">
        <v>1207.8</v>
      </c>
      <c r="F98" s="46">
        <v>3.21</v>
      </c>
      <c r="G98" s="6" t="s">
        <v>9</v>
      </c>
      <c r="H98" s="6">
        <v>91</v>
      </c>
      <c r="I98" s="44">
        <v>0.20661199999999999</v>
      </c>
      <c r="J98" s="44">
        <v>0.18726599999999999</v>
      </c>
      <c r="K98" s="45">
        <v>13326.2</v>
      </c>
      <c r="L98" s="45">
        <v>2495.5</v>
      </c>
      <c r="M98" s="46">
        <v>3.84</v>
      </c>
    </row>
    <row r="99" spans="1:13" x14ac:dyDescent="0.35">
      <c r="A99" s="6">
        <v>92</v>
      </c>
      <c r="B99" s="44">
        <v>0.19875799999999999</v>
      </c>
      <c r="C99" s="44">
        <v>0.18079100000000001</v>
      </c>
      <c r="D99" s="45">
        <v>3453.7</v>
      </c>
      <c r="E99" s="45">
        <v>624.4</v>
      </c>
      <c r="F99" s="46">
        <v>3.16</v>
      </c>
      <c r="G99" s="6" t="s">
        <v>9</v>
      </c>
      <c r="H99" s="6">
        <v>92</v>
      </c>
      <c r="I99" s="44">
        <v>0.24343300000000001</v>
      </c>
      <c r="J99" s="44">
        <v>0.21701799999999999</v>
      </c>
      <c r="K99" s="45">
        <v>10830.7</v>
      </c>
      <c r="L99" s="45">
        <v>2350.5</v>
      </c>
      <c r="M99" s="46">
        <v>3.61</v>
      </c>
    </row>
    <row r="100" spans="1:13" x14ac:dyDescent="0.35">
      <c r="A100" s="6">
        <v>93</v>
      </c>
      <c r="B100" s="44">
        <v>0.283333</v>
      </c>
      <c r="C100" s="44">
        <v>0.24817500000000001</v>
      </c>
      <c r="D100" s="45">
        <v>2829.3</v>
      </c>
      <c r="E100" s="45">
        <v>702.2</v>
      </c>
      <c r="F100" s="46">
        <v>2.75</v>
      </c>
      <c r="G100" s="6" t="s">
        <v>9</v>
      </c>
      <c r="H100" s="6">
        <v>93</v>
      </c>
      <c r="I100" s="44">
        <v>0.25681799999999999</v>
      </c>
      <c r="J100" s="44">
        <v>0.22759299999999999</v>
      </c>
      <c r="K100" s="45">
        <v>8480.2000000000007</v>
      </c>
      <c r="L100" s="45">
        <v>1930</v>
      </c>
      <c r="M100" s="46">
        <v>3.47</v>
      </c>
    </row>
    <row r="101" spans="1:13" x14ac:dyDescent="0.35">
      <c r="A101" s="6">
        <v>94</v>
      </c>
      <c r="B101" s="44">
        <v>0.352941</v>
      </c>
      <c r="C101" s="44">
        <v>0.3</v>
      </c>
      <c r="D101" s="45">
        <v>2127.1</v>
      </c>
      <c r="E101" s="45">
        <v>638.1</v>
      </c>
      <c r="F101" s="46">
        <v>2.4900000000000002</v>
      </c>
      <c r="G101" s="6" t="s">
        <v>9</v>
      </c>
      <c r="H101" s="6">
        <v>94</v>
      </c>
      <c r="I101" s="44">
        <v>0.29052</v>
      </c>
      <c r="J101" s="44">
        <v>0.25367200000000001</v>
      </c>
      <c r="K101" s="45">
        <v>6550.2</v>
      </c>
      <c r="L101" s="45">
        <v>1661.6</v>
      </c>
      <c r="M101" s="46">
        <v>3.35</v>
      </c>
    </row>
    <row r="102" spans="1:13" x14ac:dyDescent="0.35">
      <c r="A102" s="6">
        <v>95</v>
      </c>
      <c r="B102" s="44">
        <v>0.44827600000000001</v>
      </c>
      <c r="C102" s="44">
        <v>0.36619699999999999</v>
      </c>
      <c r="D102" s="45">
        <v>1489</v>
      </c>
      <c r="E102" s="45">
        <v>545.29999999999995</v>
      </c>
      <c r="F102" s="46">
        <v>2.34</v>
      </c>
      <c r="G102" s="6" t="s">
        <v>9</v>
      </c>
      <c r="H102" s="6">
        <v>95</v>
      </c>
      <c r="I102" s="44">
        <v>0.261411</v>
      </c>
      <c r="J102" s="44">
        <v>0.23119300000000001</v>
      </c>
      <c r="K102" s="45">
        <v>4888.6000000000004</v>
      </c>
      <c r="L102" s="45">
        <v>1130.2</v>
      </c>
      <c r="M102" s="46">
        <v>3.32</v>
      </c>
    </row>
    <row r="103" spans="1:13" x14ac:dyDescent="0.35">
      <c r="A103" s="6">
        <v>96</v>
      </c>
      <c r="B103" s="44">
        <v>0.45</v>
      </c>
      <c r="C103" s="44">
        <v>0.36734699999999998</v>
      </c>
      <c r="D103" s="45">
        <v>943.7</v>
      </c>
      <c r="E103" s="45">
        <v>346.7</v>
      </c>
      <c r="F103" s="46">
        <v>2.41</v>
      </c>
      <c r="G103" s="6" t="s">
        <v>9</v>
      </c>
      <c r="H103" s="6">
        <v>96</v>
      </c>
      <c r="I103" s="44">
        <v>0.30357099999999998</v>
      </c>
      <c r="J103" s="44">
        <v>0.26356600000000002</v>
      </c>
      <c r="K103" s="45">
        <v>3758.4</v>
      </c>
      <c r="L103" s="45">
        <v>990.6</v>
      </c>
      <c r="M103" s="46">
        <v>3.17</v>
      </c>
    </row>
    <row r="104" spans="1:13" x14ac:dyDescent="0.35">
      <c r="A104" s="6">
        <v>97</v>
      </c>
      <c r="B104" s="44">
        <v>0.206897</v>
      </c>
      <c r="C104" s="44">
        <v>0.1875</v>
      </c>
      <c r="D104" s="45">
        <v>597</v>
      </c>
      <c r="E104" s="45">
        <v>111.9</v>
      </c>
      <c r="F104" s="46">
        <v>2.52</v>
      </c>
      <c r="G104" s="6" t="s">
        <v>9</v>
      </c>
      <c r="H104" s="6">
        <v>97</v>
      </c>
      <c r="I104" s="44">
        <v>0.27027000000000001</v>
      </c>
      <c r="J104" s="44">
        <v>0.238095</v>
      </c>
      <c r="K104" s="45">
        <v>2767.8</v>
      </c>
      <c r="L104" s="45">
        <v>659</v>
      </c>
      <c r="M104" s="46">
        <v>3.12</v>
      </c>
    </row>
    <row r="105" spans="1:13" x14ac:dyDescent="0.35">
      <c r="A105" s="6">
        <v>98</v>
      </c>
      <c r="B105" s="44">
        <v>0.44444400000000001</v>
      </c>
      <c r="C105" s="44">
        <v>0.36363600000000001</v>
      </c>
      <c r="D105" s="45">
        <v>485.1</v>
      </c>
      <c r="E105" s="45">
        <v>176.4</v>
      </c>
      <c r="F105" s="46">
        <v>1.98</v>
      </c>
      <c r="G105" s="6" t="s">
        <v>9</v>
      </c>
      <c r="H105" s="6">
        <v>98</v>
      </c>
      <c r="I105" s="44">
        <v>0.33823500000000001</v>
      </c>
      <c r="J105" s="44">
        <v>0.28930800000000001</v>
      </c>
      <c r="K105" s="45">
        <v>2108.8000000000002</v>
      </c>
      <c r="L105" s="45">
        <v>610.1</v>
      </c>
      <c r="M105" s="46">
        <v>2.94</v>
      </c>
    </row>
    <row r="106" spans="1:13" x14ac:dyDescent="0.35">
      <c r="A106" s="6">
        <v>99</v>
      </c>
      <c r="B106" s="44">
        <v>0.5</v>
      </c>
      <c r="C106" s="44">
        <v>0.4</v>
      </c>
      <c r="D106" s="45">
        <v>308.7</v>
      </c>
      <c r="E106" s="45">
        <v>123.5</v>
      </c>
      <c r="F106" s="46">
        <v>1.83</v>
      </c>
      <c r="G106" s="6" t="s">
        <v>9</v>
      </c>
      <c r="H106" s="6">
        <v>99</v>
      </c>
      <c r="I106" s="44">
        <v>0.18421100000000001</v>
      </c>
      <c r="J106" s="44">
        <v>0.16867499999999999</v>
      </c>
      <c r="K106" s="45">
        <v>1498.7</v>
      </c>
      <c r="L106" s="45">
        <v>252.8</v>
      </c>
      <c r="M106" s="46">
        <v>2.93</v>
      </c>
    </row>
    <row r="107" spans="1:13" x14ac:dyDescent="0.35">
      <c r="A107" s="6">
        <v>100</v>
      </c>
      <c r="B107" s="6">
        <v>0.85714299999999999</v>
      </c>
      <c r="C107" s="6">
        <v>0.6</v>
      </c>
      <c r="D107" s="6">
        <v>185.2</v>
      </c>
      <c r="E107" s="6">
        <v>111.1</v>
      </c>
      <c r="F107" s="6">
        <v>1.72</v>
      </c>
      <c r="G107" s="6" t="s">
        <v>9</v>
      </c>
      <c r="H107" s="6">
        <v>100</v>
      </c>
      <c r="I107" s="6">
        <v>0.32258100000000001</v>
      </c>
      <c r="J107" s="6">
        <v>0.27777800000000002</v>
      </c>
      <c r="K107" s="6">
        <v>1245.9000000000001</v>
      </c>
      <c r="L107" s="6">
        <v>346.1</v>
      </c>
      <c r="M107" s="6">
        <v>2.42</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9.7529999999999995E-3</v>
      </c>
      <c r="C7" s="44">
        <v>9.7059999999999994E-3</v>
      </c>
      <c r="D7" s="45">
        <v>100000</v>
      </c>
      <c r="E7" s="45">
        <v>970.6</v>
      </c>
      <c r="F7" s="46">
        <v>71.25</v>
      </c>
      <c r="G7" s="6" t="s">
        <v>9</v>
      </c>
      <c r="H7" s="6">
        <v>0</v>
      </c>
      <c r="I7" s="44">
        <v>8.3470000000000003E-3</v>
      </c>
      <c r="J7" s="44">
        <v>8.3119999999999999E-3</v>
      </c>
      <c r="K7" s="45">
        <v>100000</v>
      </c>
      <c r="L7" s="45">
        <v>831.2</v>
      </c>
      <c r="M7" s="46">
        <v>77.260000000000005</v>
      </c>
    </row>
    <row r="8" spans="1:13" x14ac:dyDescent="0.35">
      <c r="A8" s="6">
        <v>1</v>
      </c>
      <c r="B8" s="44">
        <v>7.0500000000000001E-4</v>
      </c>
      <c r="C8" s="44">
        <v>7.0500000000000001E-4</v>
      </c>
      <c r="D8" s="45">
        <v>99029.4</v>
      </c>
      <c r="E8" s="45">
        <v>69.8</v>
      </c>
      <c r="F8" s="46">
        <v>70.95</v>
      </c>
      <c r="G8" s="6" t="s">
        <v>9</v>
      </c>
      <c r="H8" s="6">
        <v>1</v>
      </c>
      <c r="I8" s="44">
        <v>2.2499999999999999E-4</v>
      </c>
      <c r="J8" s="44">
        <v>2.2499999999999999E-4</v>
      </c>
      <c r="K8" s="45">
        <v>99168.8</v>
      </c>
      <c r="L8" s="45">
        <v>22.3</v>
      </c>
      <c r="M8" s="46">
        <v>76.91</v>
      </c>
    </row>
    <row r="9" spans="1:13" x14ac:dyDescent="0.35">
      <c r="A9" s="6">
        <v>2</v>
      </c>
      <c r="B9" s="44">
        <v>5.0100000000000003E-4</v>
      </c>
      <c r="C9" s="44">
        <v>5.0100000000000003E-4</v>
      </c>
      <c r="D9" s="45">
        <v>98959.6</v>
      </c>
      <c r="E9" s="45">
        <v>49.6</v>
      </c>
      <c r="F9" s="46">
        <v>70</v>
      </c>
      <c r="G9" s="6" t="s">
        <v>9</v>
      </c>
      <c r="H9" s="6">
        <v>2</v>
      </c>
      <c r="I9" s="44">
        <v>5.3200000000000003E-4</v>
      </c>
      <c r="J9" s="44">
        <v>5.3200000000000003E-4</v>
      </c>
      <c r="K9" s="45">
        <v>99146.4</v>
      </c>
      <c r="L9" s="45">
        <v>52.7</v>
      </c>
      <c r="M9" s="46">
        <v>75.92</v>
      </c>
    </row>
    <row r="10" spans="1:13" x14ac:dyDescent="0.35">
      <c r="A10" s="6">
        <v>3</v>
      </c>
      <c r="B10" s="44">
        <v>3.6200000000000002E-4</v>
      </c>
      <c r="C10" s="44">
        <v>3.6200000000000002E-4</v>
      </c>
      <c r="D10" s="45">
        <v>98910</v>
      </c>
      <c r="E10" s="45">
        <v>35.799999999999997</v>
      </c>
      <c r="F10" s="46">
        <v>69.040000000000006</v>
      </c>
      <c r="G10" s="6" t="s">
        <v>9</v>
      </c>
      <c r="H10" s="6">
        <v>3</v>
      </c>
      <c r="I10" s="44">
        <v>5.4199999999999995E-4</v>
      </c>
      <c r="J10" s="44">
        <v>5.4199999999999995E-4</v>
      </c>
      <c r="K10" s="45">
        <v>99093.7</v>
      </c>
      <c r="L10" s="45">
        <v>53.7</v>
      </c>
      <c r="M10" s="46">
        <v>74.97</v>
      </c>
    </row>
    <row r="11" spans="1:13" x14ac:dyDescent="0.35">
      <c r="A11" s="6">
        <v>4</v>
      </c>
      <c r="B11" s="44">
        <v>5.1500000000000005E-4</v>
      </c>
      <c r="C11" s="44">
        <v>5.1500000000000005E-4</v>
      </c>
      <c r="D11" s="45">
        <v>98874.2</v>
      </c>
      <c r="E11" s="45">
        <v>50.9</v>
      </c>
      <c r="F11" s="46">
        <v>68.06</v>
      </c>
      <c r="G11" s="6" t="s">
        <v>9</v>
      </c>
      <c r="H11" s="6">
        <v>4</v>
      </c>
      <c r="I11" s="44">
        <v>3.1E-4</v>
      </c>
      <c r="J11" s="44">
        <v>3.1E-4</v>
      </c>
      <c r="K11" s="45">
        <v>99040</v>
      </c>
      <c r="L11" s="45">
        <v>30.7</v>
      </c>
      <c r="M11" s="46">
        <v>74.010000000000005</v>
      </c>
    </row>
    <row r="12" spans="1:13" x14ac:dyDescent="0.35">
      <c r="A12" s="6">
        <v>5</v>
      </c>
      <c r="B12" s="44">
        <v>3.7199999999999999E-4</v>
      </c>
      <c r="C12" s="44">
        <v>3.7199999999999999E-4</v>
      </c>
      <c r="D12" s="45">
        <v>98823.3</v>
      </c>
      <c r="E12" s="45">
        <v>36.700000000000003</v>
      </c>
      <c r="F12" s="46">
        <v>67.099999999999994</v>
      </c>
      <c r="G12" s="6" t="s">
        <v>9</v>
      </c>
      <c r="H12" s="6">
        <v>5</v>
      </c>
      <c r="I12" s="44">
        <v>3.1399999999999999E-4</v>
      </c>
      <c r="J12" s="44">
        <v>3.1399999999999999E-4</v>
      </c>
      <c r="K12" s="45">
        <v>99009.4</v>
      </c>
      <c r="L12" s="45">
        <v>31</v>
      </c>
      <c r="M12" s="46">
        <v>73.03</v>
      </c>
    </row>
    <row r="13" spans="1:13" x14ac:dyDescent="0.35">
      <c r="A13" s="6">
        <v>6</v>
      </c>
      <c r="B13" s="44">
        <v>5.2899999999999996E-4</v>
      </c>
      <c r="C13" s="44">
        <v>5.2899999999999996E-4</v>
      </c>
      <c r="D13" s="45">
        <v>98786.5</v>
      </c>
      <c r="E13" s="45">
        <v>52.3</v>
      </c>
      <c r="F13" s="46">
        <v>66.12</v>
      </c>
      <c r="G13" s="6" t="s">
        <v>9</v>
      </c>
      <c r="H13" s="6">
        <v>6</v>
      </c>
      <c r="I13" s="44">
        <v>0</v>
      </c>
      <c r="J13" s="44">
        <v>0</v>
      </c>
      <c r="K13" s="45">
        <v>98978.3</v>
      </c>
      <c r="L13" s="45">
        <v>0</v>
      </c>
      <c r="M13" s="46">
        <v>72.05</v>
      </c>
    </row>
    <row r="14" spans="1:13" x14ac:dyDescent="0.35">
      <c r="A14" s="6">
        <v>7</v>
      </c>
      <c r="B14" s="44">
        <v>4.4000000000000002E-4</v>
      </c>
      <c r="C14" s="44">
        <v>4.3899999999999999E-4</v>
      </c>
      <c r="D14" s="45">
        <v>98734.3</v>
      </c>
      <c r="E14" s="45">
        <v>43.4</v>
      </c>
      <c r="F14" s="46">
        <v>65.150000000000006</v>
      </c>
      <c r="G14" s="6" t="s">
        <v>9</v>
      </c>
      <c r="H14" s="6">
        <v>7</v>
      </c>
      <c r="I14" s="44">
        <v>1.5200000000000001E-4</v>
      </c>
      <c r="J14" s="44">
        <v>1.5200000000000001E-4</v>
      </c>
      <c r="K14" s="45">
        <v>98978.3</v>
      </c>
      <c r="L14" s="45">
        <v>15.1</v>
      </c>
      <c r="M14" s="46">
        <v>71.05</v>
      </c>
    </row>
    <row r="15" spans="1:13" x14ac:dyDescent="0.35">
      <c r="A15" s="6">
        <v>8</v>
      </c>
      <c r="B15" s="44">
        <v>7.2000000000000002E-5</v>
      </c>
      <c r="C15" s="44">
        <v>7.2000000000000002E-5</v>
      </c>
      <c r="D15" s="45">
        <v>98690.9</v>
      </c>
      <c r="E15" s="45">
        <v>7.1</v>
      </c>
      <c r="F15" s="46">
        <v>64.180000000000007</v>
      </c>
      <c r="G15" s="6" t="s">
        <v>9</v>
      </c>
      <c r="H15" s="6">
        <v>8</v>
      </c>
      <c r="I15" s="44">
        <v>2.2699999999999999E-4</v>
      </c>
      <c r="J15" s="44">
        <v>2.2699999999999999E-4</v>
      </c>
      <c r="K15" s="45">
        <v>98963.3</v>
      </c>
      <c r="L15" s="45">
        <v>22.5</v>
      </c>
      <c r="M15" s="46">
        <v>70.06</v>
      </c>
    </row>
    <row r="16" spans="1:13" x14ac:dyDescent="0.35">
      <c r="A16" s="6">
        <v>9</v>
      </c>
      <c r="B16" s="44">
        <v>7.6000000000000004E-5</v>
      </c>
      <c r="C16" s="44">
        <v>7.6000000000000004E-5</v>
      </c>
      <c r="D16" s="45">
        <v>98683.8</v>
      </c>
      <c r="E16" s="45">
        <v>7.5</v>
      </c>
      <c r="F16" s="46">
        <v>63.19</v>
      </c>
      <c r="G16" s="6" t="s">
        <v>9</v>
      </c>
      <c r="H16" s="6">
        <v>9</v>
      </c>
      <c r="I16" s="44">
        <v>7.7999999999999999E-5</v>
      </c>
      <c r="J16" s="44">
        <v>7.7999999999999999E-5</v>
      </c>
      <c r="K16" s="45">
        <v>98940.800000000003</v>
      </c>
      <c r="L16" s="45">
        <v>7.7</v>
      </c>
      <c r="M16" s="46">
        <v>69.08</v>
      </c>
    </row>
    <row r="17" spans="1:13" x14ac:dyDescent="0.35">
      <c r="A17" s="6">
        <v>10</v>
      </c>
      <c r="B17" s="44">
        <v>7.7999999999999999E-5</v>
      </c>
      <c r="C17" s="44">
        <v>7.7999999999999999E-5</v>
      </c>
      <c r="D17" s="45">
        <v>98676.3</v>
      </c>
      <c r="E17" s="45">
        <v>7.7</v>
      </c>
      <c r="F17" s="46">
        <v>62.19</v>
      </c>
      <c r="G17" s="6" t="s">
        <v>9</v>
      </c>
      <c r="H17" s="6">
        <v>10</v>
      </c>
      <c r="I17" s="44">
        <v>2.43E-4</v>
      </c>
      <c r="J17" s="44">
        <v>2.43E-4</v>
      </c>
      <c r="K17" s="45">
        <v>98933</v>
      </c>
      <c r="L17" s="45">
        <v>24.1</v>
      </c>
      <c r="M17" s="46">
        <v>68.08</v>
      </c>
    </row>
    <row r="18" spans="1:13" x14ac:dyDescent="0.35">
      <c r="A18" s="6">
        <v>11</v>
      </c>
      <c r="B18" s="44">
        <v>2.3699999999999999E-4</v>
      </c>
      <c r="C18" s="44">
        <v>2.3699999999999999E-4</v>
      </c>
      <c r="D18" s="45">
        <v>98668.6</v>
      </c>
      <c r="E18" s="45">
        <v>23.4</v>
      </c>
      <c r="F18" s="46">
        <v>61.2</v>
      </c>
      <c r="G18" s="6" t="s">
        <v>9</v>
      </c>
      <c r="H18" s="6">
        <v>11</v>
      </c>
      <c r="I18" s="44">
        <v>2.4899999999999998E-4</v>
      </c>
      <c r="J18" s="44">
        <v>2.4899999999999998E-4</v>
      </c>
      <c r="K18" s="45">
        <v>98908.9</v>
      </c>
      <c r="L18" s="45">
        <v>24.7</v>
      </c>
      <c r="M18" s="46">
        <v>67.099999999999994</v>
      </c>
    </row>
    <row r="19" spans="1:13" x14ac:dyDescent="0.35">
      <c r="A19" s="6">
        <v>12</v>
      </c>
      <c r="B19" s="44">
        <v>3.1399999999999999E-4</v>
      </c>
      <c r="C19" s="44">
        <v>3.1399999999999999E-4</v>
      </c>
      <c r="D19" s="45">
        <v>98645.2</v>
      </c>
      <c r="E19" s="45">
        <v>30.9</v>
      </c>
      <c r="F19" s="46">
        <v>60.21</v>
      </c>
      <c r="G19" s="6" t="s">
        <v>9</v>
      </c>
      <c r="H19" s="6">
        <v>12</v>
      </c>
      <c r="I19" s="44">
        <v>1.66E-4</v>
      </c>
      <c r="J19" s="44">
        <v>1.66E-4</v>
      </c>
      <c r="K19" s="45">
        <v>98884.3</v>
      </c>
      <c r="L19" s="45">
        <v>16.399999999999999</v>
      </c>
      <c r="M19" s="46">
        <v>66.12</v>
      </c>
    </row>
    <row r="20" spans="1:13" x14ac:dyDescent="0.35">
      <c r="A20" s="6">
        <v>13</v>
      </c>
      <c r="B20" s="44">
        <v>3.86E-4</v>
      </c>
      <c r="C20" s="44">
        <v>3.86E-4</v>
      </c>
      <c r="D20" s="45">
        <v>98614.2</v>
      </c>
      <c r="E20" s="45">
        <v>38.1</v>
      </c>
      <c r="F20" s="46">
        <v>59.23</v>
      </c>
      <c r="G20" s="6" t="s">
        <v>9</v>
      </c>
      <c r="H20" s="6">
        <v>13</v>
      </c>
      <c r="I20" s="44">
        <v>1.6200000000000001E-4</v>
      </c>
      <c r="J20" s="44">
        <v>1.6200000000000001E-4</v>
      </c>
      <c r="K20" s="45">
        <v>98867.9</v>
      </c>
      <c r="L20" s="45">
        <v>16.100000000000001</v>
      </c>
      <c r="M20" s="46">
        <v>65.13</v>
      </c>
    </row>
    <row r="21" spans="1:13" x14ac:dyDescent="0.35">
      <c r="A21" s="6">
        <v>14</v>
      </c>
      <c r="B21" s="44">
        <v>2.24E-4</v>
      </c>
      <c r="C21" s="44">
        <v>2.24E-4</v>
      </c>
      <c r="D21" s="45">
        <v>98576.2</v>
      </c>
      <c r="E21" s="45">
        <v>22.1</v>
      </c>
      <c r="F21" s="46">
        <v>58.25</v>
      </c>
      <c r="G21" s="6" t="s">
        <v>9</v>
      </c>
      <c r="H21" s="6">
        <v>14</v>
      </c>
      <c r="I21" s="44">
        <v>1.5899999999999999E-4</v>
      </c>
      <c r="J21" s="44">
        <v>1.5899999999999999E-4</v>
      </c>
      <c r="K21" s="45">
        <v>98851.9</v>
      </c>
      <c r="L21" s="45">
        <v>15.7</v>
      </c>
      <c r="M21" s="46">
        <v>64.14</v>
      </c>
    </row>
    <row r="22" spans="1:13" x14ac:dyDescent="0.35">
      <c r="A22" s="6">
        <v>15</v>
      </c>
      <c r="B22" s="44">
        <v>5.0699999999999996E-4</v>
      </c>
      <c r="C22" s="44">
        <v>5.0699999999999996E-4</v>
      </c>
      <c r="D22" s="45">
        <v>98554.1</v>
      </c>
      <c r="E22" s="45">
        <v>49.9</v>
      </c>
      <c r="F22" s="46">
        <v>57.27</v>
      </c>
      <c r="G22" s="6" t="s">
        <v>9</v>
      </c>
      <c r="H22" s="6">
        <v>15</v>
      </c>
      <c r="I22" s="44">
        <v>1.5300000000000001E-4</v>
      </c>
      <c r="J22" s="44">
        <v>1.5300000000000001E-4</v>
      </c>
      <c r="K22" s="45">
        <v>98836.2</v>
      </c>
      <c r="L22" s="45">
        <v>15.1</v>
      </c>
      <c r="M22" s="46">
        <v>63.15</v>
      </c>
    </row>
    <row r="23" spans="1:13" x14ac:dyDescent="0.35">
      <c r="A23" s="6">
        <v>16</v>
      </c>
      <c r="B23" s="44">
        <v>5.2300000000000003E-4</v>
      </c>
      <c r="C23" s="44">
        <v>5.2300000000000003E-4</v>
      </c>
      <c r="D23" s="45">
        <v>98504.2</v>
      </c>
      <c r="E23" s="45">
        <v>51.5</v>
      </c>
      <c r="F23" s="46">
        <v>56.3</v>
      </c>
      <c r="G23" s="6" t="s">
        <v>9</v>
      </c>
      <c r="H23" s="6">
        <v>16</v>
      </c>
      <c r="I23" s="44">
        <v>7.7999999999999999E-5</v>
      </c>
      <c r="J23" s="44">
        <v>7.7999999999999999E-5</v>
      </c>
      <c r="K23" s="45">
        <v>98821</v>
      </c>
      <c r="L23" s="45">
        <v>7.7</v>
      </c>
      <c r="M23" s="46">
        <v>62.16</v>
      </c>
    </row>
    <row r="24" spans="1:13" x14ac:dyDescent="0.35">
      <c r="A24" s="6">
        <v>17</v>
      </c>
      <c r="B24" s="44">
        <v>9.3499999999999996E-4</v>
      </c>
      <c r="C24" s="44">
        <v>9.3499999999999996E-4</v>
      </c>
      <c r="D24" s="45">
        <v>98452.6</v>
      </c>
      <c r="E24" s="45">
        <v>92</v>
      </c>
      <c r="F24" s="46">
        <v>55.32</v>
      </c>
      <c r="G24" s="6" t="s">
        <v>9</v>
      </c>
      <c r="H24" s="6">
        <v>17</v>
      </c>
      <c r="I24" s="44">
        <v>1.4899999999999999E-4</v>
      </c>
      <c r="J24" s="44">
        <v>1.4899999999999999E-4</v>
      </c>
      <c r="K24" s="45">
        <v>98813.3</v>
      </c>
      <c r="L24" s="45">
        <v>14.7</v>
      </c>
      <c r="M24" s="46">
        <v>61.16</v>
      </c>
    </row>
    <row r="25" spans="1:13" x14ac:dyDescent="0.35">
      <c r="A25" s="6">
        <v>18</v>
      </c>
      <c r="B25" s="44">
        <v>9.0600000000000001E-4</v>
      </c>
      <c r="C25" s="44">
        <v>9.0499999999999999E-4</v>
      </c>
      <c r="D25" s="45">
        <v>98360.6</v>
      </c>
      <c r="E25" s="45">
        <v>89</v>
      </c>
      <c r="F25" s="46">
        <v>54.38</v>
      </c>
      <c r="G25" s="6" t="s">
        <v>9</v>
      </c>
      <c r="H25" s="6">
        <v>18</v>
      </c>
      <c r="I25" s="44">
        <v>2.9100000000000003E-4</v>
      </c>
      <c r="J25" s="44">
        <v>2.9100000000000003E-4</v>
      </c>
      <c r="K25" s="45">
        <v>98798.6</v>
      </c>
      <c r="L25" s="45">
        <v>28.7</v>
      </c>
      <c r="M25" s="46">
        <v>60.17</v>
      </c>
    </row>
    <row r="26" spans="1:13" x14ac:dyDescent="0.35">
      <c r="A26" s="6">
        <v>19</v>
      </c>
      <c r="B26" s="44">
        <v>1.6980000000000001E-3</v>
      </c>
      <c r="C26" s="44">
        <v>1.6969999999999999E-3</v>
      </c>
      <c r="D26" s="45">
        <v>98271.6</v>
      </c>
      <c r="E26" s="45">
        <v>166.8</v>
      </c>
      <c r="F26" s="46">
        <v>53.42</v>
      </c>
      <c r="G26" s="6" t="s">
        <v>9</v>
      </c>
      <c r="H26" s="6">
        <v>19</v>
      </c>
      <c r="I26" s="44">
        <v>4.95E-4</v>
      </c>
      <c r="J26" s="44">
        <v>4.95E-4</v>
      </c>
      <c r="K26" s="45">
        <v>98769.9</v>
      </c>
      <c r="L26" s="45">
        <v>48.9</v>
      </c>
      <c r="M26" s="46">
        <v>59.19</v>
      </c>
    </row>
    <row r="27" spans="1:13" x14ac:dyDescent="0.35">
      <c r="A27" s="6">
        <v>20</v>
      </c>
      <c r="B27" s="44">
        <v>1.6969999999999999E-3</v>
      </c>
      <c r="C27" s="44">
        <v>1.696E-3</v>
      </c>
      <c r="D27" s="45">
        <v>98104.8</v>
      </c>
      <c r="E27" s="45">
        <v>166.4</v>
      </c>
      <c r="F27" s="46">
        <v>52.51</v>
      </c>
      <c r="G27" s="6" t="s">
        <v>9</v>
      </c>
      <c r="H27" s="6">
        <v>20</v>
      </c>
      <c r="I27" s="44">
        <v>2.9599999999999998E-4</v>
      </c>
      <c r="J27" s="44">
        <v>2.9500000000000001E-4</v>
      </c>
      <c r="K27" s="45">
        <v>98721</v>
      </c>
      <c r="L27" s="45">
        <v>29.2</v>
      </c>
      <c r="M27" s="46">
        <v>58.22</v>
      </c>
    </row>
    <row r="28" spans="1:13" x14ac:dyDescent="0.35">
      <c r="A28" s="6">
        <v>21</v>
      </c>
      <c r="B28" s="44">
        <v>1.4829999999999999E-3</v>
      </c>
      <c r="C28" s="44">
        <v>1.482E-3</v>
      </c>
      <c r="D28" s="45">
        <v>97938.4</v>
      </c>
      <c r="E28" s="45">
        <v>145.1</v>
      </c>
      <c r="F28" s="46">
        <v>51.6</v>
      </c>
      <c r="G28" s="6" t="s">
        <v>9</v>
      </c>
      <c r="H28" s="6">
        <v>21</v>
      </c>
      <c r="I28" s="44">
        <v>3.8699999999999997E-4</v>
      </c>
      <c r="J28" s="44">
        <v>3.8699999999999997E-4</v>
      </c>
      <c r="K28" s="45">
        <v>98691.8</v>
      </c>
      <c r="L28" s="45">
        <v>38.200000000000003</v>
      </c>
      <c r="M28" s="46">
        <v>57.23</v>
      </c>
    </row>
    <row r="29" spans="1:13" x14ac:dyDescent="0.35">
      <c r="A29" s="6">
        <v>22</v>
      </c>
      <c r="B29" s="44">
        <v>2.0820000000000001E-3</v>
      </c>
      <c r="C29" s="44">
        <v>2.0799999999999998E-3</v>
      </c>
      <c r="D29" s="45">
        <v>97793.3</v>
      </c>
      <c r="E29" s="45">
        <v>203.4</v>
      </c>
      <c r="F29" s="46">
        <v>50.68</v>
      </c>
      <c r="G29" s="6" t="s">
        <v>9</v>
      </c>
      <c r="H29" s="6">
        <v>22</v>
      </c>
      <c r="I29" s="44">
        <v>9.4300000000000004E-4</v>
      </c>
      <c r="J29" s="44">
        <v>9.4200000000000002E-4</v>
      </c>
      <c r="K29" s="45">
        <v>98653.6</v>
      </c>
      <c r="L29" s="45">
        <v>92.9</v>
      </c>
      <c r="M29" s="46">
        <v>56.26</v>
      </c>
    </row>
    <row r="30" spans="1:13" x14ac:dyDescent="0.35">
      <c r="A30" s="6">
        <v>23</v>
      </c>
      <c r="B30" s="44">
        <v>1.5460000000000001E-3</v>
      </c>
      <c r="C30" s="44">
        <v>1.544E-3</v>
      </c>
      <c r="D30" s="45">
        <v>97589.9</v>
      </c>
      <c r="E30" s="45">
        <v>150.69999999999999</v>
      </c>
      <c r="F30" s="46">
        <v>49.78</v>
      </c>
      <c r="G30" s="6" t="s">
        <v>9</v>
      </c>
      <c r="H30" s="6">
        <v>23</v>
      </c>
      <c r="I30" s="44">
        <v>3.1100000000000002E-4</v>
      </c>
      <c r="J30" s="44">
        <v>3.1100000000000002E-4</v>
      </c>
      <c r="K30" s="45">
        <v>98560.7</v>
      </c>
      <c r="L30" s="45">
        <v>30.6</v>
      </c>
      <c r="M30" s="46">
        <v>55.31</v>
      </c>
    </row>
    <row r="31" spans="1:13" x14ac:dyDescent="0.35">
      <c r="A31" s="6">
        <v>24</v>
      </c>
      <c r="B31" s="44">
        <v>1.4220000000000001E-3</v>
      </c>
      <c r="C31" s="44">
        <v>1.421E-3</v>
      </c>
      <c r="D31" s="45">
        <v>97439.2</v>
      </c>
      <c r="E31" s="45">
        <v>138.4</v>
      </c>
      <c r="F31" s="46">
        <v>48.86</v>
      </c>
      <c r="G31" s="6" t="s">
        <v>9</v>
      </c>
      <c r="H31" s="6">
        <v>24</v>
      </c>
      <c r="I31" s="44">
        <v>5.5400000000000002E-4</v>
      </c>
      <c r="J31" s="44">
        <v>5.5400000000000002E-4</v>
      </c>
      <c r="K31" s="45">
        <v>98530.1</v>
      </c>
      <c r="L31" s="45">
        <v>54.5</v>
      </c>
      <c r="M31" s="46">
        <v>54.33</v>
      </c>
    </row>
    <row r="32" spans="1:13" x14ac:dyDescent="0.35">
      <c r="A32" s="6">
        <v>25</v>
      </c>
      <c r="B32" s="44">
        <v>4.7399999999999997E-4</v>
      </c>
      <c r="C32" s="44">
        <v>4.73E-4</v>
      </c>
      <c r="D32" s="45">
        <v>97300.7</v>
      </c>
      <c r="E32" s="45">
        <v>46.1</v>
      </c>
      <c r="F32" s="46">
        <v>47.93</v>
      </c>
      <c r="G32" s="6" t="s">
        <v>9</v>
      </c>
      <c r="H32" s="6">
        <v>25</v>
      </c>
      <c r="I32" s="44">
        <v>6.5499999999999998E-4</v>
      </c>
      <c r="J32" s="44">
        <v>6.5499999999999998E-4</v>
      </c>
      <c r="K32" s="45">
        <v>98475.6</v>
      </c>
      <c r="L32" s="45">
        <v>64.5</v>
      </c>
      <c r="M32" s="46">
        <v>53.36</v>
      </c>
    </row>
    <row r="33" spans="1:13" x14ac:dyDescent="0.35">
      <c r="A33" s="6">
        <v>26</v>
      </c>
      <c r="B33" s="44">
        <v>1.482E-3</v>
      </c>
      <c r="C33" s="44">
        <v>1.4809999999999999E-3</v>
      </c>
      <c r="D33" s="45">
        <v>97254.7</v>
      </c>
      <c r="E33" s="45">
        <v>144</v>
      </c>
      <c r="F33" s="46">
        <v>46.95</v>
      </c>
      <c r="G33" s="6" t="s">
        <v>9</v>
      </c>
      <c r="H33" s="6">
        <v>26</v>
      </c>
      <c r="I33" s="44">
        <v>3.28E-4</v>
      </c>
      <c r="J33" s="44">
        <v>3.28E-4</v>
      </c>
      <c r="K33" s="45">
        <v>98411.1</v>
      </c>
      <c r="L33" s="45">
        <v>32.299999999999997</v>
      </c>
      <c r="M33" s="46">
        <v>52.39</v>
      </c>
    </row>
    <row r="34" spans="1:13" x14ac:dyDescent="0.35">
      <c r="A34" s="6">
        <v>27</v>
      </c>
      <c r="B34" s="44">
        <v>1.7179999999999999E-3</v>
      </c>
      <c r="C34" s="44">
        <v>1.717E-3</v>
      </c>
      <c r="D34" s="45">
        <v>97110.7</v>
      </c>
      <c r="E34" s="45">
        <v>166.7</v>
      </c>
      <c r="F34" s="46">
        <v>46.02</v>
      </c>
      <c r="G34" s="6" t="s">
        <v>9</v>
      </c>
      <c r="H34" s="6">
        <v>27</v>
      </c>
      <c r="I34" s="44">
        <v>0</v>
      </c>
      <c r="J34" s="44">
        <v>0</v>
      </c>
      <c r="K34" s="45">
        <v>98378.8</v>
      </c>
      <c r="L34" s="45">
        <v>0</v>
      </c>
      <c r="M34" s="46">
        <v>51.41</v>
      </c>
    </row>
    <row r="35" spans="1:13" x14ac:dyDescent="0.35">
      <c r="A35" s="6">
        <v>28</v>
      </c>
      <c r="B35" s="44">
        <v>9.1600000000000004E-4</v>
      </c>
      <c r="C35" s="44">
        <v>9.1500000000000001E-4</v>
      </c>
      <c r="D35" s="45">
        <v>96943.9</v>
      </c>
      <c r="E35" s="45">
        <v>88.7</v>
      </c>
      <c r="F35" s="46">
        <v>45.1</v>
      </c>
      <c r="G35" s="6" t="s">
        <v>9</v>
      </c>
      <c r="H35" s="6">
        <v>28</v>
      </c>
      <c r="I35" s="44">
        <v>4.2000000000000002E-4</v>
      </c>
      <c r="J35" s="44">
        <v>4.2000000000000002E-4</v>
      </c>
      <c r="K35" s="45">
        <v>98378.8</v>
      </c>
      <c r="L35" s="45">
        <v>41.3</v>
      </c>
      <c r="M35" s="46">
        <v>50.41</v>
      </c>
    </row>
    <row r="36" spans="1:13" x14ac:dyDescent="0.35">
      <c r="A36" s="6">
        <v>29</v>
      </c>
      <c r="B36" s="44">
        <v>1.3320000000000001E-3</v>
      </c>
      <c r="C36" s="44">
        <v>1.3309999999999999E-3</v>
      </c>
      <c r="D36" s="45">
        <v>96855.2</v>
      </c>
      <c r="E36" s="45">
        <v>128.9</v>
      </c>
      <c r="F36" s="46">
        <v>44.14</v>
      </c>
      <c r="G36" s="6" t="s">
        <v>9</v>
      </c>
      <c r="H36" s="6">
        <v>29</v>
      </c>
      <c r="I36" s="44">
        <v>4.3800000000000002E-4</v>
      </c>
      <c r="J36" s="44">
        <v>4.3800000000000002E-4</v>
      </c>
      <c r="K36" s="45">
        <v>98337.5</v>
      </c>
      <c r="L36" s="45">
        <v>43.1</v>
      </c>
      <c r="M36" s="46">
        <v>49.43</v>
      </c>
    </row>
    <row r="37" spans="1:13" x14ac:dyDescent="0.35">
      <c r="A37" s="6">
        <v>30</v>
      </c>
      <c r="B37" s="44">
        <v>1.2539999999999999E-3</v>
      </c>
      <c r="C37" s="44">
        <v>1.253E-3</v>
      </c>
      <c r="D37" s="45">
        <v>96726.3</v>
      </c>
      <c r="E37" s="45">
        <v>121.2</v>
      </c>
      <c r="F37" s="46">
        <v>43.2</v>
      </c>
      <c r="G37" s="6" t="s">
        <v>9</v>
      </c>
      <c r="H37" s="6">
        <v>30</v>
      </c>
      <c r="I37" s="44">
        <v>3.5399999999999999E-4</v>
      </c>
      <c r="J37" s="44">
        <v>3.5399999999999999E-4</v>
      </c>
      <c r="K37" s="45">
        <v>98294.399999999994</v>
      </c>
      <c r="L37" s="45">
        <v>34.799999999999997</v>
      </c>
      <c r="M37" s="46">
        <v>48.45</v>
      </c>
    </row>
    <row r="38" spans="1:13" x14ac:dyDescent="0.35">
      <c r="A38" s="6">
        <v>31</v>
      </c>
      <c r="B38" s="44">
        <v>1.2880000000000001E-3</v>
      </c>
      <c r="C38" s="44">
        <v>1.2869999999999999E-3</v>
      </c>
      <c r="D38" s="45">
        <v>96605.1</v>
      </c>
      <c r="E38" s="45">
        <v>124.3</v>
      </c>
      <c r="F38" s="46">
        <v>42.25</v>
      </c>
      <c r="G38" s="6" t="s">
        <v>9</v>
      </c>
      <c r="H38" s="6">
        <v>31</v>
      </c>
      <c r="I38" s="44">
        <v>2.7399999999999999E-4</v>
      </c>
      <c r="J38" s="44">
        <v>2.7399999999999999E-4</v>
      </c>
      <c r="K38" s="45">
        <v>98259.6</v>
      </c>
      <c r="L38" s="45">
        <v>26.9</v>
      </c>
      <c r="M38" s="46">
        <v>47.47</v>
      </c>
    </row>
    <row r="39" spans="1:13" x14ac:dyDescent="0.35">
      <c r="A39" s="6">
        <v>32</v>
      </c>
      <c r="B39" s="44">
        <v>1.3129999999999999E-3</v>
      </c>
      <c r="C39" s="44">
        <v>1.312E-3</v>
      </c>
      <c r="D39" s="45">
        <v>96480.8</v>
      </c>
      <c r="E39" s="45">
        <v>126.6</v>
      </c>
      <c r="F39" s="46">
        <v>41.3</v>
      </c>
      <c r="G39" s="6" t="s">
        <v>9</v>
      </c>
      <c r="H39" s="6">
        <v>32</v>
      </c>
      <c r="I39" s="44">
        <v>3.77E-4</v>
      </c>
      <c r="J39" s="44">
        <v>3.77E-4</v>
      </c>
      <c r="K39" s="45">
        <v>98232.7</v>
      </c>
      <c r="L39" s="45">
        <v>37.1</v>
      </c>
      <c r="M39" s="46">
        <v>46.48</v>
      </c>
    </row>
    <row r="40" spans="1:13" x14ac:dyDescent="0.35">
      <c r="A40" s="6">
        <v>33</v>
      </c>
      <c r="B40" s="44">
        <v>1.474E-3</v>
      </c>
      <c r="C40" s="44">
        <v>1.4729999999999999E-3</v>
      </c>
      <c r="D40" s="45">
        <v>96354.2</v>
      </c>
      <c r="E40" s="45">
        <v>142</v>
      </c>
      <c r="F40" s="46">
        <v>40.36</v>
      </c>
      <c r="G40" s="6" t="s">
        <v>9</v>
      </c>
      <c r="H40" s="6">
        <v>33</v>
      </c>
      <c r="I40" s="44">
        <v>5.0299999999999997E-4</v>
      </c>
      <c r="J40" s="44">
        <v>5.0299999999999997E-4</v>
      </c>
      <c r="K40" s="45">
        <v>98195.6</v>
      </c>
      <c r="L40" s="45">
        <v>49.3</v>
      </c>
      <c r="M40" s="46">
        <v>45.5</v>
      </c>
    </row>
    <row r="41" spans="1:13" x14ac:dyDescent="0.35">
      <c r="A41" s="6">
        <v>34</v>
      </c>
      <c r="B41" s="44">
        <v>1.2949999999999999E-3</v>
      </c>
      <c r="C41" s="44">
        <v>1.294E-3</v>
      </c>
      <c r="D41" s="45">
        <v>96212.2</v>
      </c>
      <c r="E41" s="45">
        <v>124.5</v>
      </c>
      <c r="F41" s="46">
        <v>39.42</v>
      </c>
      <c r="G41" s="6" t="s">
        <v>9</v>
      </c>
      <c r="H41" s="6">
        <v>34</v>
      </c>
      <c r="I41" s="44">
        <v>1.013E-3</v>
      </c>
      <c r="J41" s="44">
        <v>1.013E-3</v>
      </c>
      <c r="K41" s="45">
        <v>98146.3</v>
      </c>
      <c r="L41" s="45">
        <v>99.4</v>
      </c>
      <c r="M41" s="46">
        <v>44.52</v>
      </c>
    </row>
    <row r="42" spans="1:13" x14ac:dyDescent="0.35">
      <c r="A42" s="6">
        <v>35</v>
      </c>
      <c r="B42" s="44">
        <v>1.4E-3</v>
      </c>
      <c r="C42" s="44">
        <v>1.3990000000000001E-3</v>
      </c>
      <c r="D42" s="45">
        <v>96087.7</v>
      </c>
      <c r="E42" s="45">
        <v>134.4</v>
      </c>
      <c r="F42" s="46">
        <v>38.47</v>
      </c>
      <c r="G42" s="6" t="s">
        <v>9</v>
      </c>
      <c r="H42" s="6">
        <v>35</v>
      </c>
      <c r="I42" s="44">
        <v>7.1000000000000002E-4</v>
      </c>
      <c r="J42" s="44">
        <v>7.0899999999999999E-4</v>
      </c>
      <c r="K42" s="45">
        <v>98046.9</v>
      </c>
      <c r="L42" s="45">
        <v>69.5</v>
      </c>
      <c r="M42" s="46">
        <v>43.56</v>
      </c>
    </row>
    <row r="43" spans="1:13" x14ac:dyDescent="0.35">
      <c r="A43" s="6">
        <v>36</v>
      </c>
      <c r="B43" s="44">
        <v>1.243E-3</v>
      </c>
      <c r="C43" s="44">
        <v>1.242E-3</v>
      </c>
      <c r="D43" s="45">
        <v>95953.3</v>
      </c>
      <c r="E43" s="45">
        <v>119.2</v>
      </c>
      <c r="F43" s="46">
        <v>37.520000000000003</v>
      </c>
      <c r="G43" s="6" t="s">
        <v>9</v>
      </c>
      <c r="H43" s="6">
        <v>36</v>
      </c>
      <c r="I43" s="44">
        <v>8.4199999999999998E-4</v>
      </c>
      <c r="J43" s="44">
        <v>8.4099999999999995E-4</v>
      </c>
      <c r="K43" s="45">
        <v>97977.3</v>
      </c>
      <c r="L43" s="45">
        <v>82.4</v>
      </c>
      <c r="M43" s="46">
        <v>42.59</v>
      </c>
    </row>
    <row r="44" spans="1:13" x14ac:dyDescent="0.35">
      <c r="A44" s="6">
        <v>37</v>
      </c>
      <c r="B44" s="44">
        <v>2.2290000000000001E-3</v>
      </c>
      <c r="C44" s="44">
        <v>2.2260000000000001E-3</v>
      </c>
      <c r="D44" s="45">
        <v>95834.1</v>
      </c>
      <c r="E44" s="45">
        <v>213.3</v>
      </c>
      <c r="F44" s="46">
        <v>36.57</v>
      </c>
      <c r="G44" s="6" t="s">
        <v>9</v>
      </c>
      <c r="H44" s="6">
        <v>37</v>
      </c>
      <c r="I44" s="44">
        <v>9.3000000000000005E-4</v>
      </c>
      <c r="J44" s="44">
        <v>9.2900000000000003E-4</v>
      </c>
      <c r="K44" s="45">
        <v>97894.9</v>
      </c>
      <c r="L44" s="45">
        <v>91</v>
      </c>
      <c r="M44" s="46">
        <v>41.63</v>
      </c>
    </row>
    <row r="45" spans="1:13" x14ac:dyDescent="0.35">
      <c r="A45" s="6">
        <v>38</v>
      </c>
      <c r="B45" s="44">
        <v>1.951E-3</v>
      </c>
      <c r="C45" s="44">
        <v>1.949E-3</v>
      </c>
      <c r="D45" s="45">
        <v>95620.800000000003</v>
      </c>
      <c r="E45" s="45">
        <v>186.4</v>
      </c>
      <c r="F45" s="46">
        <v>35.65</v>
      </c>
      <c r="G45" s="6" t="s">
        <v>9</v>
      </c>
      <c r="H45" s="6">
        <v>38</v>
      </c>
      <c r="I45" s="44">
        <v>6.2E-4</v>
      </c>
      <c r="J45" s="44">
        <v>6.1899999999999998E-4</v>
      </c>
      <c r="K45" s="45">
        <v>97803.9</v>
      </c>
      <c r="L45" s="45">
        <v>60.6</v>
      </c>
      <c r="M45" s="46">
        <v>40.67</v>
      </c>
    </row>
    <row r="46" spans="1:13" x14ac:dyDescent="0.35">
      <c r="A46" s="6">
        <v>39</v>
      </c>
      <c r="B46" s="44">
        <v>8.25E-4</v>
      </c>
      <c r="C46" s="44">
        <v>8.2399999999999997E-4</v>
      </c>
      <c r="D46" s="45">
        <v>95434.4</v>
      </c>
      <c r="E46" s="45">
        <v>78.7</v>
      </c>
      <c r="F46" s="46">
        <v>34.72</v>
      </c>
      <c r="G46" s="6" t="s">
        <v>9</v>
      </c>
      <c r="H46" s="6">
        <v>39</v>
      </c>
      <c r="I46" s="44">
        <v>1.3450000000000001E-3</v>
      </c>
      <c r="J46" s="44">
        <v>1.3439999999999999E-3</v>
      </c>
      <c r="K46" s="45">
        <v>97743.4</v>
      </c>
      <c r="L46" s="45">
        <v>131.30000000000001</v>
      </c>
      <c r="M46" s="46">
        <v>39.69</v>
      </c>
    </row>
    <row r="47" spans="1:13" x14ac:dyDescent="0.35">
      <c r="A47" s="6">
        <v>40</v>
      </c>
      <c r="B47" s="44">
        <v>1.438E-3</v>
      </c>
      <c r="C47" s="44">
        <v>1.436E-3</v>
      </c>
      <c r="D47" s="45">
        <v>95355.7</v>
      </c>
      <c r="E47" s="45">
        <v>137</v>
      </c>
      <c r="F47" s="46">
        <v>33.74</v>
      </c>
      <c r="G47" s="6" t="s">
        <v>9</v>
      </c>
      <c r="H47" s="6">
        <v>40</v>
      </c>
      <c r="I47" s="44">
        <v>9.0200000000000002E-4</v>
      </c>
      <c r="J47" s="44">
        <v>9.0200000000000002E-4</v>
      </c>
      <c r="K47" s="45">
        <v>97612</v>
      </c>
      <c r="L47" s="45">
        <v>88</v>
      </c>
      <c r="M47" s="46">
        <v>38.75</v>
      </c>
    </row>
    <row r="48" spans="1:13" x14ac:dyDescent="0.35">
      <c r="A48" s="6">
        <v>41</v>
      </c>
      <c r="B48" s="44">
        <v>2.6099999999999999E-3</v>
      </c>
      <c r="C48" s="44">
        <v>2.6069999999999999E-3</v>
      </c>
      <c r="D48" s="45">
        <v>95218.8</v>
      </c>
      <c r="E48" s="45">
        <v>248.2</v>
      </c>
      <c r="F48" s="46">
        <v>32.79</v>
      </c>
      <c r="G48" s="6" t="s">
        <v>9</v>
      </c>
      <c r="H48" s="6">
        <v>41</v>
      </c>
      <c r="I48" s="44">
        <v>1.469E-3</v>
      </c>
      <c r="J48" s="44">
        <v>1.4679999999999999E-3</v>
      </c>
      <c r="K48" s="45">
        <v>97524</v>
      </c>
      <c r="L48" s="45">
        <v>143.19999999999999</v>
      </c>
      <c r="M48" s="46">
        <v>37.78</v>
      </c>
    </row>
    <row r="49" spans="1:13" x14ac:dyDescent="0.35">
      <c r="A49" s="6">
        <v>42</v>
      </c>
      <c r="B49" s="44">
        <v>2.3649999999999999E-3</v>
      </c>
      <c r="C49" s="44">
        <v>2.362E-3</v>
      </c>
      <c r="D49" s="45">
        <v>94970.6</v>
      </c>
      <c r="E49" s="45">
        <v>224.3</v>
      </c>
      <c r="F49" s="46">
        <v>31.88</v>
      </c>
      <c r="G49" s="6" t="s">
        <v>9</v>
      </c>
      <c r="H49" s="6">
        <v>42</v>
      </c>
      <c r="I49" s="44">
        <v>1.276E-3</v>
      </c>
      <c r="J49" s="44">
        <v>1.2750000000000001E-3</v>
      </c>
      <c r="K49" s="45">
        <v>97380.800000000003</v>
      </c>
      <c r="L49" s="45">
        <v>124.2</v>
      </c>
      <c r="M49" s="46">
        <v>36.840000000000003</v>
      </c>
    </row>
    <row r="50" spans="1:13" x14ac:dyDescent="0.35">
      <c r="A50" s="6">
        <v>43</v>
      </c>
      <c r="B50" s="44">
        <v>2.4090000000000001E-3</v>
      </c>
      <c r="C50" s="44">
        <v>2.4060000000000002E-3</v>
      </c>
      <c r="D50" s="45">
        <v>94746.2</v>
      </c>
      <c r="E50" s="45">
        <v>228</v>
      </c>
      <c r="F50" s="46">
        <v>30.95</v>
      </c>
      <c r="G50" s="6" t="s">
        <v>9</v>
      </c>
      <c r="H50" s="6">
        <v>43</v>
      </c>
      <c r="I50" s="44">
        <v>2.3089999999999999E-3</v>
      </c>
      <c r="J50" s="44">
        <v>2.307E-3</v>
      </c>
      <c r="K50" s="45">
        <v>97256.7</v>
      </c>
      <c r="L50" s="45">
        <v>224.4</v>
      </c>
      <c r="M50" s="46">
        <v>35.880000000000003</v>
      </c>
    </row>
    <row r="51" spans="1:13" x14ac:dyDescent="0.35">
      <c r="A51" s="6">
        <v>44</v>
      </c>
      <c r="B51" s="44">
        <v>4.1070000000000004E-3</v>
      </c>
      <c r="C51" s="44">
        <v>4.0980000000000001E-3</v>
      </c>
      <c r="D51" s="45">
        <v>94518.2</v>
      </c>
      <c r="E51" s="45">
        <v>387.4</v>
      </c>
      <c r="F51" s="46">
        <v>30.02</v>
      </c>
      <c r="G51" s="6" t="s">
        <v>9</v>
      </c>
      <c r="H51" s="6">
        <v>44</v>
      </c>
      <c r="I51" s="44">
        <v>2.0040000000000001E-3</v>
      </c>
      <c r="J51" s="44">
        <v>2.0019999999999999E-3</v>
      </c>
      <c r="K51" s="45">
        <v>97032.3</v>
      </c>
      <c r="L51" s="45">
        <v>194.3</v>
      </c>
      <c r="M51" s="46">
        <v>34.96</v>
      </c>
    </row>
    <row r="52" spans="1:13" x14ac:dyDescent="0.35">
      <c r="A52" s="6">
        <v>45</v>
      </c>
      <c r="B52" s="44">
        <v>2.7060000000000001E-3</v>
      </c>
      <c r="C52" s="44">
        <v>2.7030000000000001E-3</v>
      </c>
      <c r="D52" s="45">
        <v>94130.9</v>
      </c>
      <c r="E52" s="45">
        <v>254.4</v>
      </c>
      <c r="F52" s="46">
        <v>29.15</v>
      </c>
      <c r="G52" s="6" t="s">
        <v>9</v>
      </c>
      <c r="H52" s="6">
        <v>45</v>
      </c>
      <c r="I52" s="44">
        <v>1.268E-3</v>
      </c>
      <c r="J52" s="44">
        <v>1.2669999999999999E-3</v>
      </c>
      <c r="K52" s="45">
        <v>96838</v>
      </c>
      <c r="L52" s="45">
        <v>122.7</v>
      </c>
      <c r="M52" s="46">
        <v>34.03</v>
      </c>
    </row>
    <row r="53" spans="1:13" x14ac:dyDescent="0.35">
      <c r="A53" s="6">
        <v>46</v>
      </c>
      <c r="B53" s="44">
        <v>3.2060000000000001E-3</v>
      </c>
      <c r="C53" s="44">
        <v>3.2009999999999999E-3</v>
      </c>
      <c r="D53" s="45">
        <v>93876.5</v>
      </c>
      <c r="E53" s="45">
        <v>300.5</v>
      </c>
      <c r="F53" s="46">
        <v>28.22</v>
      </c>
      <c r="G53" s="6" t="s">
        <v>9</v>
      </c>
      <c r="H53" s="6">
        <v>46</v>
      </c>
      <c r="I53" s="44">
        <v>2.33E-3</v>
      </c>
      <c r="J53" s="44">
        <v>2.3280000000000002E-3</v>
      </c>
      <c r="K53" s="45">
        <v>96715.3</v>
      </c>
      <c r="L53" s="45">
        <v>225.1</v>
      </c>
      <c r="M53" s="46">
        <v>33.08</v>
      </c>
    </row>
    <row r="54" spans="1:13" x14ac:dyDescent="0.35">
      <c r="A54" s="6">
        <v>47</v>
      </c>
      <c r="B54" s="44">
        <v>4.0660000000000002E-3</v>
      </c>
      <c r="C54" s="44">
        <v>4.058E-3</v>
      </c>
      <c r="D54" s="45">
        <v>93576</v>
      </c>
      <c r="E54" s="45">
        <v>379.7</v>
      </c>
      <c r="F54" s="46">
        <v>27.31</v>
      </c>
      <c r="G54" s="6" t="s">
        <v>9</v>
      </c>
      <c r="H54" s="6">
        <v>47</v>
      </c>
      <c r="I54" s="44">
        <v>2.7320000000000001E-3</v>
      </c>
      <c r="J54" s="44">
        <v>2.728E-3</v>
      </c>
      <c r="K54" s="45">
        <v>96490.2</v>
      </c>
      <c r="L54" s="45">
        <v>263.2</v>
      </c>
      <c r="M54" s="46">
        <v>32.15</v>
      </c>
    </row>
    <row r="55" spans="1:13" x14ac:dyDescent="0.35">
      <c r="A55" s="6">
        <v>48</v>
      </c>
      <c r="B55" s="44">
        <v>5.0749999999999997E-3</v>
      </c>
      <c r="C55" s="44">
        <v>5.0619999999999997E-3</v>
      </c>
      <c r="D55" s="45">
        <v>93196.3</v>
      </c>
      <c r="E55" s="45">
        <v>471.8</v>
      </c>
      <c r="F55" s="46">
        <v>26.42</v>
      </c>
      <c r="G55" s="6" t="s">
        <v>9</v>
      </c>
      <c r="H55" s="6">
        <v>48</v>
      </c>
      <c r="I55" s="44">
        <v>3.127E-3</v>
      </c>
      <c r="J55" s="44">
        <v>3.1220000000000002E-3</v>
      </c>
      <c r="K55" s="45">
        <v>96227</v>
      </c>
      <c r="L55" s="45">
        <v>300.5</v>
      </c>
      <c r="M55" s="46">
        <v>31.24</v>
      </c>
    </row>
    <row r="56" spans="1:13" x14ac:dyDescent="0.35">
      <c r="A56" s="6">
        <v>49</v>
      </c>
      <c r="B56" s="44">
        <v>5.2599999999999999E-3</v>
      </c>
      <c r="C56" s="44">
        <v>5.2459999999999998E-3</v>
      </c>
      <c r="D56" s="45">
        <v>92724.5</v>
      </c>
      <c r="E56" s="45">
        <v>486.4</v>
      </c>
      <c r="F56" s="46">
        <v>25.55</v>
      </c>
      <c r="G56" s="6" t="s">
        <v>9</v>
      </c>
      <c r="H56" s="6">
        <v>49</v>
      </c>
      <c r="I56" s="44">
        <v>3.6840000000000002E-3</v>
      </c>
      <c r="J56" s="44">
        <v>3.6770000000000001E-3</v>
      </c>
      <c r="K56" s="45">
        <v>95926.5</v>
      </c>
      <c r="L56" s="45">
        <v>352.7</v>
      </c>
      <c r="M56" s="46">
        <v>30.33</v>
      </c>
    </row>
    <row r="57" spans="1:13" x14ac:dyDescent="0.35">
      <c r="A57" s="6">
        <v>50</v>
      </c>
      <c r="B57" s="44">
        <v>5.2690000000000002E-3</v>
      </c>
      <c r="C57" s="44">
        <v>5.2550000000000001E-3</v>
      </c>
      <c r="D57" s="45">
        <v>92238.1</v>
      </c>
      <c r="E57" s="45">
        <v>484.7</v>
      </c>
      <c r="F57" s="46">
        <v>24.68</v>
      </c>
      <c r="G57" s="6" t="s">
        <v>9</v>
      </c>
      <c r="H57" s="6">
        <v>50</v>
      </c>
      <c r="I57" s="44">
        <v>4.0689999999999997E-3</v>
      </c>
      <c r="J57" s="44">
        <v>4.0600000000000002E-3</v>
      </c>
      <c r="K57" s="45">
        <v>95573.8</v>
      </c>
      <c r="L57" s="45">
        <v>388.1</v>
      </c>
      <c r="M57" s="46">
        <v>29.44</v>
      </c>
    </row>
    <row r="58" spans="1:13" x14ac:dyDescent="0.35">
      <c r="A58" s="6">
        <v>51</v>
      </c>
      <c r="B58" s="44">
        <v>4.9750000000000003E-3</v>
      </c>
      <c r="C58" s="44">
        <v>4.9630000000000004E-3</v>
      </c>
      <c r="D58" s="45">
        <v>91753.4</v>
      </c>
      <c r="E58" s="45">
        <v>455.4</v>
      </c>
      <c r="F58" s="46">
        <v>23.81</v>
      </c>
      <c r="G58" s="6" t="s">
        <v>9</v>
      </c>
      <c r="H58" s="6">
        <v>51</v>
      </c>
      <c r="I58" s="44">
        <v>3.372E-3</v>
      </c>
      <c r="J58" s="44">
        <v>3.3660000000000001E-3</v>
      </c>
      <c r="K58" s="45">
        <v>95185.7</v>
      </c>
      <c r="L58" s="45">
        <v>320.39999999999998</v>
      </c>
      <c r="M58" s="46">
        <v>28.56</v>
      </c>
    </row>
    <row r="59" spans="1:13" x14ac:dyDescent="0.35">
      <c r="A59" s="6">
        <v>52</v>
      </c>
      <c r="B59" s="44">
        <v>6.7799999999999996E-3</v>
      </c>
      <c r="C59" s="44">
        <v>6.757E-3</v>
      </c>
      <c r="D59" s="45">
        <v>91298.1</v>
      </c>
      <c r="E59" s="45">
        <v>616.9</v>
      </c>
      <c r="F59" s="46">
        <v>22.93</v>
      </c>
      <c r="G59" s="6" t="s">
        <v>9</v>
      </c>
      <c r="H59" s="6">
        <v>52</v>
      </c>
      <c r="I59" s="44">
        <v>5.973E-3</v>
      </c>
      <c r="J59" s="44">
        <v>5.9550000000000002E-3</v>
      </c>
      <c r="K59" s="45">
        <v>94865.3</v>
      </c>
      <c r="L59" s="45">
        <v>564.9</v>
      </c>
      <c r="M59" s="46">
        <v>27.66</v>
      </c>
    </row>
    <row r="60" spans="1:13" x14ac:dyDescent="0.35">
      <c r="A60" s="6">
        <v>53</v>
      </c>
      <c r="B60" s="44">
        <v>6.1710000000000003E-3</v>
      </c>
      <c r="C60" s="44">
        <v>6.1520000000000004E-3</v>
      </c>
      <c r="D60" s="45">
        <v>90681.1</v>
      </c>
      <c r="E60" s="45">
        <v>557.9</v>
      </c>
      <c r="F60" s="46">
        <v>22.08</v>
      </c>
      <c r="G60" s="6" t="s">
        <v>9</v>
      </c>
      <c r="H60" s="6">
        <v>53</v>
      </c>
      <c r="I60" s="44">
        <v>8.1510000000000003E-3</v>
      </c>
      <c r="J60" s="44">
        <v>8.1180000000000002E-3</v>
      </c>
      <c r="K60" s="45">
        <v>94300.4</v>
      </c>
      <c r="L60" s="45">
        <v>765.5</v>
      </c>
      <c r="M60" s="46">
        <v>26.82</v>
      </c>
    </row>
    <row r="61" spans="1:13" x14ac:dyDescent="0.35">
      <c r="A61" s="6">
        <v>54</v>
      </c>
      <c r="B61" s="44">
        <v>8.9879999999999995E-3</v>
      </c>
      <c r="C61" s="44">
        <v>8.9479999999999994E-3</v>
      </c>
      <c r="D61" s="45">
        <v>90123.199999999997</v>
      </c>
      <c r="E61" s="45">
        <v>806.4</v>
      </c>
      <c r="F61" s="46">
        <v>21.22</v>
      </c>
      <c r="G61" s="6" t="s">
        <v>9</v>
      </c>
      <c r="H61" s="6">
        <v>54</v>
      </c>
      <c r="I61" s="44">
        <v>6.4850000000000003E-3</v>
      </c>
      <c r="J61" s="44">
        <v>6.4640000000000001E-3</v>
      </c>
      <c r="K61" s="45">
        <v>93534.9</v>
      </c>
      <c r="L61" s="45">
        <v>604.6</v>
      </c>
      <c r="M61" s="46">
        <v>26.04</v>
      </c>
    </row>
    <row r="62" spans="1:13" x14ac:dyDescent="0.35">
      <c r="A62" s="6">
        <v>55</v>
      </c>
      <c r="B62" s="44">
        <v>9.9939999999999994E-3</v>
      </c>
      <c r="C62" s="44">
        <v>9.9450000000000007E-3</v>
      </c>
      <c r="D62" s="45">
        <v>89316.800000000003</v>
      </c>
      <c r="E62" s="45">
        <v>888.2</v>
      </c>
      <c r="F62" s="46">
        <v>20.399999999999999</v>
      </c>
      <c r="G62" s="6" t="s">
        <v>9</v>
      </c>
      <c r="H62" s="6">
        <v>55</v>
      </c>
      <c r="I62" s="44">
        <v>6.2810000000000001E-3</v>
      </c>
      <c r="J62" s="44">
        <v>6.2610000000000001E-3</v>
      </c>
      <c r="K62" s="45">
        <v>92930.3</v>
      </c>
      <c r="L62" s="45">
        <v>581.9</v>
      </c>
      <c r="M62" s="46">
        <v>25.2</v>
      </c>
    </row>
    <row r="63" spans="1:13" x14ac:dyDescent="0.35">
      <c r="A63" s="6">
        <v>56</v>
      </c>
      <c r="B63" s="44">
        <v>1.0121E-2</v>
      </c>
      <c r="C63" s="44">
        <v>1.0070000000000001E-2</v>
      </c>
      <c r="D63" s="45">
        <v>88428.6</v>
      </c>
      <c r="E63" s="45">
        <v>890.5</v>
      </c>
      <c r="F63" s="46">
        <v>19.600000000000001</v>
      </c>
      <c r="G63" s="6" t="s">
        <v>9</v>
      </c>
      <c r="H63" s="6">
        <v>56</v>
      </c>
      <c r="I63" s="44">
        <v>7.6270000000000001E-3</v>
      </c>
      <c r="J63" s="44">
        <v>7.5979999999999997E-3</v>
      </c>
      <c r="K63" s="45">
        <v>92348.5</v>
      </c>
      <c r="L63" s="45">
        <v>701.6</v>
      </c>
      <c r="M63" s="46">
        <v>24.36</v>
      </c>
    </row>
    <row r="64" spans="1:13" x14ac:dyDescent="0.35">
      <c r="A64" s="6">
        <v>57</v>
      </c>
      <c r="B64" s="44">
        <v>1.3697000000000001E-2</v>
      </c>
      <c r="C64" s="44">
        <v>1.3603000000000001E-2</v>
      </c>
      <c r="D64" s="45">
        <v>87538.1</v>
      </c>
      <c r="E64" s="45">
        <v>1190.8</v>
      </c>
      <c r="F64" s="46">
        <v>18.8</v>
      </c>
      <c r="G64" s="6" t="s">
        <v>9</v>
      </c>
      <c r="H64" s="6">
        <v>57</v>
      </c>
      <c r="I64" s="44">
        <v>8.6990000000000001E-3</v>
      </c>
      <c r="J64" s="44">
        <v>8.6610000000000003E-3</v>
      </c>
      <c r="K64" s="45">
        <v>91646.8</v>
      </c>
      <c r="L64" s="45">
        <v>793.8</v>
      </c>
      <c r="M64" s="46">
        <v>23.54</v>
      </c>
    </row>
    <row r="65" spans="1:13" x14ac:dyDescent="0.35">
      <c r="A65" s="6">
        <v>58</v>
      </c>
      <c r="B65" s="44">
        <v>1.6532999999999999E-2</v>
      </c>
      <c r="C65" s="44">
        <v>1.6396999999999998E-2</v>
      </c>
      <c r="D65" s="45">
        <v>86347.199999999997</v>
      </c>
      <c r="E65" s="45">
        <v>1415.8</v>
      </c>
      <c r="F65" s="46">
        <v>18.05</v>
      </c>
      <c r="G65" s="6" t="s">
        <v>9</v>
      </c>
      <c r="H65" s="6">
        <v>58</v>
      </c>
      <c r="I65" s="44">
        <v>8.8570000000000003E-3</v>
      </c>
      <c r="J65" s="44">
        <v>8.8179999999999994E-3</v>
      </c>
      <c r="K65" s="45">
        <v>90853.1</v>
      </c>
      <c r="L65" s="45">
        <v>801.2</v>
      </c>
      <c r="M65" s="46">
        <v>22.74</v>
      </c>
    </row>
    <row r="66" spans="1:13" x14ac:dyDescent="0.35">
      <c r="A66" s="6">
        <v>59</v>
      </c>
      <c r="B66" s="44">
        <v>1.6781999999999998E-2</v>
      </c>
      <c r="C66" s="44">
        <v>1.6642000000000001E-2</v>
      </c>
      <c r="D66" s="45">
        <v>84931.4</v>
      </c>
      <c r="E66" s="45">
        <v>1413.4</v>
      </c>
      <c r="F66" s="46">
        <v>17.34</v>
      </c>
      <c r="G66" s="6" t="s">
        <v>9</v>
      </c>
      <c r="H66" s="6">
        <v>59</v>
      </c>
      <c r="I66" s="44">
        <v>9.0349999999999996E-3</v>
      </c>
      <c r="J66" s="44">
        <v>8.9940000000000003E-3</v>
      </c>
      <c r="K66" s="45">
        <v>90051.9</v>
      </c>
      <c r="L66" s="45">
        <v>810</v>
      </c>
      <c r="M66" s="46">
        <v>21.94</v>
      </c>
    </row>
    <row r="67" spans="1:13" x14ac:dyDescent="0.35">
      <c r="A67" s="6">
        <v>60</v>
      </c>
      <c r="B67" s="44">
        <v>1.9195E-2</v>
      </c>
      <c r="C67" s="44">
        <v>1.9012999999999999E-2</v>
      </c>
      <c r="D67" s="45">
        <v>83518</v>
      </c>
      <c r="E67" s="45">
        <v>1587.9</v>
      </c>
      <c r="F67" s="46">
        <v>16.63</v>
      </c>
      <c r="G67" s="6" t="s">
        <v>9</v>
      </c>
      <c r="H67" s="6">
        <v>60</v>
      </c>
      <c r="I67" s="44">
        <v>1.1697000000000001E-2</v>
      </c>
      <c r="J67" s="44">
        <v>1.1629E-2</v>
      </c>
      <c r="K67" s="45">
        <v>89241.9</v>
      </c>
      <c r="L67" s="45">
        <v>1037.8</v>
      </c>
      <c r="M67" s="46">
        <v>21.13</v>
      </c>
    </row>
    <row r="68" spans="1:13" x14ac:dyDescent="0.35">
      <c r="A68" s="6">
        <v>61</v>
      </c>
      <c r="B68" s="44">
        <v>1.8397E-2</v>
      </c>
      <c r="C68" s="44">
        <v>1.8228999999999999E-2</v>
      </c>
      <c r="D68" s="45">
        <v>81930.100000000006</v>
      </c>
      <c r="E68" s="45">
        <v>1493.5</v>
      </c>
      <c r="F68" s="46">
        <v>15.94</v>
      </c>
      <c r="G68" s="6" t="s">
        <v>9</v>
      </c>
      <c r="H68" s="6">
        <v>61</v>
      </c>
      <c r="I68" s="44">
        <v>1.1242E-2</v>
      </c>
      <c r="J68" s="44">
        <v>1.1179E-2</v>
      </c>
      <c r="K68" s="45">
        <v>88204.1</v>
      </c>
      <c r="L68" s="45">
        <v>986</v>
      </c>
      <c r="M68" s="46">
        <v>20.38</v>
      </c>
    </row>
    <row r="69" spans="1:13" x14ac:dyDescent="0.35">
      <c r="A69" s="6">
        <v>62</v>
      </c>
      <c r="B69" s="44">
        <v>2.4853E-2</v>
      </c>
      <c r="C69" s="44">
        <v>2.4548E-2</v>
      </c>
      <c r="D69" s="45">
        <v>80436.600000000006</v>
      </c>
      <c r="E69" s="45">
        <v>1974.6</v>
      </c>
      <c r="F69" s="46">
        <v>15.23</v>
      </c>
      <c r="G69" s="6" t="s">
        <v>9</v>
      </c>
      <c r="H69" s="6">
        <v>62</v>
      </c>
      <c r="I69" s="44">
        <v>1.1821E-2</v>
      </c>
      <c r="J69" s="44">
        <v>1.1752E-2</v>
      </c>
      <c r="K69" s="45">
        <v>87218.1</v>
      </c>
      <c r="L69" s="45">
        <v>1025</v>
      </c>
      <c r="M69" s="46">
        <v>19.600000000000001</v>
      </c>
    </row>
    <row r="70" spans="1:13" x14ac:dyDescent="0.35">
      <c r="A70" s="6">
        <v>63</v>
      </c>
      <c r="B70" s="44">
        <v>2.6294999999999999E-2</v>
      </c>
      <c r="C70" s="44">
        <v>2.5954000000000001E-2</v>
      </c>
      <c r="D70" s="45">
        <v>78462</v>
      </c>
      <c r="E70" s="45">
        <v>2036.4</v>
      </c>
      <c r="F70" s="46">
        <v>14.6</v>
      </c>
      <c r="G70" s="6" t="s">
        <v>9</v>
      </c>
      <c r="H70" s="6">
        <v>63</v>
      </c>
      <c r="I70" s="44">
        <v>1.4984000000000001E-2</v>
      </c>
      <c r="J70" s="44">
        <v>1.4873000000000001E-2</v>
      </c>
      <c r="K70" s="45">
        <v>86193.1</v>
      </c>
      <c r="L70" s="45">
        <v>1281.9000000000001</v>
      </c>
      <c r="M70" s="46">
        <v>18.829999999999998</v>
      </c>
    </row>
    <row r="71" spans="1:13" x14ac:dyDescent="0.35">
      <c r="A71" s="6">
        <v>64</v>
      </c>
      <c r="B71" s="44">
        <v>2.6780000000000002E-2</v>
      </c>
      <c r="C71" s="44">
        <v>2.6426000000000002E-2</v>
      </c>
      <c r="D71" s="45">
        <v>76425.600000000006</v>
      </c>
      <c r="E71" s="45">
        <v>2019.6</v>
      </c>
      <c r="F71" s="46">
        <v>13.97</v>
      </c>
      <c r="G71" s="6" t="s">
        <v>9</v>
      </c>
      <c r="H71" s="6">
        <v>64</v>
      </c>
      <c r="I71" s="44">
        <v>1.4884E-2</v>
      </c>
      <c r="J71" s="44">
        <v>1.4774000000000001E-2</v>
      </c>
      <c r="K71" s="45">
        <v>84911.1</v>
      </c>
      <c r="L71" s="45">
        <v>1254.5</v>
      </c>
      <c r="M71" s="46">
        <v>18.100000000000001</v>
      </c>
    </row>
    <row r="72" spans="1:13" x14ac:dyDescent="0.35">
      <c r="A72" s="6">
        <v>65</v>
      </c>
      <c r="B72" s="44">
        <v>2.9263000000000001E-2</v>
      </c>
      <c r="C72" s="44">
        <v>2.8840999999999999E-2</v>
      </c>
      <c r="D72" s="45">
        <v>74405.899999999994</v>
      </c>
      <c r="E72" s="45">
        <v>2145.9</v>
      </c>
      <c r="F72" s="46">
        <v>13.34</v>
      </c>
      <c r="G72" s="6" t="s">
        <v>9</v>
      </c>
      <c r="H72" s="6">
        <v>65</v>
      </c>
      <c r="I72" s="44">
        <v>1.7042000000000002E-2</v>
      </c>
      <c r="J72" s="44">
        <v>1.6898E-2</v>
      </c>
      <c r="K72" s="45">
        <v>83656.7</v>
      </c>
      <c r="L72" s="45">
        <v>1413.7</v>
      </c>
      <c r="M72" s="46">
        <v>17.37</v>
      </c>
    </row>
    <row r="73" spans="1:13" x14ac:dyDescent="0.35">
      <c r="A73" s="6">
        <v>66</v>
      </c>
      <c r="B73" s="44">
        <v>3.4537999999999999E-2</v>
      </c>
      <c r="C73" s="44">
        <v>3.3952000000000003E-2</v>
      </c>
      <c r="D73" s="45">
        <v>72260</v>
      </c>
      <c r="E73" s="45">
        <v>2453.4</v>
      </c>
      <c r="F73" s="46">
        <v>12.72</v>
      </c>
      <c r="G73" s="6" t="s">
        <v>9</v>
      </c>
      <c r="H73" s="6">
        <v>66</v>
      </c>
      <c r="I73" s="44">
        <v>1.7255E-2</v>
      </c>
      <c r="J73" s="44">
        <v>1.7108000000000002E-2</v>
      </c>
      <c r="K73" s="45">
        <v>82243</v>
      </c>
      <c r="L73" s="45">
        <v>1407</v>
      </c>
      <c r="M73" s="46">
        <v>16.66</v>
      </c>
    </row>
    <row r="74" spans="1:13" x14ac:dyDescent="0.35">
      <c r="A74" s="6">
        <v>67</v>
      </c>
      <c r="B74" s="44">
        <v>3.9784E-2</v>
      </c>
      <c r="C74" s="44">
        <v>3.9008000000000001E-2</v>
      </c>
      <c r="D74" s="45">
        <v>69806.600000000006</v>
      </c>
      <c r="E74" s="45">
        <v>2723</v>
      </c>
      <c r="F74" s="46">
        <v>12.15</v>
      </c>
      <c r="G74" s="6" t="s">
        <v>9</v>
      </c>
      <c r="H74" s="6">
        <v>67</v>
      </c>
      <c r="I74" s="44">
        <v>1.9289000000000001E-2</v>
      </c>
      <c r="J74" s="44">
        <v>1.9105E-2</v>
      </c>
      <c r="K74" s="45">
        <v>80836.100000000006</v>
      </c>
      <c r="L74" s="45">
        <v>1544.4</v>
      </c>
      <c r="M74" s="46">
        <v>15.94</v>
      </c>
    </row>
    <row r="75" spans="1:13" x14ac:dyDescent="0.35">
      <c r="A75" s="6">
        <v>68</v>
      </c>
      <c r="B75" s="44">
        <v>3.3803E-2</v>
      </c>
      <c r="C75" s="44">
        <v>3.3241E-2</v>
      </c>
      <c r="D75" s="45">
        <v>67083.600000000006</v>
      </c>
      <c r="E75" s="45">
        <v>2230</v>
      </c>
      <c r="F75" s="46">
        <v>11.62</v>
      </c>
      <c r="G75" s="6" t="s">
        <v>9</v>
      </c>
      <c r="H75" s="6">
        <v>68</v>
      </c>
      <c r="I75" s="44">
        <v>2.0480999999999999E-2</v>
      </c>
      <c r="J75" s="44">
        <v>2.0272999999999999E-2</v>
      </c>
      <c r="K75" s="45">
        <v>79291.7</v>
      </c>
      <c r="L75" s="45">
        <v>1607.5</v>
      </c>
      <c r="M75" s="46">
        <v>15.24</v>
      </c>
    </row>
    <row r="76" spans="1:13" x14ac:dyDescent="0.35">
      <c r="A76" s="6">
        <v>69</v>
      </c>
      <c r="B76" s="44">
        <v>4.0863999999999998E-2</v>
      </c>
      <c r="C76" s="44">
        <v>4.0045999999999998E-2</v>
      </c>
      <c r="D76" s="45">
        <v>64853.7</v>
      </c>
      <c r="E76" s="45">
        <v>2597.1</v>
      </c>
      <c r="F76" s="46">
        <v>11</v>
      </c>
      <c r="G76" s="6" t="s">
        <v>9</v>
      </c>
      <c r="H76" s="6">
        <v>69</v>
      </c>
      <c r="I76" s="44">
        <v>2.0608999999999999E-2</v>
      </c>
      <c r="J76" s="44">
        <v>2.0399E-2</v>
      </c>
      <c r="K76" s="45">
        <v>77684.2</v>
      </c>
      <c r="L76" s="45">
        <v>1584.7</v>
      </c>
      <c r="M76" s="46">
        <v>14.55</v>
      </c>
    </row>
    <row r="77" spans="1:13" x14ac:dyDescent="0.35">
      <c r="A77" s="6">
        <v>70</v>
      </c>
      <c r="B77" s="44">
        <v>4.8611000000000001E-2</v>
      </c>
      <c r="C77" s="44">
        <v>4.7458E-2</v>
      </c>
      <c r="D77" s="45">
        <v>62256.5</v>
      </c>
      <c r="E77" s="45">
        <v>2954.5</v>
      </c>
      <c r="F77" s="46">
        <v>10.44</v>
      </c>
      <c r="G77" s="6" t="s">
        <v>9</v>
      </c>
      <c r="H77" s="6">
        <v>70</v>
      </c>
      <c r="I77" s="44">
        <v>2.7758999999999999E-2</v>
      </c>
      <c r="J77" s="44">
        <v>2.7379000000000001E-2</v>
      </c>
      <c r="K77" s="45">
        <v>76099.5</v>
      </c>
      <c r="L77" s="45">
        <v>2083.5</v>
      </c>
      <c r="M77" s="46">
        <v>13.84</v>
      </c>
    </row>
    <row r="78" spans="1:13" x14ac:dyDescent="0.35">
      <c r="A78" s="6">
        <v>71</v>
      </c>
      <c r="B78" s="44">
        <v>4.4630999999999997E-2</v>
      </c>
      <c r="C78" s="44">
        <v>4.3657000000000001E-2</v>
      </c>
      <c r="D78" s="45">
        <v>59302</v>
      </c>
      <c r="E78" s="45">
        <v>2588.9</v>
      </c>
      <c r="F78" s="46">
        <v>9.94</v>
      </c>
      <c r="G78" s="6" t="s">
        <v>9</v>
      </c>
      <c r="H78" s="6">
        <v>71</v>
      </c>
      <c r="I78" s="44">
        <v>2.6599000000000001E-2</v>
      </c>
      <c r="J78" s="44">
        <v>2.6249999999999999E-2</v>
      </c>
      <c r="K78" s="45">
        <v>74016</v>
      </c>
      <c r="L78" s="45">
        <v>1942.9</v>
      </c>
      <c r="M78" s="46">
        <v>13.21</v>
      </c>
    </row>
    <row r="79" spans="1:13" x14ac:dyDescent="0.35">
      <c r="A79" s="6">
        <v>72</v>
      </c>
      <c r="B79" s="44">
        <v>5.9492999999999997E-2</v>
      </c>
      <c r="C79" s="44">
        <v>5.7773999999999999E-2</v>
      </c>
      <c r="D79" s="45">
        <v>56713.1</v>
      </c>
      <c r="E79" s="45">
        <v>3276.6</v>
      </c>
      <c r="F79" s="46">
        <v>9.3699999999999992</v>
      </c>
      <c r="G79" s="6" t="s">
        <v>9</v>
      </c>
      <c r="H79" s="6">
        <v>72</v>
      </c>
      <c r="I79" s="44">
        <v>2.7844000000000001E-2</v>
      </c>
      <c r="J79" s="44">
        <v>2.7462E-2</v>
      </c>
      <c r="K79" s="45">
        <v>72073.100000000006</v>
      </c>
      <c r="L79" s="45">
        <v>1979.3</v>
      </c>
      <c r="M79" s="46">
        <v>12.56</v>
      </c>
    </row>
    <row r="80" spans="1:13" x14ac:dyDescent="0.35">
      <c r="A80" s="6">
        <v>73</v>
      </c>
      <c r="B80" s="44">
        <v>6.3118999999999995E-2</v>
      </c>
      <c r="C80" s="44">
        <v>6.1187999999999999E-2</v>
      </c>
      <c r="D80" s="45">
        <v>53436.5</v>
      </c>
      <c r="E80" s="45">
        <v>3269.7</v>
      </c>
      <c r="F80" s="46">
        <v>8.91</v>
      </c>
      <c r="G80" s="6" t="s">
        <v>9</v>
      </c>
      <c r="H80" s="6">
        <v>73</v>
      </c>
      <c r="I80" s="44">
        <v>3.2321999999999997E-2</v>
      </c>
      <c r="J80" s="44">
        <v>3.1808000000000003E-2</v>
      </c>
      <c r="K80" s="45">
        <v>70093.8</v>
      </c>
      <c r="L80" s="45">
        <v>2229.5</v>
      </c>
      <c r="M80" s="46">
        <v>11.9</v>
      </c>
    </row>
    <row r="81" spans="1:13" x14ac:dyDescent="0.35">
      <c r="A81" s="6">
        <v>74</v>
      </c>
      <c r="B81" s="44">
        <v>6.8321000000000007E-2</v>
      </c>
      <c r="C81" s="44">
        <v>6.6064999999999999E-2</v>
      </c>
      <c r="D81" s="45">
        <v>50166.8</v>
      </c>
      <c r="E81" s="45">
        <v>3314.3</v>
      </c>
      <c r="F81" s="46">
        <v>8.4600000000000009</v>
      </c>
      <c r="G81" s="6" t="s">
        <v>9</v>
      </c>
      <c r="H81" s="6">
        <v>74</v>
      </c>
      <c r="I81" s="44">
        <v>3.6431999999999999E-2</v>
      </c>
      <c r="J81" s="44">
        <v>3.5779999999999999E-2</v>
      </c>
      <c r="K81" s="45">
        <v>67864.3</v>
      </c>
      <c r="L81" s="45">
        <v>2428.1999999999998</v>
      </c>
      <c r="M81" s="46">
        <v>11.27</v>
      </c>
    </row>
    <row r="82" spans="1:13" x14ac:dyDescent="0.35">
      <c r="A82" s="6">
        <v>75</v>
      </c>
      <c r="B82" s="44">
        <v>8.3420999999999995E-2</v>
      </c>
      <c r="C82" s="44">
        <v>8.0080999999999999E-2</v>
      </c>
      <c r="D82" s="45">
        <v>46852.6</v>
      </c>
      <c r="E82" s="45">
        <v>3752</v>
      </c>
      <c r="F82" s="46">
        <v>8.02</v>
      </c>
      <c r="G82" s="6" t="s">
        <v>9</v>
      </c>
      <c r="H82" s="6">
        <v>75</v>
      </c>
      <c r="I82" s="44">
        <v>3.9993000000000001E-2</v>
      </c>
      <c r="J82" s="44">
        <v>3.9209000000000001E-2</v>
      </c>
      <c r="K82" s="45">
        <v>65436.1</v>
      </c>
      <c r="L82" s="45">
        <v>2565.6999999999998</v>
      </c>
      <c r="M82" s="46">
        <v>10.67</v>
      </c>
    </row>
    <row r="83" spans="1:13" x14ac:dyDescent="0.35">
      <c r="A83" s="6">
        <v>76</v>
      </c>
      <c r="B83" s="44">
        <v>7.0761000000000004E-2</v>
      </c>
      <c r="C83" s="44">
        <v>6.8343000000000001E-2</v>
      </c>
      <c r="D83" s="45">
        <v>43100.6</v>
      </c>
      <c r="E83" s="45">
        <v>2945.6</v>
      </c>
      <c r="F83" s="46">
        <v>7.68</v>
      </c>
      <c r="G83" s="6" t="s">
        <v>9</v>
      </c>
      <c r="H83" s="6">
        <v>76</v>
      </c>
      <c r="I83" s="44">
        <v>4.6597E-2</v>
      </c>
      <c r="J83" s="44">
        <v>4.5536E-2</v>
      </c>
      <c r="K83" s="45">
        <v>62870.400000000001</v>
      </c>
      <c r="L83" s="45">
        <v>2862.9</v>
      </c>
      <c r="M83" s="46">
        <v>10.09</v>
      </c>
    </row>
    <row r="84" spans="1:13" x14ac:dyDescent="0.35">
      <c r="A84" s="6">
        <v>77</v>
      </c>
      <c r="B84" s="44">
        <v>8.0123E-2</v>
      </c>
      <c r="C84" s="44">
        <v>7.7036999999999994E-2</v>
      </c>
      <c r="D84" s="45">
        <v>40155</v>
      </c>
      <c r="E84" s="45">
        <v>3093.4</v>
      </c>
      <c r="F84" s="46">
        <v>7.2</v>
      </c>
      <c r="G84" s="6" t="s">
        <v>9</v>
      </c>
      <c r="H84" s="6">
        <v>77</v>
      </c>
      <c r="I84" s="44">
        <v>4.2870999999999999E-2</v>
      </c>
      <c r="J84" s="44">
        <v>4.1971000000000001E-2</v>
      </c>
      <c r="K84" s="45">
        <v>60007.6</v>
      </c>
      <c r="L84" s="45">
        <v>2518.6</v>
      </c>
      <c r="M84" s="46">
        <v>9.5399999999999991</v>
      </c>
    </row>
    <row r="85" spans="1:13" x14ac:dyDescent="0.35">
      <c r="A85" s="6">
        <v>78</v>
      </c>
      <c r="B85" s="44">
        <v>9.1381000000000004E-2</v>
      </c>
      <c r="C85" s="44">
        <v>8.7387999999999993E-2</v>
      </c>
      <c r="D85" s="45">
        <v>37061.5</v>
      </c>
      <c r="E85" s="45">
        <v>3238.7</v>
      </c>
      <c r="F85" s="46">
        <v>6.76</v>
      </c>
      <c r="G85" s="6" t="s">
        <v>9</v>
      </c>
      <c r="H85" s="6">
        <v>78</v>
      </c>
      <c r="I85" s="44">
        <v>5.3226000000000002E-2</v>
      </c>
      <c r="J85" s="44">
        <v>5.1846999999999997E-2</v>
      </c>
      <c r="K85" s="45">
        <v>57489</v>
      </c>
      <c r="L85" s="45">
        <v>2980.6</v>
      </c>
      <c r="M85" s="46">
        <v>8.94</v>
      </c>
    </row>
    <row r="86" spans="1:13" x14ac:dyDescent="0.35">
      <c r="A86" s="6">
        <v>79</v>
      </c>
      <c r="B86" s="44">
        <v>9.6474000000000004E-2</v>
      </c>
      <c r="C86" s="44">
        <v>9.2035000000000006E-2</v>
      </c>
      <c r="D86" s="45">
        <v>33822.800000000003</v>
      </c>
      <c r="E86" s="45">
        <v>3112.9</v>
      </c>
      <c r="F86" s="46">
        <v>6.36</v>
      </c>
      <c r="G86" s="6" t="s">
        <v>9</v>
      </c>
      <c r="H86" s="6">
        <v>79</v>
      </c>
      <c r="I86" s="44">
        <v>6.1411E-2</v>
      </c>
      <c r="J86" s="44">
        <v>5.9582000000000003E-2</v>
      </c>
      <c r="K86" s="45">
        <v>54508.4</v>
      </c>
      <c r="L86" s="45">
        <v>3247.7</v>
      </c>
      <c r="M86" s="46">
        <v>8.4</v>
      </c>
    </row>
    <row r="87" spans="1:13" x14ac:dyDescent="0.35">
      <c r="A87" s="6">
        <v>80</v>
      </c>
      <c r="B87" s="44">
        <v>0.107416</v>
      </c>
      <c r="C87" s="44">
        <v>0.101941</v>
      </c>
      <c r="D87" s="45">
        <v>30709.9</v>
      </c>
      <c r="E87" s="45">
        <v>3130.6</v>
      </c>
      <c r="F87" s="46">
        <v>5.96</v>
      </c>
      <c r="G87" s="6" t="s">
        <v>9</v>
      </c>
      <c r="H87" s="6">
        <v>80</v>
      </c>
      <c r="I87" s="44">
        <v>7.0226999999999998E-2</v>
      </c>
      <c r="J87" s="44">
        <v>6.7845000000000003E-2</v>
      </c>
      <c r="K87" s="45">
        <v>51260.7</v>
      </c>
      <c r="L87" s="45">
        <v>3477.8</v>
      </c>
      <c r="M87" s="46">
        <v>7.9</v>
      </c>
    </row>
    <row r="88" spans="1:13" x14ac:dyDescent="0.35">
      <c r="A88" s="6">
        <v>81</v>
      </c>
      <c r="B88" s="44">
        <v>0.12321799999999999</v>
      </c>
      <c r="C88" s="44">
        <v>0.116067</v>
      </c>
      <c r="D88" s="45">
        <v>27579.3</v>
      </c>
      <c r="E88" s="45">
        <v>3201.1</v>
      </c>
      <c r="F88" s="46">
        <v>5.58</v>
      </c>
      <c r="G88" s="6" t="s">
        <v>9</v>
      </c>
      <c r="H88" s="6">
        <v>81</v>
      </c>
      <c r="I88" s="44">
        <v>8.4500000000000006E-2</v>
      </c>
      <c r="J88" s="44">
        <v>8.1073999999999993E-2</v>
      </c>
      <c r="K88" s="45">
        <v>47782.9</v>
      </c>
      <c r="L88" s="45">
        <v>3874</v>
      </c>
      <c r="M88" s="46">
        <v>7.44</v>
      </c>
    </row>
    <row r="89" spans="1:13" x14ac:dyDescent="0.35">
      <c r="A89" s="6">
        <v>82</v>
      </c>
      <c r="B89" s="44">
        <v>0.13589300000000001</v>
      </c>
      <c r="C89" s="44">
        <v>0.127247</v>
      </c>
      <c r="D89" s="45">
        <v>24378.3</v>
      </c>
      <c r="E89" s="45">
        <v>3102.1</v>
      </c>
      <c r="F89" s="46">
        <v>5.24</v>
      </c>
      <c r="G89" s="6" t="s">
        <v>9</v>
      </c>
      <c r="H89" s="6">
        <v>82</v>
      </c>
      <c r="I89" s="44">
        <v>7.7535999999999994E-2</v>
      </c>
      <c r="J89" s="44">
        <v>7.4643000000000001E-2</v>
      </c>
      <c r="K89" s="45">
        <v>43908.9</v>
      </c>
      <c r="L89" s="45">
        <v>3277.5</v>
      </c>
      <c r="M89" s="46">
        <v>7.05</v>
      </c>
    </row>
    <row r="90" spans="1:13" x14ac:dyDescent="0.35">
      <c r="A90" s="6">
        <v>83</v>
      </c>
      <c r="B90" s="44">
        <v>0.156385</v>
      </c>
      <c r="C90" s="44">
        <v>0.14504300000000001</v>
      </c>
      <c r="D90" s="45">
        <v>21276.2</v>
      </c>
      <c r="E90" s="45">
        <v>3086</v>
      </c>
      <c r="F90" s="46">
        <v>4.93</v>
      </c>
      <c r="G90" s="6" t="s">
        <v>9</v>
      </c>
      <c r="H90" s="6">
        <v>83</v>
      </c>
      <c r="I90" s="44">
        <v>9.6204999999999999E-2</v>
      </c>
      <c r="J90" s="44">
        <v>9.1789999999999997E-2</v>
      </c>
      <c r="K90" s="45">
        <v>40631.5</v>
      </c>
      <c r="L90" s="45">
        <v>3729.6</v>
      </c>
      <c r="M90" s="46">
        <v>6.58</v>
      </c>
    </row>
    <row r="91" spans="1:13" x14ac:dyDescent="0.35">
      <c r="A91" s="6">
        <v>84</v>
      </c>
      <c r="B91" s="44">
        <v>0.17863599999999999</v>
      </c>
      <c r="C91" s="44">
        <v>0.16398799999999999</v>
      </c>
      <c r="D91" s="45">
        <v>18190.2</v>
      </c>
      <c r="E91" s="45">
        <v>2983</v>
      </c>
      <c r="F91" s="46">
        <v>4.6900000000000004</v>
      </c>
      <c r="G91" s="6" t="s">
        <v>9</v>
      </c>
      <c r="H91" s="6">
        <v>84</v>
      </c>
      <c r="I91" s="44">
        <v>0.106641</v>
      </c>
      <c r="J91" s="44">
        <v>0.101243</v>
      </c>
      <c r="K91" s="45">
        <v>36901.9</v>
      </c>
      <c r="L91" s="45">
        <v>3736.1</v>
      </c>
      <c r="M91" s="46">
        <v>6.2</v>
      </c>
    </row>
    <row r="92" spans="1:13" x14ac:dyDescent="0.35">
      <c r="A92" s="6">
        <v>85</v>
      </c>
      <c r="B92" s="44">
        <v>0.18399199999999999</v>
      </c>
      <c r="C92" s="44">
        <v>0.168491</v>
      </c>
      <c r="D92" s="45">
        <v>15207.3</v>
      </c>
      <c r="E92" s="45">
        <v>2562.3000000000002</v>
      </c>
      <c r="F92" s="46">
        <v>4.51</v>
      </c>
      <c r="G92" s="6" t="s">
        <v>9</v>
      </c>
      <c r="H92" s="6">
        <v>85</v>
      </c>
      <c r="I92" s="44">
        <v>0.11444799999999999</v>
      </c>
      <c r="J92" s="44">
        <v>0.108253</v>
      </c>
      <c r="K92" s="45">
        <v>33165.9</v>
      </c>
      <c r="L92" s="45">
        <v>3590.3</v>
      </c>
      <c r="M92" s="46">
        <v>5.84</v>
      </c>
    </row>
    <row r="93" spans="1:13" x14ac:dyDescent="0.35">
      <c r="A93" s="6">
        <v>86</v>
      </c>
      <c r="B93" s="44">
        <v>0.20105100000000001</v>
      </c>
      <c r="C93" s="44">
        <v>0.18268699999999999</v>
      </c>
      <c r="D93" s="45">
        <v>12645</v>
      </c>
      <c r="E93" s="45">
        <v>2310.1</v>
      </c>
      <c r="F93" s="46">
        <v>4.32</v>
      </c>
      <c r="G93" s="6" t="s">
        <v>9</v>
      </c>
      <c r="H93" s="6">
        <v>86</v>
      </c>
      <c r="I93" s="44">
        <v>0.11454400000000001</v>
      </c>
      <c r="J93" s="44">
        <v>0.108339</v>
      </c>
      <c r="K93" s="45">
        <v>29575.5</v>
      </c>
      <c r="L93" s="45">
        <v>3204.2</v>
      </c>
      <c r="M93" s="46">
        <v>5.49</v>
      </c>
    </row>
    <row r="94" spans="1:13" x14ac:dyDescent="0.35">
      <c r="A94" s="6">
        <v>87</v>
      </c>
      <c r="B94" s="44">
        <v>0.20907600000000001</v>
      </c>
      <c r="C94" s="44">
        <v>0.18928800000000001</v>
      </c>
      <c r="D94" s="45">
        <v>10334.9</v>
      </c>
      <c r="E94" s="45">
        <v>1956.3</v>
      </c>
      <c r="F94" s="46">
        <v>4.18</v>
      </c>
      <c r="G94" s="6" t="s">
        <v>9</v>
      </c>
      <c r="H94" s="6">
        <v>87</v>
      </c>
      <c r="I94" s="44">
        <v>0.13359399999999999</v>
      </c>
      <c r="J94" s="44">
        <v>0.12522900000000001</v>
      </c>
      <c r="K94" s="45">
        <v>26371.4</v>
      </c>
      <c r="L94" s="45">
        <v>3302.5</v>
      </c>
      <c r="M94" s="46">
        <v>5.09</v>
      </c>
    </row>
    <row r="95" spans="1:13" x14ac:dyDescent="0.35">
      <c r="A95" s="6">
        <v>88</v>
      </c>
      <c r="B95" s="44">
        <v>0.18290300000000001</v>
      </c>
      <c r="C95" s="44">
        <v>0.167577</v>
      </c>
      <c r="D95" s="45">
        <v>8378.6</v>
      </c>
      <c r="E95" s="45">
        <v>1404.1</v>
      </c>
      <c r="F95" s="46">
        <v>4.03</v>
      </c>
      <c r="G95" s="6" t="s">
        <v>9</v>
      </c>
      <c r="H95" s="6">
        <v>88</v>
      </c>
      <c r="I95" s="44">
        <v>0.14133299999999999</v>
      </c>
      <c r="J95" s="44">
        <v>0.13200500000000001</v>
      </c>
      <c r="K95" s="45">
        <v>23068.9</v>
      </c>
      <c r="L95" s="45">
        <v>3045.2</v>
      </c>
      <c r="M95" s="46">
        <v>4.75</v>
      </c>
    </row>
    <row r="96" spans="1:13" x14ac:dyDescent="0.35">
      <c r="A96" s="6">
        <v>89</v>
      </c>
      <c r="B96" s="44">
        <v>0.263291</v>
      </c>
      <c r="C96" s="44">
        <v>0.23266200000000001</v>
      </c>
      <c r="D96" s="45">
        <v>6974.6</v>
      </c>
      <c r="E96" s="45">
        <v>1622.7</v>
      </c>
      <c r="F96" s="46">
        <v>3.74</v>
      </c>
      <c r="G96" s="6" t="s">
        <v>9</v>
      </c>
      <c r="H96" s="6">
        <v>89</v>
      </c>
      <c r="I96" s="44">
        <v>0.13509099999999999</v>
      </c>
      <c r="J96" s="44">
        <v>0.12654299999999999</v>
      </c>
      <c r="K96" s="45">
        <v>20023.7</v>
      </c>
      <c r="L96" s="45">
        <v>2533.9</v>
      </c>
      <c r="M96" s="46">
        <v>4.3899999999999997</v>
      </c>
    </row>
    <row r="97" spans="1:13" x14ac:dyDescent="0.35">
      <c r="A97" s="6">
        <v>90</v>
      </c>
      <c r="B97" s="44">
        <v>0.25328899999999999</v>
      </c>
      <c r="C97" s="44">
        <v>0.22481799999999999</v>
      </c>
      <c r="D97" s="45">
        <v>5351.8</v>
      </c>
      <c r="E97" s="45">
        <v>1203.2</v>
      </c>
      <c r="F97" s="46">
        <v>3.73</v>
      </c>
      <c r="G97" s="6" t="s">
        <v>9</v>
      </c>
      <c r="H97" s="6">
        <v>90</v>
      </c>
      <c r="I97" s="44">
        <v>0.204372</v>
      </c>
      <c r="J97" s="44">
        <v>0.18542400000000001</v>
      </c>
      <c r="K97" s="45">
        <v>17489.8</v>
      </c>
      <c r="L97" s="45">
        <v>3243</v>
      </c>
      <c r="M97" s="46">
        <v>3.96</v>
      </c>
    </row>
    <row r="98" spans="1:13" x14ac:dyDescent="0.35">
      <c r="A98" s="6">
        <v>91</v>
      </c>
      <c r="B98" s="44">
        <v>0.24444399999999999</v>
      </c>
      <c r="C98" s="44">
        <v>0.21782199999999999</v>
      </c>
      <c r="D98" s="45">
        <v>4148.7</v>
      </c>
      <c r="E98" s="45">
        <v>903.7</v>
      </c>
      <c r="F98" s="46">
        <v>3.66</v>
      </c>
      <c r="G98" s="6" t="s">
        <v>9</v>
      </c>
      <c r="H98" s="6">
        <v>91</v>
      </c>
      <c r="I98" s="44">
        <v>0.19835800000000001</v>
      </c>
      <c r="J98" s="44">
        <v>0.18046000000000001</v>
      </c>
      <c r="K98" s="45">
        <v>14246.8</v>
      </c>
      <c r="L98" s="45">
        <v>2571</v>
      </c>
      <c r="M98" s="46">
        <v>3.75</v>
      </c>
    </row>
    <row r="99" spans="1:13" x14ac:dyDescent="0.35">
      <c r="A99" s="6">
        <v>92</v>
      </c>
      <c r="B99" s="44">
        <v>0.313253</v>
      </c>
      <c r="C99" s="44">
        <v>0.27083299999999999</v>
      </c>
      <c r="D99" s="45">
        <v>3245</v>
      </c>
      <c r="E99" s="45">
        <v>878.9</v>
      </c>
      <c r="F99" s="46">
        <v>3.55</v>
      </c>
      <c r="G99" s="6" t="s">
        <v>9</v>
      </c>
      <c r="H99" s="6">
        <v>92</v>
      </c>
      <c r="I99" s="44">
        <v>0.228769</v>
      </c>
      <c r="J99" s="44">
        <v>0.205288</v>
      </c>
      <c r="K99" s="45">
        <v>11675.8</v>
      </c>
      <c r="L99" s="45">
        <v>2396.9</v>
      </c>
      <c r="M99" s="46">
        <v>3.46</v>
      </c>
    </row>
    <row r="100" spans="1:13" x14ac:dyDescent="0.35">
      <c r="A100" s="6">
        <v>93</v>
      </c>
      <c r="B100" s="44">
        <v>0.194915</v>
      </c>
      <c r="C100" s="44">
        <v>0.17760600000000001</v>
      </c>
      <c r="D100" s="45">
        <v>2366.1</v>
      </c>
      <c r="E100" s="45">
        <v>420.2</v>
      </c>
      <c r="F100" s="46">
        <v>3.68</v>
      </c>
      <c r="G100" s="6" t="s">
        <v>9</v>
      </c>
      <c r="H100" s="6">
        <v>93</v>
      </c>
      <c r="I100" s="44">
        <v>0.24657499999999999</v>
      </c>
      <c r="J100" s="44">
        <v>0.21951200000000001</v>
      </c>
      <c r="K100" s="45">
        <v>9278.9</v>
      </c>
      <c r="L100" s="45">
        <v>2036.8</v>
      </c>
      <c r="M100" s="46">
        <v>3.22</v>
      </c>
    </row>
    <row r="101" spans="1:13" x14ac:dyDescent="0.35">
      <c r="A101" s="6">
        <v>94</v>
      </c>
      <c r="B101" s="44">
        <v>0.2</v>
      </c>
      <c r="C101" s="44">
        <v>0.18181800000000001</v>
      </c>
      <c r="D101" s="45">
        <v>1945.9</v>
      </c>
      <c r="E101" s="45">
        <v>353.8</v>
      </c>
      <c r="F101" s="46">
        <v>3.36</v>
      </c>
      <c r="G101" s="6" t="s">
        <v>9</v>
      </c>
      <c r="H101" s="6">
        <v>94</v>
      </c>
      <c r="I101" s="44">
        <v>0.25679800000000003</v>
      </c>
      <c r="J101" s="44">
        <v>0.227577</v>
      </c>
      <c r="K101" s="45">
        <v>7242.1</v>
      </c>
      <c r="L101" s="45">
        <v>1648.1</v>
      </c>
      <c r="M101" s="46">
        <v>2.99</v>
      </c>
    </row>
    <row r="102" spans="1:13" x14ac:dyDescent="0.35">
      <c r="A102" s="6">
        <v>95</v>
      </c>
      <c r="B102" s="44">
        <v>0.216667</v>
      </c>
      <c r="C102" s="44">
        <v>0.195489</v>
      </c>
      <c r="D102" s="45">
        <v>1592.1</v>
      </c>
      <c r="E102" s="45">
        <v>311.2</v>
      </c>
      <c r="F102" s="46">
        <v>3</v>
      </c>
      <c r="G102" s="6" t="s">
        <v>9</v>
      </c>
      <c r="H102" s="6">
        <v>95</v>
      </c>
      <c r="I102" s="44">
        <v>0.35744700000000001</v>
      </c>
      <c r="J102" s="44">
        <v>0.30324899999999999</v>
      </c>
      <c r="K102" s="45">
        <v>5593.9</v>
      </c>
      <c r="L102" s="45">
        <v>1696.4</v>
      </c>
      <c r="M102" s="46">
        <v>2.72</v>
      </c>
    </row>
    <row r="103" spans="1:13" x14ac:dyDescent="0.35">
      <c r="A103" s="6">
        <v>96</v>
      </c>
      <c r="B103" s="44">
        <v>0.272727</v>
      </c>
      <c r="C103" s="44">
        <v>0.24</v>
      </c>
      <c r="D103" s="45">
        <v>1280.9000000000001</v>
      </c>
      <c r="E103" s="45">
        <v>307.39999999999998</v>
      </c>
      <c r="F103" s="46">
        <v>2.61</v>
      </c>
      <c r="G103" s="6" t="s">
        <v>9</v>
      </c>
      <c r="H103" s="6">
        <v>96</v>
      </c>
      <c r="I103" s="44">
        <v>0.27741900000000003</v>
      </c>
      <c r="J103" s="44">
        <v>0.24362600000000001</v>
      </c>
      <c r="K103" s="45">
        <v>3897.6</v>
      </c>
      <c r="L103" s="45">
        <v>949.6</v>
      </c>
      <c r="M103" s="46">
        <v>2.69</v>
      </c>
    </row>
    <row r="104" spans="1:13" x14ac:dyDescent="0.35">
      <c r="A104" s="6">
        <v>97</v>
      </c>
      <c r="B104" s="44">
        <v>0.48275899999999999</v>
      </c>
      <c r="C104" s="44">
        <v>0.38888899999999998</v>
      </c>
      <c r="D104" s="45">
        <v>973.5</v>
      </c>
      <c r="E104" s="45">
        <v>378.6</v>
      </c>
      <c r="F104" s="46">
        <v>2.27</v>
      </c>
      <c r="G104" s="6" t="s">
        <v>9</v>
      </c>
      <c r="H104" s="6">
        <v>97</v>
      </c>
      <c r="I104" s="44">
        <v>0.37373699999999999</v>
      </c>
      <c r="J104" s="44">
        <v>0.31489400000000001</v>
      </c>
      <c r="K104" s="45">
        <v>2948</v>
      </c>
      <c r="L104" s="45">
        <v>928.3</v>
      </c>
      <c r="M104" s="46">
        <v>2.4</v>
      </c>
    </row>
    <row r="105" spans="1:13" x14ac:dyDescent="0.35">
      <c r="A105" s="6">
        <v>98</v>
      </c>
      <c r="B105" s="44">
        <v>0.38888899999999998</v>
      </c>
      <c r="C105" s="44">
        <v>0.32558100000000001</v>
      </c>
      <c r="D105" s="45">
        <v>594.9</v>
      </c>
      <c r="E105" s="45">
        <v>193.7</v>
      </c>
      <c r="F105" s="46">
        <v>2.4</v>
      </c>
      <c r="G105" s="6" t="s">
        <v>9</v>
      </c>
      <c r="H105" s="6">
        <v>98</v>
      </c>
      <c r="I105" s="44">
        <v>0.466667</v>
      </c>
      <c r="J105" s="44">
        <v>0.37837799999999999</v>
      </c>
      <c r="K105" s="45">
        <v>2019.7</v>
      </c>
      <c r="L105" s="45">
        <v>764.2</v>
      </c>
      <c r="M105" s="46">
        <v>2.27</v>
      </c>
    </row>
    <row r="106" spans="1:13" x14ac:dyDescent="0.35">
      <c r="A106" s="6">
        <v>99</v>
      </c>
      <c r="B106" s="44">
        <v>0.5</v>
      </c>
      <c r="C106" s="44">
        <v>0.4</v>
      </c>
      <c r="D106" s="45">
        <v>401.2</v>
      </c>
      <c r="E106" s="45">
        <v>160.5</v>
      </c>
      <c r="F106" s="46">
        <v>2.3199999999999998</v>
      </c>
      <c r="G106" s="6" t="s">
        <v>9</v>
      </c>
      <c r="H106" s="6">
        <v>99</v>
      </c>
      <c r="I106" s="44">
        <v>0.42222199999999999</v>
      </c>
      <c r="J106" s="44">
        <v>0.34862399999999999</v>
      </c>
      <c r="K106" s="45">
        <v>1255.5</v>
      </c>
      <c r="L106" s="45">
        <v>437.7</v>
      </c>
      <c r="M106" s="46">
        <v>2.35</v>
      </c>
    </row>
    <row r="107" spans="1:13" x14ac:dyDescent="0.35">
      <c r="A107" s="6">
        <v>100</v>
      </c>
      <c r="B107" s="6">
        <v>0.125</v>
      </c>
      <c r="C107" s="6">
        <v>0.117647</v>
      </c>
      <c r="D107" s="6">
        <v>240.7</v>
      </c>
      <c r="E107" s="6">
        <v>28.3</v>
      </c>
      <c r="F107" s="6">
        <v>2.5299999999999998</v>
      </c>
      <c r="G107" s="6" t="s">
        <v>9</v>
      </c>
      <c r="H107" s="6">
        <v>100</v>
      </c>
      <c r="I107" s="6">
        <v>0.5</v>
      </c>
      <c r="J107" s="6">
        <v>0.4</v>
      </c>
      <c r="K107" s="6">
        <v>817.8</v>
      </c>
      <c r="L107" s="6">
        <v>327.10000000000002</v>
      </c>
      <c r="M107" s="6">
        <v>2.34</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9.7160000000000007E-3</v>
      </c>
      <c r="C7" s="44">
        <v>9.6690000000000005E-3</v>
      </c>
      <c r="D7" s="45">
        <v>100000</v>
      </c>
      <c r="E7" s="45">
        <v>966.9</v>
      </c>
      <c r="F7" s="46">
        <v>71.45</v>
      </c>
      <c r="G7" s="6" t="s">
        <v>9</v>
      </c>
      <c r="H7" s="6">
        <v>0</v>
      </c>
      <c r="I7" s="44">
        <v>7.8300000000000002E-3</v>
      </c>
      <c r="J7" s="44">
        <v>7.7990000000000004E-3</v>
      </c>
      <c r="K7" s="45">
        <v>100000</v>
      </c>
      <c r="L7" s="45">
        <v>779.9</v>
      </c>
      <c r="M7" s="46">
        <v>77.540000000000006</v>
      </c>
    </row>
    <row r="8" spans="1:13" x14ac:dyDescent="0.35">
      <c r="A8" s="6">
        <v>1</v>
      </c>
      <c r="B8" s="44">
        <v>6.3900000000000003E-4</v>
      </c>
      <c r="C8" s="44">
        <v>6.3900000000000003E-4</v>
      </c>
      <c r="D8" s="45">
        <v>99033.1</v>
      </c>
      <c r="E8" s="45">
        <v>63.3</v>
      </c>
      <c r="F8" s="46">
        <v>71.150000000000006</v>
      </c>
      <c r="G8" s="6" t="s">
        <v>9</v>
      </c>
      <c r="H8" s="6">
        <v>1</v>
      </c>
      <c r="I8" s="44">
        <v>3.7599999999999998E-4</v>
      </c>
      <c r="J8" s="44">
        <v>3.7599999999999998E-4</v>
      </c>
      <c r="K8" s="45">
        <v>99220.1</v>
      </c>
      <c r="L8" s="45">
        <v>37.299999999999997</v>
      </c>
      <c r="M8" s="46">
        <v>77.150000000000006</v>
      </c>
    </row>
    <row r="9" spans="1:13" x14ac:dyDescent="0.35">
      <c r="A9" s="6">
        <v>2</v>
      </c>
      <c r="B9" s="44">
        <v>3.5799999999999997E-4</v>
      </c>
      <c r="C9" s="44">
        <v>3.5799999999999997E-4</v>
      </c>
      <c r="D9" s="45">
        <v>98969.8</v>
      </c>
      <c r="E9" s="45">
        <v>35.4</v>
      </c>
      <c r="F9" s="46">
        <v>70.19</v>
      </c>
      <c r="G9" s="6" t="s">
        <v>9</v>
      </c>
      <c r="H9" s="6">
        <v>2</v>
      </c>
      <c r="I9" s="44">
        <v>3.0699999999999998E-4</v>
      </c>
      <c r="J9" s="44">
        <v>3.0699999999999998E-4</v>
      </c>
      <c r="K9" s="45">
        <v>99182.7</v>
      </c>
      <c r="L9" s="45">
        <v>30.5</v>
      </c>
      <c r="M9" s="46">
        <v>76.180000000000007</v>
      </c>
    </row>
    <row r="10" spans="1:13" x14ac:dyDescent="0.35">
      <c r="A10" s="6">
        <v>3</v>
      </c>
      <c r="B10" s="44">
        <v>7.3099999999999999E-4</v>
      </c>
      <c r="C10" s="44">
        <v>7.3099999999999999E-4</v>
      </c>
      <c r="D10" s="45">
        <v>98934.399999999994</v>
      </c>
      <c r="E10" s="45">
        <v>72.3</v>
      </c>
      <c r="F10" s="46">
        <v>69.22</v>
      </c>
      <c r="G10" s="6" t="s">
        <v>9</v>
      </c>
      <c r="H10" s="6">
        <v>3</v>
      </c>
      <c r="I10" s="44">
        <v>3.0800000000000001E-4</v>
      </c>
      <c r="J10" s="44">
        <v>3.0800000000000001E-4</v>
      </c>
      <c r="K10" s="45">
        <v>99152.3</v>
      </c>
      <c r="L10" s="45">
        <v>30.6</v>
      </c>
      <c r="M10" s="46">
        <v>75.2</v>
      </c>
    </row>
    <row r="11" spans="1:13" x14ac:dyDescent="0.35">
      <c r="A11" s="6">
        <v>4</v>
      </c>
      <c r="B11" s="44">
        <v>7.3999999999999996E-5</v>
      </c>
      <c r="C11" s="44">
        <v>7.3999999999999996E-5</v>
      </c>
      <c r="D11" s="45">
        <v>98862</v>
      </c>
      <c r="E11" s="45">
        <v>7.3</v>
      </c>
      <c r="F11" s="46">
        <v>68.27</v>
      </c>
      <c r="G11" s="6" t="s">
        <v>9</v>
      </c>
      <c r="H11" s="6">
        <v>4</v>
      </c>
      <c r="I11" s="44">
        <v>3.1199999999999999E-4</v>
      </c>
      <c r="J11" s="44">
        <v>3.1199999999999999E-4</v>
      </c>
      <c r="K11" s="45">
        <v>99121.7</v>
      </c>
      <c r="L11" s="45">
        <v>30.9</v>
      </c>
      <c r="M11" s="46">
        <v>74.22</v>
      </c>
    </row>
    <row r="12" spans="1:13" x14ac:dyDescent="0.35">
      <c r="A12" s="6">
        <v>5</v>
      </c>
      <c r="B12" s="44">
        <v>3.7500000000000001E-4</v>
      </c>
      <c r="C12" s="44">
        <v>3.7500000000000001E-4</v>
      </c>
      <c r="D12" s="45">
        <v>98854.7</v>
      </c>
      <c r="E12" s="45">
        <v>37.1</v>
      </c>
      <c r="F12" s="46">
        <v>67.27</v>
      </c>
      <c r="G12" s="6" t="s">
        <v>9</v>
      </c>
      <c r="H12" s="6">
        <v>5</v>
      </c>
      <c r="I12" s="44">
        <v>7.7999999999999999E-5</v>
      </c>
      <c r="J12" s="44">
        <v>7.7999999999999999E-5</v>
      </c>
      <c r="K12" s="45">
        <v>99090.8</v>
      </c>
      <c r="L12" s="45">
        <v>7.7</v>
      </c>
      <c r="M12" s="46">
        <v>73.25</v>
      </c>
    </row>
    <row r="13" spans="1:13" x14ac:dyDescent="0.35">
      <c r="A13" s="6">
        <v>6</v>
      </c>
      <c r="B13" s="44">
        <v>1.46E-4</v>
      </c>
      <c r="C13" s="44">
        <v>1.46E-4</v>
      </c>
      <c r="D13" s="45">
        <v>98817.7</v>
      </c>
      <c r="E13" s="45">
        <v>14.4</v>
      </c>
      <c r="F13" s="46">
        <v>66.3</v>
      </c>
      <c r="G13" s="6" t="s">
        <v>9</v>
      </c>
      <c r="H13" s="6">
        <v>6</v>
      </c>
      <c r="I13" s="44">
        <v>0</v>
      </c>
      <c r="J13" s="44">
        <v>0</v>
      </c>
      <c r="K13" s="45">
        <v>99083.1</v>
      </c>
      <c r="L13" s="45">
        <v>0</v>
      </c>
      <c r="M13" s="46">
        <v>72.25</v>
      </c>
    </row>
    <row r="14" spans="1:13" x14ac:dyDescent="0.35">
      <c r="A14" s="6">
        <v>7</v>
      </c>
      <c r="B14" s="44">
        <v>3.57E-4</v>
      </c>
      <c r="C14" s="44">
        <v>3.57E-4</v>
      </c>
      <c r="D14" s="45">
        <v>98803.199999999997</v>
      </c>
      <c r="E14" s="45">
        <v>35.299999999999997</v>
      </c>
      <c r="F14" s="46">
        <v>65.31</v>
      </c>
      <c r="G14" s="6" t="s">
        <v>9</v>
      </c>
      <c r="H14" s="6">
        <v>7</v>
      </c>
      <c r="I14" s="44">
        <v>2.2599999999999999E-4</v>
      </c>
      <c r="J14" s="44">
        <v>2.2599999999999999E-4</v>
      </c>
      <c r="K14" s="45">
        <v>99083.1</v>
      </c>
      <c r="L14" s="45">
        <v>22.4</v>
      </c>
      <c r="M14" s="46">
        <v>71.25</v>
      </c>
    </row>
    <row r="15" spans="1:13" x14ac:dyDescent="0.35">
      <c r="A15" s="6">
        <v>8</v>
      </c>
      <c r="B15" s="44">
        <v>4.5399999999999998E-4</v>
      </c>
      <c r="C15" s="44">
        <v>4.5399999999999998E-4</v>
      </c>
      <c r="D15" s="45">
        <v>98767.9</v>
      </c>
      <c r="E15" s="45">
        <v>44.8</v>
      </c>
      <c r="F15" s="46">
        <v>64.33</v>
      </c>
      <c r="G15" s="6" t="s">
        <v>9</v>
      </c>
      <c r="H15" s="6">
        <v>8</v>
      </c>
      <c r="I15" s="44">
        <v>1.56E-4</v>
      </c>
      <c r="J15" s="44">
        <v>1.56E-4</v>
      </c>
      <c r="K15" s="45">
        <v>99060.6</v>
      </c>
      <c r="L15" s="45">
        <v>15.4</v>
      </c>
      <c r="M15" s="46">
        <v>70.27</v>
      </c>
    </row>
    <row r="16" spans="1:13" x14ac:dyDescent="0.35">
      <c r="A16" s="6">
        <v>9</v>
      </c>
      <c r="B16" s="44">
        <v>3.1199999999999999E-4</v>
      </c>
      <c r="C16" s="44">
        <v>3.1199999999999999E-4</v>
      </c>
      <c r="D16" s="45">
        <v>98723.1</v>
      </c>
      <c r="E16" s="45">
        <v>30.8</v>
      </c>
      <c r="F16" s="46">
        <v>63.36</v>
      </c>
      <c r="G16" s="6" t="s">
        <v>9</v>
      </c>
      <c r="H16" s="6">
        <v>9</v>
      </c>
      <c r="I16" s="44">
        <v>8.1000000000000004E-5</v>
      </c>
      <c r="J16" s="44">
        <v>8.1000000000000004E-5</v>
      </c>
      <c r="K16" s="45">
        <v>99045.2</v>
      </c>
      <c r="L16" s="45">
        <v>8</v>
      </c>
      <c r="M16" s="46">
        <v>69.28</v>
      </c>
    </row>
    <row r="17" spans="1:13" x14ac:dyDescent="0.35">
      <c r="A17" s="6">
        <v>10</v>
      </c>
      <c r="B17" s="44">
        <v>1.5799999999999999E-4</v>
      </c>
      <c r="C17" s="44">
        <v>1.5799999999999999E-4</v>
      </c>
      <c r="D17" s="45">
        <v>98692.3</v>
      </c>
      <c r="E17" s="45">
        <v>15.6</v>
      </c>
      <c r="F17" s="46">
        <v>62.38</v>
      </c>
      <c r="G17" s="6" t="s">
        <v>9</v>
      </c>
      <c r="H17" s="6">
        <v>10</v>
      </c>
      <c r="I17" s="44">
        <v>0</v>
      </c>
      <c r="J17" s="44">
        <v>0</v>
      </c>
      <c r="K17" s="45">
        <v>99037.2</v>
      </c>
      <c r="L17" s="45">
        <v>0</v>
      </c>
      <c r="M17" s="46">
        <v>68.290000000000006</v>
      </c>
    </row>
    <row r="18" spans="1:13" x14ac:dyDescent="0.35">
      <c r="A18" s="6">
        <v>11</v>
      </c>
      <c r="B18" s="44">
        <v>1.5699999999999999E-4</v>
      </c>
      <c r="C18" s="44">
        <v>1.5699999999999999E-4</v>
      </c>
      <c r="D18" s="45">
        <v>98676.800000000003</v>
      </c>
      <c r="E18" s="45">
        <v>15.5</v>
      </c>
      <c r="F18" s="46">
        <v>61.39</v>
      </c>
      <c r="G18" s="6" t="s">
        <v>9</v>
      </c>
      <c r="H18" s="6">
        <v>11</v>
      </c>
      <c r="I18" s="44">
        <v>8.2999999999999998E-5</v>
      </c>
      <c r="J18" s="44">
        <v>8.2999999999999998E-5</v>
      </c>
      <c r="K18" s="45">
        <v>99037.2</v>
      </c>
      <c r="L18" s="45">
        <v>8.1999999999999993</v>
      </c>
      <c r="M18" s="46">
        <v>67.290000000000006</v>
      </c>
    </row>
    <row r="19" spans="1:13" x14ac:dyDescent="0.35">
      <c r="A19" s="6">
        <v>12</v>
      </c>
      <c r="B19" s="44">
        <v>1.54E-4</v>
      </c>
      <c r="C19" s="44">
        <v>1.54E-4</v>
      </c>
      <c r="D19" s="45">
        <v>98661.3</v>
      </c>
      <c r="E19" s="45">
        <v>15.2</v>
      </c>
      <c r="F19" s="46">
        <v>60.4</v>
      </c>
      <c r="G19" s="6" t="s">
        <v>9</v>
      </c>
      <c r="H19" s="6">
        <v>12</v>
      </c>
      <c r="I19" s="44">
        <v>8.1000000000000004E-5</v>
      </c>
      <c r="J19" s="44">
        <v>8.1000000000000004E-5</v>
      </c>
      <c r="K19" s="45">
        <v>99029</v>
      </c>
      <c r="L19" s="45">
        <v>8</v>
      </c>
      <c r="M19" s="46">
        <v>66.290000000000006</v>
      </c>
    </row>
    <row r="20" spans="1:13" x14ac:dyDescent="0.35">
      <c r="A20" s="6">
        <v>13</v>
      </c>
      <c r="B20" s="44">
        <v>6.69E-4</v>
      </c>
      <c r="C20" s="44">
        <v>6.6799999999999997E-4</v>
      </c>
      <c r="D20" s="45">
        <v>98646.1</v>
      </c>
      <c r="E20" s="45">
        <v>65.900000000000006</v>
      </c>
      <c r="F20" s="46">
        <v>59.41</v>
      </c>
      <c r="G20" s="6" t="s">
        <v>9</v>
      </c>
      <c r="H20" s="6">
        <v>13</v>
      </c>
      <c r="I20" s="44">
        <v>2.3699999999999999E-4</v>
      </c>
      <c r="J20" s="44">
        <v>2.3699999999999999E-4</v>
      </c>
      <c r="K20" s="45">
        <v>99020.9</v>
      </c>
      <c r="L20" s="45">
        <v>23.5</v>
      </c>
      <c r="M20" s="46">
        <v>65.3</v>
      </c>
    </row>
    <row r="21" spans="1:13" x14ac:dyDescent="0.35">
      <c r="A21" s="6">
        <v>14</v>
      </c>
      <c r="B21" s="44">
        <v>2.8800000000000001E-4</v>
      </c>
      <c r="C21" s="44">
        <v>2.8800000000000001E-4</v>
      </c>
      <c r="D21" s="45">
        <v>98580.2</v>
      </c>
      <c r="E21" s="45">
        <v>28.4</v>
      </c>
      <c r="F21" s="46">
        <v>58.45</v>
      </c>
      <c r="G21" s="6" t="s">
        <v>9</v>
      </c>
      <c r="H21" s="6">
        <v>14</v>
      </c>
      <c r="I21" s="44">
        <v>2.2900000000000001E-4</v>
      </c>
      <c r="J21" s="44">
        <v>2.2900000000000001E-4</v>
      </c>
      <c r="K21" s="45">
        <v>98997.5</v>
      </c>
      <c r="L21" s="45">
        <v>22.6</v>
      </c>
      <c r="M21" s="46">
        <v>64.31</v>
      </c>
    </row>
    <row r="22" spans="1:13" x14ac:dyDescent="0.35">
      <c r="A22" s="6">
        <v>15</v>
      </c>
      <c r="B22" s="44">
        <v>5.9000000000000003E-4</v>
      </c>
      <c r="C22" s="44">
        <v>5.8900000000000001E-4</v>
      </c>
      <c r="D22" s="45">
        <v>98551.8</v>
      </c>
      <c r="E22" s="45">
        <v>58.1</v>
      </c>
      <c r="F22" s="46">
        <v>57.47</v>
      </c>
      <c r="G22" s="6" t="s">
        <v>9</v>
      </c>
      <c r="H22" s="6">
        <v>15</v>
      </c>
      <c r="I22" s="44">
        <v>3.88E-4</v>
      </c>
      <c r="J22" s="44">
        <v>3.88E-4</v>
      </c>
      <c r="K22" s="45">
        <v>98974.8</v>
      </c>
      <c r="L22" s="45">
        <v>38.4</v>
      </c>
      <c r="M22" s="46">
        <v>63.33</v>
      </c>
    </row>
    <row r="23" spans="1:13" x14ac:dyDescent="0.35">
      <c r="A23" s="6">
        <v>16</v>
      </c>
      <c r="B23" s="44">
        <v>5.7399999999999997E-4</v>
      </c>
      <c r="C23" s="44">
        <v>5.7399999999999997E-4</v>
      </c>
      <c r="D23" s="45">
        <v>98493.7</v>
      </c>
      <c r="E23" s="45">
        <v>56.5</v>
      </c>
      <c r="F23" s="46">
        <v>56.5</v>
      </c>
      <c r="G23" s="6" t="s">
        <v>9</v>
      </c>
      <c r="H23" s="6">
        <v>16</v>
      </c>
      <c r="I23" s="44">
        <v>2.2100000000000001E-4</v>
      </c>
      <c r="J23" s="44">
        <v>2.2100000000000001E-4</v>
      </c>
      <c r="K23" s="45">
        <v>98936.5</v>
      </c>
      <c r="L23" s="45">
        <v>21.9</v>
      </c>
      <c r="M23" s="46">
        <v>62.35</v>
      </c>
    </row>
    <row r="24" spans="1:13" x14ac:dyDescent="0.35">
      <c r="A24" s="6">
        <v>17</v>
      </c>
      <c r="B24" s="44">
        <v>7.0299999999999996E-4</v>
      </c>
      <c r="C24" s="44">
        <v>7.0299999999999996E-4</v>
      </c>
      <c r="D24" s="45">
        <v>98437.3</v>
      </c>
      <c r="E24" s="45">
        <v>69.2</v>
      </c>
      <c r="F24" s="46">
        <v>55.53</v>
      </c>
      <c r="G24" s="6" t="s">
        <v>9</v>
      </c>
      <c r="H24" s="6">
        <v>17</v>
      </c>
      <c r="I24" s="44">
        <v>6.4999999999999997E-4</v>
      </c>
      <c r="J24" s="44">
        <v>6.4999999999999997E-4</v>
      </c>
      <c r="K24" s="45">
        <v>98914.6</v>
      </c>
      <c r="L24" s="45">
        <v>64.3</v>
      </c>
      <c r="M24" s="46">
        <v>61.36</v>
      </c>
    </row>
    <row r="25" spans="1:13" x14ac:dyDescent="0.35">
      <c r="A25" s="6">
        <v>18</v>
      </c>
      <c r="B25" s="44">
        <v>1.281E-3</v>
      </c>
      <c r="C25" s="44">
        <v>1.2800000000000001E-3</v>
      </c>
      <c r="D25" s="45">
        <v>98368.1</v>
      </c>
      <c r="E25" s="45">
        <v>125.9</v>
      </c>
      <c r="F25" s="46">
        <v>54.57</v>
      </c>
      <c r="G25" s="6" t="s">
        <v>9</v>
      </c>
      <c r="H25" s="6">
        <v>18</v>
      </c>
      <c r="I25" s="44">
        <v>4.8799999999999999E-4</v>
      </c>
      <c r="J25" s="44">
        <v>4.8799999999999999E-4</v>
      </c>
      <c r="K25" s="45">
        <v>98850.4</v>
      </c>
      <c r="L25" s="45">
        <v>48.3</v>
      </c>
      <c r="M25" s="46">
        <v>60.4</v>
      </c>
    </row>
    <row r="26" spans="1:13" x14ac:dyDescent="0.35">
      <c r="A26" s="6">
        <v>19</v>
      </c>
      <c r="B26" s="44">
        <v>9.990000000000001E-4</v>
      </c>
      <c r="C26" s="44">
        <v>9.9799999999999997E-4</v>
      </c>
      <c r="D26" s="45">
        <v>98242.1</v>
      </c>
      <c r="E26" s="45">
        <v>98.1</v>
      </c>
      <c r="F26" s="46">
        <v>53.64</v>
      </c>
      <c r="G26" s="6" t="s">
        <v>9</v>
      </c>
      <c r="H26" s="6">
        <v>19</v>
      </c>
      <c r="I26" s="44">
        <v>3.5199999999999999E-4</v>
      </c>
      <c r="J26" s="44">
        <v>3.5199999999999999E-4</v>
      </c>
      <c r="K26" s="45">
        <v>98802.1</v>
      </c>
      <c r="L26" s="45">
        <v>34.700000000000003</v>
      </c>
      <c r="M26" s="46">
        <v>59.43</v>
      </c>
    </row>
    <row r="27" spans="1:13" x14ac:dyDescent="0.35">
      <c r="A27" s="6">
        <v>20</v>
      </c>
      <c r="B27" s="44">
        <v>1.464E-3</v>
      </c>
      <c r="C27" s="44">
        <v>1.4630000000000001E-3</v>
      </c>
      <c r="D27" s="45">
        <v>98144.1</v>
      </c>
      <c r="E27" s="45">
        <v>143.6</v>
      </c>
      <c r="F27" s="46">
        <v>52.69</v>
      </c>
      <c r="G27" s="6" t="s">
        <v>9</v>
      </c>
      <c r="H27" s="6">
        <v>20</v>
      </c>
      <c r="I27" s="44">
        <v>5.1099999999999995E-4</v>
      </c>
      <c r="J27" s="44">
        <v>5.1099999999999995E-4</v>
      </c>
      <c r="K27" s="45">
        <v>98767.3</v>
      </c>
      <c r="L27" s="45">
        <v>50.5</v>
      </c>
      <c r="M27" s="46">
        <v>58.45</v>
      </c>
    </row>
    <row r="28" spans="1:13" x14ac:dyDescent="0.35">
      <c r="A28" s="6">
        <v>21</v>
      </c>
      <c r="B28" s="44">
        <v>1.73E-3</v>
      </c>
      <c r="C28" s="44">
        <v>1.7279999999999999E-3</v>
      </c>
      <c r="D28" s="45">
        <v>98000.5</v>
      </c>
      <c r="E28" s="45">
        <v>169.4</v>
      </c>
      <c r="F28" s="46">
        <v>51.77</v>
      </c>
      <c r="G28" s="6" t="s">
        <v>9</v>
      </c>
      <c r="H28" s="6">
        <v>21</v>
      </c>
      <c r="I28" s="44">
        <v>3.0699999999999998E-4</v>
      </c>
      <c r="J28" s="44">
        <v>3.0699999999999998E-4</v>
      </c>
      <c r="K28" s="45">
        <v>98716.9</v>
      </c>
      <c r="L28" s="45">
        <v>30.3</v>
      </c>
      <c r="M28" s="46">
        <v>57.48</v>
      </c>
    </row>
    <row r="29" spans="1:13" x14ac:dyDescent="0.35">
      <c r="A29" s="6">
        <v>22</v>
      </c>
      <c r="B29" s="44">
        <v>1.8710000000000001E-3</v>
      </c>
      <c r="C29" s="44">
        <v>1.869E-3</v>
      </c>
      <c r="D29" s="45">
        <v>97831.2</v>
      </c>
      <c r="E29" s="45">
        <v>182.9</v>
      </c>
      <c r="F29" s="46">
        <v>50.86</v>
      </c>
      <c r="G29" s="6" t="s">
        <v>9</v>
      </c>
      <c r="H29" s="6">
        <v>22</v>
      </c>
      <c r="I29" s="44">
        <v>3.0600000000000001E-4</v>
      </c>
      <c r="J29" s="44">
        <v>3.0600000000000001E-4</v>
      </c>
      <c r="K29" s="45">
        <v>98686.6</v>
      </c>
      <c r="L29" s="45">
        <v>30.2</v>
      </c>
      <c r="M29" s="46">
        <v>56.5</v>
      </c>
    </row>
    <row r="30" spans="1:13" x14ac:dyDescent="0.35">
      <c r="A30" s="6">
        <v>23</v>
      </c>
      <c r="B30" s="44">
        <v>1.2459999999999999E-3</v>
      </c>
      <c r="C30" s="44">
        <v>1.2459999999999999E-3</v>
      </c>
      <c r="D30" s="45">
        <v>97648.3</v>
      </c>
      <c r="E30" s="45">
        <v>121.6</v>
      </c>
      <c r="F30" s="46">
        <v>49.95</v>
      </c>
      <c r="G30" s="6" t="s">
        <v>9</v>
      </c>
      <c r="H30" s="6">
        <v>23</v>
      </c>
      <c r="I30" s="44">
        <v>3.1300000000000002E-4</v>
      </c>
      <c r="J30" s="44">
        <v>3.1300000000000002E-4</v>
      </c>
      <c r="K30" s="45">
        <v>98656.4</v>
      </c>
      <c r="L30" s="45">
        <v>30.9</v>
      </c>
      <c r="M30" s="46">
        <v>55.52</v>
      </c>
    </row>
    <row r="31" spans="1:13" x14ac:dyDescent="0.35">
      <c r="A31" s="6">
        <v>24</v>
      </c>
      <c r="B31" s="44">
        <v>1.041E-3</v>
      </c>
      <c r="C31" s="44">
        <v>1.041E-3</v>
      </c>
      <c r="D31" s="45">
        <v>97526.7</v>
      </c>
      <c r="E31" s="45">
        <v>101.5</v>
      </c>
      <c r="F31" s="46">
        <v>49.01</v>
      </c>
      <c r="G31" s="6" t="s">
        <v>9</v>
      </c>
      <c r="H31" s="6">
        <v>24</v>
      </c>
      <c r="I31" s="44">
        <v>4.0400000000000001E-4</v>
      </c>
      <c r="J31" s="44">
        <v>4.0400000000000001E-4</v>
      </c>
      <c r="K31" s="45">
        <v>98625.600000000006</v>
      </c>
      <c r="L31" s="45">
        <v>39.799999999999997</v>
      </c>
      <c r="M31" s="46">
        <v>54.54</v>
      </c>
    </row>
    <row r="32" spans="1:13" x14ac:dyDescent="0.35">
      <c r="A32" s="6">
        <v>25</v>
      </c>
      <c r="B32" s="44">
        <v>1.222E-3</v>
      </c>
      <c r="C32" s="44">
        <v>1.222E-3</v>
      </c>
      <c r="D32" s="45">
        <v>97425.2</v>
      </c>
      <c r="E32" s="45">
        <v>119</v>
      </c>
      <c r="F32" s="46">
        <v>48.06</v>
      </c>
      <c r="G32" s="6" t="s">
        <v>9</v>
      </c>
      <c r="H32" s="6">
        <v>25</v>
      </c>
      <c r="I32" s="44">
        <v>2.4600000000000002E-4</v>
      </c>
      <c r="J32" s="44">
        <v>2.4600000000000002E-4</v>
      </c>
      <c r="K32" s="45">
        <v>98585.7</v>
      </c>
      <c r="L32" s="45">
        <v>24.3</v>
      </c>
      <c r="M32" s="46">
        <v>53.56</v>
      </c>
    </row>
    <row r="33" spans="1:13" x14ac:dyDescent="0.35">
      <c r="A33" s="6">
        <v>26</v>
      </c>
      <c r="B33" s="44">
        <v>1.2099999999999999E-3</v>
      </c>
      <c r="C33" s="44">
        <v>1.2099999999999999E-3</v>
      </c>
      <c r="D33" s="45">
        <v>97306.1</v>
      </c>
      <c r="E33" s="45">
        <v>117.7</v>
      </c>
      <c r="F33" s="46">
        <v>47.12</v>
      </c>
      <c r="G33" s="6" t="s">
        <v>9</v>
      </c>
      <c r="H33" s="6">
        <v>26</v>
      </c>
      <c r="I33" s="44">
        <v>4.9299999999999995E-4</v>
      </c>
      <c r="J33" s="44">
        <v>4.9299999999999995E-4</v>
      </c>
      <c r="K33" s="45">
        <v>98561.5</v>
      </c>
      <c r="L33" s="45">
        <v>48.6</v>
      </c>
      <c r="M33" s="46">
        <v>52.57</v>
      </c>
    </row>
    <row r="34" spans="1:13" x14ac:dyDescent="0.35">
      <c r="A34" s="6">
        <v>27</v>
      </c>
      <c r="B34" s="44">
        <v>9.7799999999999992E-4</v>
      </c>
      <c r="C34" s="44">
        <v>9.77E-4</v>
      </c>
      <c r="D34" s="45">
        <v>97188.4</v>
      </c>
      <c r="E34" s="45">
        <v>95</v>
      </c>
      <c r="F34" s="46">
        <v>46.18</v>
      </c>
      <c r="G34" s="6" t="s">
        <v>9</v>
      </c>
      <c r="H34" s="6">
        <v>27</v>
      </c>
      <c r="I34" s="44">
        <v>5.8399999999999999E-4</v>
      </c>
      <c r="J34" s="44">
        <v>5.8399999999999999E-4</v>
      </c>
      <c r="K34" s="45">
        <v>98512.9</v>
      </c>
      <c r="L34" s="45">
        <v>57.5</v>
      </c>
      <c r="M34" s="46">
        <v>51.6</v>
      </c>
    </row>
    <row r="35" spans="1:13" x14ac:dyDescent="0.35">
      <c r="A35" s="6">
        <v>28</v>
      </c>
      <c r="B35" s="44">
        <v>1.395E-3</v>
      </c>
      <c r="C35" s="44">
        <v>1.3940000000000001E-3</v>
      </c>
      <c r="D35" s="45">
        <v>97093.5</v>
      </c>
      <c r="E35" s="45">
        <v>135.4</v>
      </c>
      <c r="F35" s="46">
        <v>45.22</v>
      </c>
      <c r="G35" s="6" t="s">
        <v>9</v>
      </c>
      <c r="H35" s="6">
        <v>28</v>
      </c>
      <c r="I35" s="44">
        <v>4.3600000000000003E-4</v>
      </c>
      <c r="J35" s="44">
        <v>4.3600000000000003E-4</v>
      </c>
      <c r="K35" s="45">
        <v>98455.4</v>
      </c>
      <c r="L35" s="45">
        <v>42.9</v>
      </c>
      <c r="M35" s="46">
        <v>50.63</v>
      </c>
    </row>
    <row r="36" spans="1:13" x14ac:dyDescent="0.35">
      <c r="A36" s="6">
        <v>29</v>
      </c>
      <c r="B36" s="44">
        <v>1.4220000000000001E-3</v>
      </c>
      <c r="C36" s="44">
        <v>1.421E-3</v>
      </c>
      <c r="D36" s="45">
        <v>96958.1</v>
      </c>
      <c r="E36" s="45">
        <v>137.69999999999999</v>
      </c>
      <c r="F36" s="46">
        <v>44.29</v>
      </c>
      <c r="G36" s="6" t="s">
        <v>9</v>
      </c>
      <c r="H36" s="6">
        <v>29</v>
      </c>
      <c r="I36" s="44">
        <v>5.3300000000000005E-4</v>
      </c>
      <c r="J36" s="44">
        <v>5.3300000000000005E-4</v>
      </c>
      <c r="K36" s="45">
        <v>98412.5</v>
      </c>
      <c r="L36" s="45">
        <v>52.4</v>
      </c>
      <c r="M36" s="46">
        <v>49.65</v>
      </c>
    </row>
    <row r="37" spans="1:13" x14ac:dyDescent="0.35">
      <c r="A37" s="6">
        <v>30</v>
      </c>
      <c r="B37" s="44">
        <v>1.284E-3</v>
      </c>
      <c r="C37" s="44">
        <v>1.2830000000000001E-3</v>
      </c>
      <c r="D37" s="45">
        <v>96820.3</v>
      </c>
      <c r="E37" s="45">
        <v>124.2</v>
      </c>
      <c r="F37" s="46">
        <v>43.35</v>
      </c>
      <c r="G37" s="6" t="s">
        <v>9</v>
      </c>
      <c r="H37" s="6">
        <v>30</v>
      </c>
      <c r="I37" s="44">
        <v>8.2600000000000002E-4</v>
      </c>
      <c r="J37" s="44">
        <v>8.2600000000000002E-4</v>
      </c>
      <c r="K37" s="45">
        <v>98360.1</v>
      </c>
      <c r="L37" s="45">
        <v>81.2</v>
      </c>
      <c r="M37" s="46">
        <v>48.67</v>
      </c>
    </row>
    <row r="38" spans="1:13" x14ac:dyDescent="0.35">
      <c r="A38" s="6">
        <v>31</v>
      </c>
      <c r="B38" s="44">
        <v>1.1230000000000001E-3</v>
      </c>
      <c r="C38" s="44">
        <v>1.1230000000000001E-3</v>
      </c>
      <c r="D38" s="45">
        <v>96696.1</v>
      </c>
      <c r="E38" s="45">
        <v>108.6</v>
      </c>
      <c r="F38" s="46">
        <v>42.4</v>
      </c>
      <c r="G38" s="6" t="s">
        <v>9</v>
      </c>
      <c r="H38" s="6">
        <v>31</v>
      </c>
      <c r="I38" s="44">
        <v>4.7399999999999997E-4</v>
      </c>
      <c r="J38" s="44">
        <v>4.7399999999999997E-4</v>
      </c>
      <c r="K38" s="45">
        <v>98278.8</v>
      </c>
      <c r="L38" s="45">
        <v>46.6</v>
      </c>
      <c r="M38" s="46">
        <v>47.71</v>
      </c>
    </row>
    <row r="39" spans="1:13" x14ac:dyDescent="0.35">
      <c r="A39" s="6">
        <v>32</v>
      </c>
      <c r="B39" s="44">
        <v>9.7900000000000005E-4</v>
      </c>
      <c r="C39" s="44">
        <v>9.7900000000000005E-4</v>
      </c>
      <c r="D39" s="45">
        <v>96587.5</v>
      </c>
      <c r="E39" s="45">
        <v>94.5</v>
      </c>
      <c r="F39" s="46">
        <v>41.45</v>
      </c>
      <c r="G39" s="6" t="s">
        <v>9</v>
      </c>
      <c r="H39" s="6">
        <v>32</v>
      </c>
      <c r="I39" s="44">
        <v>1.003E-3</v>
      </c>
      <c r="J39" s="44">
        <v>1.0020000000000001E-3</v>
      </c>
      <c r="K39" s="45">
        <v>98232.3</v>
      </c>
      <c r="L39" s="45">
        <v>98.5</v>
      </c>
      <c r="M39" s="46">
        <v>46.74</v>
      </c>
    </row>
    <row r="40" spans="1:13" x14ac:dyDescent="0.35">
      <c r="A40" s="6">
        <v>33</v>
      </c>
      <c r="B40" s="44">
        <v>1.879E-3</v>
      </c>
      <c r="C40" s="44">
        <v>1.877E-3</v>
      </c>
      <c r="D40" s="45">
        <v>96493</v>
      </c>
      <c r="E40" s="45">
        <v>181.1</v>
      </c>
      <c r="F40" s="46">
        <v>40.49</v>
      </c>
      <c r="G40" s="6" t="s">
        <v>9</v>
      </c>
      <c r="H40" s="6">
        <v>33</v>
      </c>
      <c r="I40" s="44">
        <v>1.0150000000000001E-3</v>
      </c>
      <c r="J40" s="44">
        <v>1.0150000000000001E-3</v>
      </c>
      <c r="K40" s="45">
        <v>98133.8</v>
      </c>
      <c r="L40" s="45">
        <v>99.6</v>
      </c>
      <c r="M40" s="46">
        <v>45.78</v>
      </c>
    </row>
    <row r="41" spans="1:13" x14ac:dyDescent="0.35">
      <c r="A41" s="6">
        <v>34</v>
      </c>
      <c r="B41" s="44">
        <v>1.397E-3</v>
      </c>
      <c r="C41" s="44">
        <v>1.3960000000000001E-3</v>
      </c>
      <c r="D41" s="45">
        <v>96311.9</v>
      </c>
      <c r="E41" s="45">
        <v>134.5</v>
      </c>
      <c r="F41" s="46">
        <v>39.57</v>
      </c>
      <c r="G41" s="6" t="s">
        <v>9</v>
      </c>
      <c r="H41" s="6">
        <v>34</v>
      </c>
      <c r="I41" s="44">
        <v>1.0120000000000001E-3</v>
      </c>
      <c r="J41" s="44">
        <v>1.0120000000000001E-3</v>
      </c>
      <c r="K41" s="45">
        <v>98034.2</v>
      </c>
      <c r="L41" s="45">
        <v>99.2</v>
      </c>
      <c r="M41" s="46">
        <v>44.83</v>
      </c>
    </row>
    <row r="42" spans="1:13" x14ac:dyDescent="0.35">
      <c r="A42" s="6">
        <v>35</v>
      </c>
      <c r="B42" s="44">
        <v>1.554E-3</v>
      </c>
      <c r="C42" s="44">
        <v>1.5529999999999999E-3</v>
      </c>
      <c r="D42" s="45">
        <v>96177.4</v>
      </c>
      <c r="E42" s="45">
        <v>149.4</v>
      </c>
      <c r="F42" s="46">
        <v>38.619999999999997</v>
      </c>
      <c r="G42" s="6" t="s">
        <v>9</v>
      </c>
      <c r="H42" s="6">
        <v>35</v>
      </c>
      <c r="I42" s="44">
        <v>6.3199999999999997E-4</v>
      </c>
      <c r="J42" s="44">
        <v>6.3199999999999997E-4</v>
      </c>
      <c r="K42" s="45">
        <v>97935</v>
      </c>
      <c r="L42" s="45">
        <v>61.9</v>
      </c>
      <c r="M42" s="46">
        <v>43.87</v>
      </c>
    </row>
    <row r="43" spans="1:13" x14ac:dyDescent="0.35">
      <c r="A43" s="6">
        <v>36</v>
      </c>
      <c r="B43" s="44">
        <v>1.111E-3</v>
      </c>
      <c r="C43" s="44">
        <v>1.111E-3</v>
      </c>
      <c r="D43" s="45">
        <v>96028.1</v>
      </c>
      <c r="E43" s="45">
        <v>106.7</v>
      </c>
      <c r="F43" s="46">
        <v>37.68</v>
      </c>
      <c r="G43" s="6" t="s">
        <v>9</v>
      </c>
      <c r="H43" s="6">
        <v>36</v>
      </c>
      <c r="I43" s="44">
        <v>1.036E-3</v>
      </c>
      <c r="J43" s="44">
        <v>1.036E-3</v>
      </c>
      <c r="K43" s="45">
        <v>97873.1</v>
      </c>
      <c r="L43" s="45">
        <v>101.4</v>
      </c>
      <c r="M43" s="46">
        <v>42.9</v>
      </c>
    </row>
    <row r="44" spans="1:13" x14ac:dyDescent="0.35">
      <c r="A44" s="6">
        <v>37</v>
      </c>
      <c r="B44" s="44">
        <v>1.3259999999999999E-3</v>
      </c>
      <c r="C44" s="44">
        <v>1.325E-3</v>
      </c>
      <c r="D44" s="45">
        <v>95921.4</v>
      </c>
      <c r="E44" s="45">
        <v>127.1</v>
      </c>
      <c r="F44" s="46">
        <v>36.72</v>
      </c>
      <c r="G44" s="6" t="s">
        <v>9</v>
      </c>
      <c r="H44" s="6">
        <v>37</v>
      </c>
      <c r="I44" s="44">
        <v>1.4430000000000001E-3</v>
      </c>
      <c r="J44" s="44">
        <v>1.4419999999999999E-3</v>
      </c>
      <c r="K44" s="45">
        <v>97771.8</v>
      </c>
      <c r="L44" s="45">
        <v>141</v>
      </c>
      <c r="M44" s="46">
        <v>41.94</v>
      </c>
    </row>
    <row r="45" spans="1:13" x14ac:dyDescent="0.35">
      <c r="A45" s="6">
        <v>38</v>
      </c>
      <c r="B45" s="44">
        <v>1.4400000000000001E-3</v>
      </c>
      <c r="C45" s="44">
        <v>1.439E-3</v>
      </c>
      <c r="D45" s="45">
        <v>95794.3</v>
      </c>
      <c r="E45" s="45">
        <v>137.80000000000001</v>
      </c>
      <c r="F45" s="46">
        <v>35.770000000000003</v>
      </c>
      <c r="G45" s="6" t="s">
        <v>9</v>
      </c>
      <c r="H45" s="6">
        <v>38</v>
      </c>
      <c r="I45" s="44">
        <v>1.1379999999999999E-3</v>
      </c>
      <c r="J45" s="44">
        <v>1.137E-3</v>
      </c>
      <c r="K45" s="45">
        <v>97630.7</v>
      </c>
      <c r="L45" s="45">
        <v>111</v>
      </c>
      <c r="M45" s="46">
        <v>41</v>
      </c>
    </row>
    <row r="46" spans="1:13" x14ac:dyDescent="0.35">
      <c r="A46" s="6">
        <v>39</v>
      </c>
      <c r="B46" s="44">
        <v>2.1489999999999999E-3</v>
      </c>
      <c r="C46" s="44">
        <v>2.147E-3</v>
      </c>
      <c r="D46" s="45">
        <v>95656.5</v>
      </c>
      <c r="E46" s="45">
        <v>205.4</v>
      </c>
      <c r="F46" s="46">
        <v>34.82</v>
      </c>
      <c r="G46" s="6" t="s">
        <v>9</v>
      </c>
      <c r="H46" s="6">
        <v>39</v>
      </c>
      <c r="I46" s="44">
        <v>9.0499999999999999E-4</v>
      </c>
      <c r="J46" s="44">
        <v>9.0399999999999996E-4</v>
      </c>
      <c r="K46" s="45">
        <v>97519.7</v>
      </c>
      <c r="L46" s="45">
        <v>88.2</v>
      </c>
      <c r="M46" s="46">
        <v>40.049999999999997</v>
      </c>
    </row>
    <row r="47" spans="1:13" x14ac:dyDescent="0.35">
      <c r="A47" s="6">
        <v>40</v>
      </c>
      <c r="B47" s="44">
        <v>2.2030000000000001E-3</v>
      </c>
      <c r="C47" s="44">
        <v>2.2000000000000001E-3</v>
      </c>
      <c r="D47" s="45">
        <v>95451.1</v>
      </c>
      <c r="E47" s="45">
        <v>210</v>
      </c>
      <c r="F47" s="46">
        <v>33.89</v>
      </c>
      <c r="G47" s="6" t="s">
        <v>9</v>
      </c>
      <c r="H47" s="6">
        <v>40</v>
      </c>
      <c r="I47" s="44">
        <v>1.181E-3</v>
      </c>
      <c r="J47" s="44">
        <v>1.1800000000000001E-3</v>
      </c>
      <c r="K47" s="45">
        <v>97431.5</v>
      </c>
      <c r="L47" s="45">
        <v>115</v>
      </c>
      <c r="M47" s="46">
        <v>39.090000000000003</v>
      </c>
    </row>
    <row r="48" spans="1:13" x14ac:dyDescent="0.35">
      <c r="A48" s="6">
        <v>41</v>
      </c>
      <c r="B48" s="44">
        <v>1.2830000000000001E-3</v>
      </c>
      <c r="C48" s="44">
        <v>1.2819999999999999E-3</v>
      </c>
      <c r="D48" s="45">
        <v>95241.1</v>
      </c>
      <c r="E48" s="45">
        <v>122.1</v>
      </c>
      <c r="F48" s="46">
        <v>32.97</v>
      </c>
      <c r="G48" s="6" t="s">
        <v>9</v>
      </c>
      <c r="H48" s="6">
        <v>41</v>
      </c>
      <c r="I48" s="44">
        <v>1.379E-3</v>
      </c>
      <c r="J48" s="44">
        <v>1.3780000000000001E-3</v>
      </c>
      <c r="K48" s="45">
        <v>97316.6</v>
      </c>
      <c r="L48" s="45">
        <v>134.1</v>
      </c>
      <c r="M48" s="46">
        <v>38.130000000000003</v>
      </c>
    </row>
    <row r="49" spans="1:13" x14ac:dyDescent="0.35">
      <c r="A49" s="6">
        <v>42</v>
      </c>
      <c r="B49" s="44">
        <v>3.2780000000000001E-3</v>
      </c>
      <c r="C49" s="44">
        <v>3.2729999999999999E-3</v>
      </c>
      <c r="D49" s="45">
        <v>95118.9</v>
      </c>
      <c r="E49" s="45">
        <v>311.3</v>
      </c>
      <c r="F49" s="46">
        <v>32.01</v>
      </c>
      <c r="G49" s="6" t="s">
        <v>9</v>
      </c>
      <c r="H49" s="6">
        <v>42</v>
      </c>
      <c r="I49" s="44">
        <v>1.3649999999999999E-3</v>
      </c>
      <c r="J49" s="44">
        <v>1.364E-3</v>
      </c>
      <c r="K49" s="45">
        <v>97182.5</v>
      </c>
      <c r="L49" s="45">
        <v>132.6</v>
      </c>
      <c r="M49" s="46">
        <v>37.18</v>
      </c>
    </row>
    <row r="50" spans="1:13" x14ac:dyDescent="0.35">
      <c r="A50" s="6">
        <v>43</v>
      </c>
      <c r="B50" s="44">
        <v>2.9069999999999999E-3</v>
      </c>
      <c r="C50" s="44">
        <v>2.9020000000000001E-3</v>
      </c>
      <c r="D50" s="45">
        <v>94807.6</v>
      </c>
      <c r="E50" s="45">
        <v>275.2</v>
      </c>
      <c r="F50" s="46">
        <v>31.11</v>
      </c>
      <c r="G50" s="6" t="s">
        <v>9</v>
      </c>
      <c r="H50" s="6">
        <v>43</v>
      </c>
      <c r="I50" s="44">
        <v>1.8910000000000001E-3</v>
      </c>
      <c r="J50" s="44">
        <v>1.8890000000000001E-3</v>
      </c>
      <c r="K50" s="45">
        <v>97049.9</v>
      </c>
      <c r="L50" s="45">
        <v>183.3</v>
      </c>
      <c r="M50" s="46">
        <v>36.229999999999997</v>
      </c>
    </row>
    <row r="51" spans="1:13" x14ac:dyDescent="0.35">
      <c r="A51" s="6">
        <v>44</v>
      </c>
      <c r="B51" s="44">
        <v>2.8050000000000002E-3</v>
      </c>
      <c r="C51" s="44">
        <v>2.8010000000000001E-3</v>
      </c>
      <c r="D51" s="45">
        <v>94532.4</v>
      </c>
      <c r="E51" s="45">
        <v>264.8</v>
      </c>
      <c r="F51" s="46">
        <v>30.2</v>
      </c>
      <c r="G51" s="6" t="s">
        <v>9</v>
      </c>
      <c r="H51" s="6">
        <v>44</v>
      </c>
      <c r="I51" s="44">
        <v>2.317E-3</v>
      </c>
      <c r="J51" s="44">
        <v>2.3140000000000001E-3</v>
      </c>
      <c r="K51" s="45">
        <v>96866.6</v>
      </c>
      <c r="L51" s="45">
        <v>224.2</v>
      </c>
      <c r="M51" s="46">
        <v>35.299999999999997</v>
      </c>
    </row>
    <row r="52" spans="1:13" x14ac:dyDescent="0.35">
      <c r="A52" s="6">
        <v>45</v>
      </c>
      <c r="B52" s="44">
        <v>3.3110000000000001E-3</v>
      </c>
      <c r="C52" s="44">
        <v>3.3050000000000002E-3</v>
      </c>
      <c r="D52" s="45">
        <v>94267.6</v>
      </c>
      <c r="E52" s="45">
        <v>311.60000000000002</v>
      </c>
      <c r="F52" s="46">
        <v>29.28</v>
      </c>
      <c r="G52" s="6" t="s">
        <v>9</v>
      </c>
      <c r="H52" s="6">
        <v>45</v>
      </c>
      <c r="I52" s="44">
        <v>1.5120000000000001E-3</v>
      </c>
      <c r="J52" s="44">
        <v>1.511E-3</v>
      </c>
      <c r="K52" s="45">
        <v>96642.4</v>
      </c>
      <c r="L52" s="45">
        <v>146</v>
      </c>
      <c r="M52" s="46">
        <v>34.380000000000003</v>
      </c>
    </row>
    <row r="53" spans="1:13" x14ac:dyDescent="0.35">
      <c r="A53" s="6">
        <v>46</v>
      </c>
      <c r="B53" s="44">
        <v>3.0349999999999999E-3</v>
      </c>
      <c r="C53" s="44">
        <v>3.0300000000000001E-3</v>
      </c>
      <c r="D53" s="45">
        <v>93956</v>
      </c>
      <c r="E53" s="45">
        <v>284.7</v>
      </c>
      <c r="F53" s="46">
        <v>28.38</v>
      </c>
      <c r="G53" s="6" t="s">
        <v>9</v>
      </c>
      <c r="H53" s="6">
        <v>46</v>
      </c>
      <c r="I53" s="44">
        <v>2.2290000000000001E-3</v>
      </c>
      <c r="J53" s="44">
        <v>2.2269999999999998E-3</v>
      </c>
      <c r="K53" s="45">
        <v>96496.3</v>
      </c>
      <c r="L53" s="45">
        <v>214.9</v>
      </c>
      <c r="M53" s="46">
        <v>33.43</v>
      </c>
    </row>
    <row r="54" spans="1:13" x14ac:dyDescent="0.35">
      <c r="A54" s="6">
        <v>47</v>
      </c>
      <c r="B54" s="44">
        <v>3.3649999999999999E-3</v>
      </c>
      <c r="C54" s="44">
        <v>3.3600000000000001E-3</v>
      </c>
      <c r="D54" s="45">
        <v>93671.3</v>
      </c>
      <c r="E54" s="45">
        <v>314.7</v>
      </c>
      <c r="F54" s="46">
        <v>27.46</v>
      </c>
      <c r="G54" s="6" t="s">
        <v>9</v>
      </c>
      <c r="H54" s="6">
        <v>47</v>
      </c>
      <c r="I54" s="44">
        <v>1.6180000000000001E-3</v>
      </c>
      <c r="J54" s="44">
        <v>1.6169999999999999E-3</v>
      </c>
      <c r="K54" s="45">
        <v>96281.5</v>
      </c>
      <c r="L54" s="45">
        <v>155.69999999999999</v>
      </c>
      <c r="M54" s="46">
        <v>32.51</v>
      </c>
    </row>
    <row r="55" spans="1:13" x14ac:dyDescent="0.35">
      <c r="A55" s="6">
        <v>48</v>
      </c>
      <c r="B55" s="44">
        <v>4.8580000000000003E-3</v>
      </c>
      <c r="C55" s="44">
        <v>4.8459999999999996E-3</v>
      </c>
      <c r="D55" s="45">
        <v>93356.6</v>
      </c>
      <c r="E55" s="45">
        <v>452.4</v>
      </c>
      <c r="F55" s="46">
        <v>26.56</v>
      </c>
      <c r="G55" s="6" t="s">
        <v>9</v>
      </c>
      <c r="H55" s="6">
        <v>48</v>
      </c>
      <c r="I55" s="44">
        <v>2.5669999999999998E-3</v>
      </c>
      <c r="J55" s="44">
        <v>2.5639999999999999E-3</v>
      </c>
      <c r="K55" s="45">
        <v>96125.8</v>
      </c>
      <c r="L55" s="45">
        <v>246.4</v>
      </c>
      <c r="M55" s="46">
        <v>31.56</v>
      </c>
    </row>
    <row r="56" spans="1:13" x14ac:dyDescent="0.35">
      <c r="A56" s="6">
        <v>49</v>
      </c>
      <c r="B56" s="44">
        <v>4.4359999999999998E-3</v>
      </c>
      <c r="C56" s="44">
        <v>4.4270000000000004E-3</v>
      </c>
      <c r="D56" s="45">
        <v>92904.2</v>
      </c>
      <c r="E56" s="45">
        <v>411.2</v>
      </c>
      <c r="F56" s="46">
        <v>25.68</v>
      </c>
      <c r="G56" s="6" t="s">
        <v>9</v>
      </c>
      <c r="H56" s="6">
        <v>49</v>
      </c>
      <c r="I56" s="44">
        <v>3.0360000000000001E-3</v>
      </c>
      <c r="J56" s="44">
        <v>3.0309999999999998E-3</v>
      </c>
      <c r="K56" s="45">
        <v>95879.4</v>
      </c>
      <c r="L56" s="45">
        <v>290.60000000000002</v>
      </c>
      <c r="M56" s="46">
        <v>30.64</v>
      </c>
    </row>
    <row r="57" spans="1:13" x14ac:dyDescent="0.35">
      <c r="A57" s="6">
        <v>50</v>
      </c>
      <c r="B57" s="44">
        <v>4.9459999999999999E-3</v>
      </c>
      <c r="C57" s="44">
        <v>4.934E-3</v>
      </c>
      <c r="D57" s="45">
        <v>92493</v>
      </c>
      <c r="E57" s="45">
        <v>456.3</v>
      </c>
      <c r="F57" s="46">
        <v>24.79</v>
      </c>
      <c r="G57" s="6" t="s">
        <v>9</v>
      </c>
      <c r="H57" s="6">
        <v>50</v>
      </c>
      <c r="I57" s="44">
        <v>2.614E-3</v>
      </c>
      <c r="J57" s="44">
        <v>2.611E-3</v>
      </c>
      <c r="K57" s="45">
        <v>95588.7</v>
      </c>
      <c r="L57" s="45">
        <v>249.6</v>
      </c>
      <c r="M57" s="46">
        <v>29.73</v>
      </c>
    </row>
    <row r="58" spans="1:13" x14ac:dyDescent="0.35">
      <c r="A58" s="6">
        <v>51</v>
      </c>
      <c r="B58" s="44">
        <v>5.1700000000000001E-3</v>
      </c>
      <c r="C58" s="44">
        <v>5.156E-3</v>
      </c>
      <c r="D58" s="45">
        <v>92036.6</v>
      </c>
      <c r="E58" s="45">
        <v>474.6</v>
      </c>
      <c r="F58" s="46">
        <v>23.92</v>
      </c>
      <c r="G58" s="6" t="s">
        <v>9</v>
      </c>
      <c r="H58" s="6">
        <v>51</v>
      </c>
      <c r="I58" s="44">
        <v>3.5430000000000001E-3</v>
      </c>
      <c r="J58" s="44">
        <v>3.5370000000000002E-3</v>
      </c>
      <c r="K58" s="45">
        <v>95339.199999999997</v>
      </c>
      <c r="L58" s="45">
        <v>337.2</v>
      </c>
      <c r="M58" s="46">
        <v>28.81</v>
      </c>
    </row>
    <row r="59" spans="1:13" x14ac:dyDescent="0.35">
      <c r="A59" s="6">
        <v>52</v>
      </c>
      <c r="B59" s="44">
        <v>6.6909999999999999E-3</v>
      </c>
      <c r="C59" s="44">
        <v>6.6689999999999996E-3</v>
      </c>
      <c r="D59" s="45">
        <v>91562</v>
      </c>
      <c r="E59" s="45">
        <v>610.6</v>
      </c>
      <c r="F59" s="46">
        <v>23.04</v>
      </c>
      <c r="G59" s="6" t="s">
        <v>9</v>
      </c>
      <c r="H59" s="6">
        <v>52</v>
      </c>
      <c r="I59" s="44">
        <v>3.7190000000000001E-3</v>
      </c>
      <c r="J59" s="44">
        <v>3.712E-3</v>
      </c>
      <c r="K59" s="45">
        <v>95002</v>
      </c>
      <c r="L59" s="45">
        <v>352.7</v>
      </c>
      <c r="M59" s="46">
        <v>27.91</v>
      </c>
    </row>
    <row r="60" spans="1:13" x14ac:dyDescent="0.35">
      <c r="A60" s="6">
        <v>53</v>
      </c>
      <c r="B60" s="44">
        <v>9.6019999999999994E-3</v>
      </c>
      <c r="C60" s="44">
        <v>9.5560000000000003E-3</v>
      </c>
      <c r="D60" s="45">
        <v>90951.5</v>
      </c>
      <c r="E60" s="45">
        <v>869.1</v>
      </c>
      <c r="F60" s="46">
        <v>22.19</v>
      </c>
      <c r="G60" s="6" t="s">
        <v>9</v>
      </c>
      <c r="H60" s="6">
        <v>53</v>
      </c>
      <c r="I60" s="44">
        <v>5.084E-3</v>
      </c>
      <c r="J60" s="44">
        <v>5.071E-3</v>
      </c>
      <c r="K60" s="45">
        <v>94649.3</v>
      </c>
      <c r="L60" s="45">
        <v>479.9</v>
      </c>
      <c r="M60" s="46">
        <v>27.01</v>
      </c>
    </row>
    <row r="61" spans="1:13" x14ac:dyDescent="0.35">
      <c r="A61" s="6">
        <v>54</v>
      </c>
      <c r="B61" s="44">
        <v>8.3569999999999998E-3</v>
      </c>
      <c r="C61" s="44">
        <v>8.3219999999999995E-3</v>
      </c>
      <c r="D61" s="45">
        <v>90082.3</v>
      </c>
      <c r="E61" s="45">
        <v>749.7</v>
      </c>
      <c r="F61" s="46">
        <v>21.4</v>
      </c>
      <c r="G61" s="6" t="s">
        <v>9</v>
      </c>
      <c r="H61" s="6">
        <v>54</v>
      </c>
      <c r="I61" s="44">
        <v>5.0850000000000001E-3</v>
      </c>
      <c r="J61" s="44">
        <v>5.0720000000000001E-3</v>
      </c>
      <c r="K61" s="45">
        <v>94169.4</v>
      </c>
      <c r="L61" s="45">
        <v>477.6</v>
      </c>
      <c r="M61" s="46">
        <v>26.14</v>
      </c>
    </row>
    <row r="62" spans="1:13" x14ac:dyDescent="0.35">
      <c r="A62" s="6">
        <v>55</v>
      </c>
      <c r="B62" s="44">
        <v>9.7520000000000003E-3</v>
      </c>
      <c r="C62" s="44">
        <v>9.7050000000000001E-3</v>
      </c>
      <c r="D62" s="45">
        <v>89332.7</v>
      </c>
      <c r="E62" s="45">
        <v>866.9</v>
      </c>
      <c r="F62" s="46">
        <v>20.57</v>
      </c>
      <c r="G62" s="6" t="s">
        <v>9</v>
      </c>
      <c r="H62" s="6">
        <v>55</v>
      </c>
      <c r="I62" s="44">
        <v>5.633E-3</v>
      </c>
      <c r="J62" s="44">
        <v>5.6169999999999996E-3</v>
      </c>
      <c r="K62" s="45">
        <v>93691.8</v>
      </c>
      <c r="L62" s="45">
        <v>526.29999999999995</v>
      </c>
      <c r="M62" s="46">
        <v>25.28</v>
      </c>
    </row>
    <row r="63" spans="1:13" x14ac:dyDescent="0.35">
      <c r="A63" s="6">
        <v>56</v>
      </c>
      <c r="B63" s="44">
        <v>1.0278000000000001E-2</v>
      </c>
      <c r="C63" s="44">
        <v>1.0226000000000001E-2</v>
      </c>
      <c r="D63" s="45">
        <v>88465.7</v>
      </c>
      <c r="E63" s="45">
        <v>904.6</v>
      </c>
      <c r="F63" s="46">
        <v>19.77</v>
      </c>
      <c r="G63" s="6" t="s">
        <v>9</v>
      </c>
      <c r="H63" s="6">
        <v>56</v>
      </c>
      <c r="I63" s="44">
        <v>7.7349999999999997E-3</v>
      </c>
      <c r="J63" s="44">
        <v>7.705E-3</v>
      </c>
      <c r="K63" s="45">
        <v>93165.5</v>
      </c>
      <c r="L63" s="45">
        <v>717.9</v>
      </c>
      <c r="M63" s="46">
        <v>24.42</v>
      </c>
    </row>
    <row r="64" spans="1:13" x14ac:dyDescent="0.35">
      <c r="A64" s="6">
        <v>57</v>
      </c>
      <c r="B64" s="44">
        <v>1.6419E-2</v>
      </c>
      <c r="C64" s="44">
        <v>1.6285999999999998E-2</v>
      </c>
      <c r="D64" s="45">
        <v>87561.1</v>
      </c>
      <c r="E64" s="45">
        <v>1426</v>
      </c>
      <c r="F64" s="46">
        <v>18.97</v>
      </c>
      <c r="G64" s="6" t="s">
        <v>9</v>
      </c>
      <c r="H64" s="6">
        <v>57</v>
      </c>
      <c r="I64" s="44">
        <v>7.7999999999999996E-3</v>
      </c>
      <c r="J64" s="44">
        <v>7.7689999999999999E-3</v>
      </c>
      <c r="K64" s="45">
        <v>92447.7</v>
      </c>
      <c r="L64" s="45">
        <v>718.3</v>
      </c>
      <c r="M64" s="46">
        <v>23.6</v>
      </c>
    </row>
    <row r="65" spans="1:13" x14ac:dyDescent="0.35">
      <c r="A65" s="6">
        <v>58</v>
      </c>
      <c r="B65" s="44">
        <v>1.6108000000000001E-2</v>
      </c>
      <c r="C65" s="44">
        <v>1.5979E-2</v>
      </c>
      <c r="D65" s="45">
        <v>86135.1</v>
      </c>
      <c r="E65" s="45">
        <v>1376.3</v>
      </c>
      <c r="F65" s="46">
        <v>18.27</v>
      </c>
      <c r="G65" s="6" t="s">
        <v>9</v>
      </c>
      <c r="H65" s="6">
        <v>58</v>
      </c>
      <c r="I65" s="44">
        <v>9.4979999999999995E-3</v>
      </c>
      <c r="J65" s="44">
        <v>9.4529999999999996E-3</v>
      </c>
      <c r="K65" s="45">
        <v>91729.4</v>
      </c>
      <c r="L65" s="45">
        <v>867.1</v>
      </c>
      <c r="M65" s="46">
        <v>22.78</v>
      </c>
    </row>
    <row r="66" spans="1:13" x14ac:dyDescent="0.35">
      <c r="A66" s="6">
        <v>59</v>
      </c>
      <c r="B66" s="44">
        <v>1.6390999999999999E-2</v>
      </c>
      <c r="C66" s="44">
        <v>1.6258000000000002E-2</v>
      </c>
      <c r="D66" s="45">
        <v>84758.7</v>
      </c>
      <c r="E66" s="45">
        <v>1378</v>
      </c>
      <c r="F66" s="46">
        <v>17.559999999999999</v>
      </c>
      <c r="G66" s="6" t="s">
        <v>9</v>
      </c>
      <c r="H66" s="6">
        <v>59</v>
      </c>
      <c r="I66" s="44">
        <v>8.2030000000000002E-3</v>
      </c>
      <c r="J66" s="44">
        <v>8.1700000000000002E-3</v>
      </c>
      <c r="K66" s="45">
        <v>90862.3</v>
      </c>
      <c r="L66" s="45">
        <v>742.3</v>
      </c>
      <c r="M66" s="46">
        <v>21.99</v>
      </c>
    </row>
    <row r="67" spans="1:13" x14ac:dyDescent="0.35">
      <c r="A67" s="6">
        <v>60</v>
      </c>
      <c r="B67" s="44">
        <v>1.9168000000000001E-2</v>
      </c>
      <c r="C67" s="44">
        <v>1.8985999999999999E-2</v>
      </c>
      <c r="D67" s="45">
        <v>83380.800000000003</v>
      </c>
      <c r="E67" s="45">
        <v>1583.1</v>
      </c>
      <c r="F67" s="46">
        <v>16.84</v>
      </c>
      <c r="G67" s="6" t="s">
        <v>9</v>
      </c>
      <c r="H67" s="6">
        <v>60</v>
      </c>
      <c r="I67" s="44">
        <v>9.2169999999999995E-3</v>
      </c>
      <c r="J67" s="44">
        <v>9.1750000000000009E-3</v>
      </c>
      <c r="K67" s="45">
        <v>90120</v>
      </c>
      <c r="L67" s="45">
        <v>826.8</v>
      </c>
      <c r="M67" s="46">
        <v>21.17</v>
      </c>
    </row>
    <row r="68" spans="1:13" x14ac:dyDescent="0.35">
      <c r="A68" s="6">
        <v>61</v>
      </c>
      <c r="B68" s="44">
        <v>1.7860000000000001E-2</v>
      </c>
      <c r="C68" s="44">
        <v>1.7701999999999999E-2</v>
      </c>
      <c r="D68" s="45">
        <v>81797.7</v>
      </c>
      <c r="E68" s="45">
        <v>1448</v>
      </c>
      <c r="F68" s="46">
        <v>16.16</v>
      </c>
      <c r="G68" s="6" t="s">
        <v>9</v>
      </c>
      <c r="H68" s="6">
        <v>61</v>
      </c>
      <c r="I68" s="44">
        <v>9.8239999999999994E-3</v>
      </c>
      <c r="J68" s="44">
        <v>9.776E-3</v>
      </c>
      <c r="K68" s="45">
        <v>89293.1</v>
      </c>
      <c r="L68" s="45">
        <v>872.9</v>
      </c>
      <c r="M68" s="46">
        <v>20.36</v>
      </c>
    </row>
    <row r="69" spans="1:13" x14ac:dyDescent="0.35">
      <c r="A69" s="6">
        <v>62</v>
      </c>
      <c r="B69" s="44">
        <v>2.0374E-2</v>
      </c>
      <c r="C69" s="44">
        <v>2.0168999999999999E-2</v>
      </c>
      <c r="D69" s="45">
        <v>80349.7</v>
      </c>
      <c r="E69" s="45">
        <v>1620.5</v>
      </c>
      <c r="F69" s="46">
        <v>15.44</v>
      </c>
      <c r="G69" s="6" t="s">
        <v>9</v>
      </c>
      <c r="H69" s="6">
        <v>62</v>
      </c>
      <c r="I69" s="44">
        <v>1.2553999999999999E-2</v>
      </c>
      <c r="J69" s="44">
        <v>1.2475999999999999E-2</v>
      </c>
      <c r="K69" s="45">
        <v>88420.2</v>
      </c>
      <c r="L69" s="45">
        <v>1103.0999999999999</v>
      </c>
      <c r="M69" s="46">
        <v>19.559999999999999</v>
      </c>
    </row>
    <row r="70" spans="1:13" x14ac:dyDescent="0.35">
      <c r="A70" s="6">
        <v>63</v>
      </c>
      <c r="B70" s="44">
        <v>2.2835999999999999E-2</v>
      </c>
      <c r="C70" s="44">
        <v>2.2578000000000001E-2</v>
      </c>
      <c r="D70" s="45">
        <v>78729.2</v>
      </c>
      <c r="E70" s="45">
        <v>1777.6</v>
      </c>
      <c r="F70" s="46">
        <v>14.75</v>
      </c>
      <c r="G70" s="6" t="s">
        <v>9</v>
      </c>
      <c r="H70" s="6">
        <v>63</v>
      </c>
      <c r="I70" s="44">
        <v>1.1993999999999999E-2</v>
      </c>
      <c r="J70" s="44">
        <v>1.1923E-2</v>
      </c>
      <c r="K70" s="45">
        <v>87317.1</v>
      </c>
      <c r="L70" s="45">
        <v>1041.0999999999999</v>
      </c>
      <c r="M70" s="46">
        <v>18.8</v>
      </c>
    </row>
    <row r="71" spans="1:13" x14ac:dyDescent="0.35">
      <c r="A71" s="6">
        <v>64</v>
      </c>
      <c r="B71" s="44">
        <v>2.7720000000000002E-2</v>
      </c>
      <c r="C71" s="44">
        <v>2.7341000000000001E-2</v>
      </c>
      <c r="D71" s="45">
        <v>76951.600000000006</v>
      </c>
      <c r="E71" s="45">
        <v>2104</v>
      </c>
      <c r="F71" s="46">
        <v>14.08</v>
      </c>
      <c r="G71" s="6" t="s">
        <v>9</v>
      </c>
      <c r="H71" s="6">
        <v>64</v>
      </c>
      <c r="I71" s="44">
        <v>1.3793E-2</v>
      </c>
      <c r="J71" s="44">
        <v>1.3698999999999999E-2</v>
      </c>
      <c r="K71" s="45">
        <v>86276</v>
      </c>
      <c r="L71" s="45">
        <v>1181.9000000000001</v>
      </c>
      <c r="M71" s="46">
        <v>18.02</v>
      </c>
    </row>
    <row r="72" spans="1:13" x14ac:dyDescent="0.35">
      <c r="A72" s="6">
        <v>65</v>
      </c>
      <c r="B72" s="44">
        <v>2.9606E-2</v>
      </c>
      <c r="C72" s="44">
        <v>2.9173999999999999E-2</v>
      </c>
      <c r="D72" s="45">
        <v>74847.600000000006</v>
      </c>
      <c r="E72" s="45">
        <v>2183.6</v>
      </c>
      <c r="F72" s="46">
        <v>13.46</v>
      </c>
      <c r="G72" s="6" t="s">
        <v>9</v>
      </c>
      <c r="H72" s="6">
        <v>65</v>
      </c>
      <c r="I72" s="44">
        <v>1.7805999999999999E-2</v>
      </c>
      <c r="J72" s="44">
        <v>1.7649000000000001E-2</v>
      </c>
      <c r="K72" s="45">
        <v>85094.2</v>
      </c>
      <c r="L72" s="45">
        <v>1501.8</v>
      </c>
      <c r="M72" s="46">
        <v>17.260000000000002</v>
      </c>
    </row>
    <row r="73" spans="1:13" x14ac:dyDescent="0.35">
      <c r="A73" s="6">
        <v>66</v>
      </c>
      <c r="B73" s="44">
        <v>2.9654E-2</v>
      </c>
      <c r="C73" s="44">
        <v>2.9221E-2</v>
      </c>
      <c r="D73" s="45">
        <v>72664</v>
      </c>
      <c r="E73" s="45">
        <v>2123.3000000000002</v>
      </c>
      <c r="F73" s="46">
        <v>12.85</v>
      </c>
      <c r="G73" s="6" t="s">
        <v>9</v>
      </c>
      <c r="H73" s="6">
        <v>66</v>
      </c>
      <c r="I73" s="44">
        <v>1.6278000000000001E-2</v>
      </c>
      <c r="J73" s="44">
        <v>1.6147000000000002E-2</v>
      </c>
      <c r="K73" s="45">
        <v>83592.399999999994</v>
      </c>
      <c r="L73" s="45">
        <v>1349.7</v>
      </c>
      <c r="M73" s="46">
        <v>16.57</v>
      </c>
    </row>
    <row r="74" spans="1:13" x14ac:dyDescent="0.35">
      <c r="A74" s="6">
        <v>67</v>
      </c>
      <c r="B74" s="44">
        <v>3.6195999999999999E-2</v>
      </c>
      <c r="C74" s="44">
        <v>3.5553000000000001E-2</v>
      </c>
      <c r="D74" s="45">
        <v>70540.7</v>
      </c>
      <c r="E74" s="45">
        <v>2507.9</v>
      </c>
      <c r="F74" s="46">
        <v>12.22</v>
      </c>
      <c r="G74" s="6" t="s">
        <v>9</v>
      </c>
      <c r="H74" s="6">
        <v>67</v>
      </c>
      <c r="I74" s="44">
        <v>1.9251000000000001E-2</v>
      </c>
      <c r="J74" s="44">
        <v>1.9068000000000002E-2</v>
      </c>
      <c r="K74" s="45">
        <v>82242.600000000006</v>
      </c>
      <c r="L74" s="45">
        <v>1568.2</v>
      </c>
      <c r="M74" s="46">
        <v>15.83</v>
      </c>
    </row>
    <row r="75" spans="1:13" x14ac:dyDescent="0.35">
      <c r="A75" s="6">
        <v>68</v>
      </c>
      <c r="B75" s="44">
        <v>4.2210999999999999E-2</v>
      </c>
      <c r="C75" s="44">
        <v>4.1338E-2</v>
      </c>
      <c r="D75" s="45">
        <v>68032.800000000003</v>
      </c>
      <c r="E75" s="45">
        <v>2812.4</v>
      </c>
      <c r="F75" s="46">
        <v>11.66</v>
      </c>
      <c r="G75" s="6" t="s">
        <v>9</v>
      </c>
      <c r="H75" s="6">
        <v>68</v>
      </c>
      <c r="I75" s="44">
        <v>1.9979E-2</v>
      </c>
      <c r="J75" s="44">
        <v>1.9781E-2</v>
      </c>
      <c r="K75" s="45">
        <v>80674.399999999994</v>
      </c>
      <c r="L75" s="45">
        <v>1595.8</v>
      </c>
      <c r="M75" s="46">
        <v>15.13</v>
      </c>
    </row>
    <row r="76" spans="1:13" x14ac:dyDescent="0.35">
      <c r="A76" s="6">
        <v>69</v>
      </c>
      <c r="B76" s="44">
        <v>4.3441E-2</v>
      </c>
      <c r="C76" s="44">
        <v>4.2516999999999999E-2</v>
      </c>
      <c r="D76" s="45">
        <v>65220.4</v>
      </c>
      <c r="E76" s="45">
        <v>2773</v>
      </c>
      <c r="F76" s="46">
        <v>11.14</v>
      </c>
      <c r="G76" s="6" t="s">
        <v>9</v>
      </c>
      <c r="H76" s="6">
        <v>69</v>
      </c>
      <c r="I76" s="44">
        <v>2.1291000000000001E-2</v>
      </c>
      <c r="J76" s="44">
        <v>2.1066999999999999E-2</v>
      </c>
      <c r="K76" s="45">
        <v>79078.600000000006</v>
      </c>
      <c r="L76" s="45">
        <v>1665.9</v>
      </c>
      <c r="M76" s="46">
        <v>14.42</v>
      </c>
    </row>
    <row r="77" spans="1:13" x14ac:dyDescent="0.35">
      <c r="A77" s="6">
        <v>70</v>
      </c>
      <c r="B77" s="44">
        <v>4.5118999999999999E-2</v>
      </c>
      <c r="C77" s="44">
        <v>4.4123999999999997E-2</v>
      </c>
      <c r="D77" s="45">
        <v>62447.4</v>
      </c>
      <c r="E77" s="45">
        <v>2755.4</v>
      </c>
      <c r="F77" s="46">
        <v>10.61</v>
      </c>
      <c r="G77" s="6" t="s">
        <v>9</v>
      </c>
      <c r="H77" s="6">
        <v>70</v>
      </c>
      <c r="I77" s="44">
        <v>2.4525999999999999E-2</v>
      </c>
      <c r="J77" s="44">
        <v>2.4229000000000001E-2</v>
      </c>
      <c r="K77" s="45">
        <v>77412.7</v>
      </c>
      <c r="L77" s="45">
        <v>1875.7</v>
      </c>
      <c r="M77" s="46">
        <v>13.72</v>
      </c>
    </row>
    <row r="78" spans="1:13" x14ac:dyDescent="0.35">
      <c r="A78" s="6">
        <v>71</v>
      </c>
      <c r="B78" s="44">
        <v>6.0219000000000002E-2</v>
      </c>
      <c r="C78" s="44">
        <v>5.8458999999999997E-2</v>
      </c>
      <c r="D78" s="45">
        <v>59692</v>
      </c>
      <c r="E78" s="45">
        <v>3489.5</v>
      </c>
      <c r="F78" s="46">
        <v>10.08</v>
      </c>
      <c r="G78" s="6" t="s">
        <v>9</v>
      </c>
      <c r="H78" s="6">
        <v>71</v>
      </c>
      <c r="I78" s="44">
        <v>2.8799999999999999E-2</v>
      </c>
      <c r="J78" s="44">
        <v>2.8391E-2</v>
      </c>
      <c r="K78" s="45">
        <v>75537</v>
      </c>
      <c r="L78" s="45">
        <v>2144.6</v>
      </c>
      <c r="M78" s="46">
        <v>13.05</v>
      </c>
    </row>
    <row r="79" spans="1:13" x14ac:dyDescent="0.35">
      <c r="A79" s="6">
        <v>72</v>
      </c>
      <c r="B79" s="44">
        <v>5.9143000000000001E-2</v>
      </c>
      <c r="C79" s="44">
        <v>5.7445000000000003E-2</v>
      </c>
      <c r="D79" s="45">
        <v>56202.5</v>
      </c>
      <c r="E79" s="45">
        <v>3228.5</v>
      </c>
      <c r="F79" s="46">
        <v>9.67</v>
      </c>
      <c r="G79" s="6" t="s">
        <v>9</v>
      </c>
      <c r="H79" s="6">
        <v>72</v>
      </c>
      <c r="I79" s="44">
        <v>3.7541999999999999E-2</v>
      </c>
      <c r="J79" s="44">
        <v>3.6850000000000001E-2</v>
      </c>
      <c r="K79" s="45">
        <v>73392.5</v>
      </c>
      <c r="L79" s="45">
        <v>2704.5</v>
      </c>
      <c r="M79" s="46">
        <v>12.42</v>
      </c>
    </row>
    <row r="80" spans="1:13" x14ac:dyDescent="0.35">
      <c r="A80" s="6">
        <v>73</v>
      </c>
      <c r="B80" s="44">
        <v>5.3841E-2</v>
      </c>
      <c r="C80" s="44">
        <v>5.2429000000000003E-2</v>
      </c>
      <c r="D80" s="45">
        <v>52973.9</v>
      </c>
      <c r="E80" s="45">
        <v>2777.4</v>
      </c>
      <c r="F80" s="46">
        <v>9.23</v>
      </c>
      <c r="G80" s="6" t="s">
        <v>9</v>
      </c>
      <c r="H80" s="6">
        <v>73</v>
      </c>
      <c r="I80" s="44">
        <v>3.6201999999999998E-2</v>
      </c>
      <c r="J80" s="44">
        <v>3.5557999999999999E-2</v>
      </c>
      <c r="K80" s="45">
        <v>70688</v>
      </c>
      <c r="L80" s="45">
        <v>2513.6</v>
      </c>
      <c r="M80" s="46">
        <v>11.87</v>
      </c>
    </row>
    <row r="81" spans="1:13" x14ac:dyDescent="0.35">
      <c r="A81" s="6">
        <v>74</v>
      </c>
      <c r="B81" s="44">
        <v>6.6305000000000003E-2</v>
      </c>
      <c r="C81" s="44">
        <v>6.4177999999999999E-2</v>
      </c>
      <c r="D81" s="45">
        <v>50196.5</v>
      </c>
      <c r="E81" s="45">
        <v>3221.5</v>
      </c>
      <c r="F81" s="46">
        <v>8.7100000000000009</v>
      </c>
      <c r="G81" s="6" t="s">
        <v>9</v>
      </c>
      <c r="H81" s="6">
        <v>74</v>
      </c>
      <c r="I81" s="44">
        <v>4.0065999999999997E-2</v>
      </c>
      <c r="J81" s="44">
        <v>3.9279000000000001E-2</v>
      </c>
      <c r="K81" s="45">
        <v>68174.399999999994</v>
      </c>
      <c r="L81" s="45">
        <v>2677.8</v>
      </c>
      <c r="M81" s="46">
        <v>11.29</v>
      </c>
    </row>
    <row r="82" spans="1:13" x14ac:dyDescent="0.35">
      <c r="A82" s="6">
        <v>75</v>
      </c>
      <c r="B82" s="44">
        <v>7.3464000000000002E-2</v>
      </c>
      <c r="C82" s="44">
        <v>7.0860999999999993E-2</v>
      </c>
      <c r="D82" s="45">
        <v>46975</v>
      </c>
      <c r="E82" s="45">
        <v>3328.7</v>
      </c>
      <c r="F82" s="46">
        <v>8.27</v>
      </c>
      <c r="G82" s="6" t="s">
        <v>9</v>
      </c>
      <c r="H82" s="6">
        <v>75</v>
      </c>
      <c r="I82" s="44">
        <v>4.6655000000000002E-2</v>
      </c>
      <c r="J82" s="44">
        <v>4.5591E-2</v>
      </c>
      <c r="K82" s="45">
        <v>65496.6</v>
      </c>
      <c r="L82" s="45">
        <v>2986.1</v>
      </c>
      <c r="M82" s="46">
        <v>10.73</v>
      </c>
    </row>
    <row r="83" spans="1:13" x14ac:dyDescent="0.35">
      <c r="A83" s="6">
        <v>76</v>
      </c>
      <c r="B83" s="44">
        <v>8.1220000000000001E-2</v>
      </c>
      <c r="C83" s="44">
        <v>7.8049999999999994E-2</v>
      </c>
      <c r="D83" s="45">
        <v>43646.3</v>
      </c>
      <c r="E83" s="45">
        <v>3406.6</v>
      </c>
      <c r="F83" s="46">
        <v>7.87</v>
      </c>
      <c r="G83" s="6" t="s">
        <v>9</v>
      </c>
      <c r="H83" s="6">
        <v>76</v>
      </c>
      <c r="I83" s="44">
        <v>4.4891E-2</v>
      </c>
      <c r="J83" s="44">
        <v>4.3905E-2</v>
      </c>
      <c r="K83" s="45">
        <v>62510.5</v>
      </c>
      <c r="L83" s="45">
        <v>2744.5</v>
      </c>
      <c r="M83" s="46">
        <v>10.220000000000001</v>
      </c>
    </row>
    <row r="84" spans="1:13" x14ac:dyDescent="0.35">
      <c r="A84" s="6">
        <v>77</v>
      </c>
      <c r="B84" s="44">
        <v>8.0625000000000002E-2</v>
      </c>
      <c r="C84" s="44">
        <v>7.7499999999999999E-2</v>
      </c>
      <c r="D84" s="45">
        <v>40239.699999999997</v>
      </c>
      <c r="E84" s="45">
        <v>3118.6</v>
      </c>
      <c r="F84" s="46">
        <v>7.49</v>
      </c>
      <c r="G84" s="6" t="s">
        <v>9</v>
      </c>
      <c r="H84" s="6">
        <v>77</v>
      </c>
      <c r="I84" s="44">
        <v>4.4714999999999998E-2</v>
      </c>
      <c r="J84" s="44">
        <v>4.3736999999999998E-2</v>
      </c>
      <c r="K84" s="45">
        <v>59766</v>
      </c>
      <c r="L84" s="45">
        <v>2614</v>
      </c>
      <c r="M84" s="46">
        <v>9.67</v>
      </c>
    </row>
    <row r="85" spans="1:13" x14ac:dyDescent="0.35">
      <c r="A85" s="6">
        <v>78</v>
      </c>
      <c r="B85" s="44">
        <v>8.3803000000000002E-2</v>
      </c>
      <c r="C85" s="44">
        <v>8.0433000000000004E-2</v>
      </c>
      <c r="D85" s="45">
        <v>37121.1</v>
      </c>
      <c r="E85" s="45">
        <v>2985.7</v>
      </c>
      <c r="F85" s="46">
        <v>7.08</v>
      </c>
      <c r="G85" s="6" t="s">
        <v>9</v>
      </c>
      <c r="H85" s="6">
        <v>78</v>
      </c>
      <c r="I85" s="44">
        <v>5.4771E-2</v>
      </c>
      <c r="J85" s="44">
        <v>5.3310999999999997E-2</v>
      </c>
      <c r="K85" s="45">
        <v>57152</v>
      </c>
      <c r="L85" s="45">
        <v>3046.9</v>
      </c>
      <c r="M85" s="46">
        <v>9.09</v>
      </c>
    </row>
    <row r="86" spans="1:13" x14ac:dyDescent="0.35">
      <c r="A86" s="6">
        <v>79</v>
      </c>
      <c r="B86" s="44">
        <v>0.10488400000000001</v>
      </c>
      <c r="C86" s="44">
        <v>9.9657999999999997E-2</v>
      </c>
      <c r="D86" s="45">
        <v>34135.4</v>
      </c>
      <c r="E86" s="45">
        <v>3401.9</v>
      </c>
      <c r="F86" s="46">
        <v>6.65</v>
      </c>
      <c r="G86" s="6" t="s">
        <v>9</v>
      </c>
      <c r="H86" s="6">
        <v>79</v>
      </c>
      <c r="I86" s="44">
        <v>6.1029E-2</v>
      </c>
      <c r="J86" s="44">
        <v>5.9221000000000003E-2</v>
      </c>
      <c r="K86" s="45">
        <v>54105.1</v>
      </c>
      <c r="L86" s="45">
        <v>3204.2</v>
      </c>
      <c r="M86" s="46">
        <v>8.57</v>
      </c>
    </row>
    <row r="87" spans="1:13" x14ac:dyDescent="0.35">
      <c r="A87" s="6">
        <v>80</v>
      </c>
      <c r="B87" s="44">
        <v>0.108478</v>
      </c>
      <c r="C87" s="44">
        <v>0.102897</v>
      </c>
      <c r="D87" s="45">
        <v>30733.5</v>
      </c>
      <c r="E87" s="45">
        <v>3162.4</v>
      </c>
      <c r="F87" s="46">
        <v>6.33</v>
      </c>
      <c r="G87" s="6" t="s">
        <v>9</v>
      </c>
      <c r="H87" s="6">
        <v>80</v>
      </c>
      <c r="I87" s="44">
        <v>6.9716E-2</v>
      </c>
      <c r="J87" s="44">
        <v>6.7367999999999997E-2</v>
      </c>
      <c r="K87" s="45">
        <v>50900.9</v>
      </c>
      <c r="L87" s="45">
        <v>3429.1</v>
      </c>
      <c r="M87" s="46">
        <v>8.08</v>
      </c>
    </row>
    <row r="88" spans="1:13" x14ac:dyDescent="0.35">
      <c r="A88" s="6">
        <v>81</v>
      </c>
      <c r="B88" s="44">
        <v>0.12865499999999999</v>
      </c>
      <c r="C88" s="44">
        <v>0.120879</v>
      </c>
      <c r="D88" s="45">
        <v>27571.200000000001</v>
      </c>
      <c r="E88" s="45">
        <v>3332.8</v>
      </c>
      <c r="F88" s="46">
        <v>6</v>
      </c>
      <c r="G88" s="6" t="s">
        <v>9</v>
      </c>
      <c r="H88" s="6">
        <v>81</v>
      </c>
      <c r="I88" s="44">
        <v>7.4045E-2</v>
      </c>
      <c r="J88" s="44">
        <v>7.1401999999999993E-2</v>
      </c>
      <c r="K88" s="45">
        <v>47471.9</v>
      </c>
      <c r="L88" s="45">
        <v>3389.6</v>
      </c>
      <c r="M88" s="46">
        <v>7.63</v>
      </c>
    </row>
    <row r="89" spans="1:13" x14ac:dyDescent="0.35">
      <c r="A89" s="6">
        <v>82</v>
      </c>
      <c r="B89" s="44">
        <v>0.11552800000000001</v>
      </c>
      <c r="C89" s="44">
        <v>0.109219</v>
      </c>
      <c r="D89" s="45">
        <v>24238.400000000001</v>
      </c>
      <c r="E89" s="45">
        <v>2647.3</v>
      </c>
      <c r="F89" s="46">
        <v>5.76</v>
      </c>
      <c r="G89" s="6" t="s">
        <v>9</v>
      </c>
      <c r="H89" s="6">
        <v>82</v>
      </c>
      <c r="I89" s="44">
        <v>8.8010000000000005E-2</v>
      </c>
      <c r="J89" s="44">
        <v>8.43E-2</v>
      </c>
      <c r="K89" s="45">
        <v>44082.3</v>
      </c>
      <c r="L89" s="45">
        <v>3716.1</v>
      </c>
      <c r="M89" s="46">
        <v>7.18</v>
      </c>
    </row>
    <row r="90" spans="1:13" x14ac:dyDescent="0.35">
      <c r="A90" s="6">
        <v>83</v>
      </c>
      <c r="B90" s="44">
        <v>0.14608399999999999</v>
      </c>
      <c r="C90" s="44">
        <v>0.13614000000000001</v>
      </c>
      <c r="D90" s="45">
        <v>21591.1</v>
      </c>
      <c r="E90" s="45">
        <v>2939.4</v>
      </c>
      <c r="F90" s="46">
        <v>5.41</v>
      </c>
      <c r="G90" s="6" t="s">
        <v>9</v>
      </c>
      <c r="H90" s="6">
        <v>83</v>
      </c>
      <c r="I90" s="44">
        <v>9.0876999999999999E-2</v>
      </c>
      <c r="J90" s="44">
        <v>8.6927000000000004E-2</v>
      </c>
      <c r="K90" s="45">
        <v>40366.1</v>
      </c>
      <c r="L90" s="45">
        <v>3508.9</v>
      </c>
      <c r="M90" s="46">
        <v>6.79</v>
      </c>
    </row>
    <row r="91" spans="1:13" x14ac:dyDescent="0.35">
      <c r="A91" s="6">
        <v>84</v>
      </c>
      <c r="B91" s="44">
        <v>0.13878699999999999</v>
      </c>
      <c r="C91" s="44">
        <v>0.12978100000000001</v>
      </c>
      <c r="D91" s="45">
        <v>18651.7</v>
      </c>
      <c r="E91" s="45">
        <v>2420.6</v>
      </c>
      <c r="F91" s="46">
        <v>5.18</v>
      </c>
      <c r="G91" s="6" t="s">
        <v>9</v>
      </c>
      <c r="H91" s="6">
        <v>84</v>
      </c>
      <c r="I91" s="44">
        <v>0.10680000000000001</v>
      </c>
      <c r="J91" s="44">
        <v>0.101386</v>
      </c>
      <c r="K91" s="45">
        <v>36857.199999999997</v>
      </c>
      <c r="L91" s="45">
        <v>3736.8</v>
      </c>
      <c r="M91" s="46">
        <v>6.39</v>
      </c>
    </row>
    <row r="92" spans="1:13" x14ac:dyDescent="0.35">
      <c r="A92" s="6">
        <v>85</v>
      </c>
      <c r="B92" s="44">
        <v>0.13897599999999999</v>
      </c>
      <c r="C92" s="44">
        <v>0.12994600000000001</v>
      </c>
      <c r="D92" s="45">
        <v>16231</v>
      </c>
      <c r="E92" s="45">
        <v>2109.1999999999998</v>
      </c>
      <c r="F92" s="46">
        <v>4.88</v>
      </c>
      <c r="G92" s="6" t="s">
        <v>9</v>
      </c>
      <c r="H92" s="6">
        <v>85</v>
      </c>
      <c r="I92" s="44">
        <v>9.5315999999999998E-2</v>
      </c>
      <c r="J92" s="44">
        <v>9.0980000000000005E-2</v>
      </c>
      <c r="K92" s="45">
        <v>33120.400000000001</v>
      </c>
      <c r="L92" s="45">
        <v>3013.3</v>
      </c>
      <c r="M92" s="46">
        <v>6.05</v>
      </c>
    </row>
    <row r="93" spans="1:13" x14ac:dyDescent="0.35">
      <c r="A93" s="6">
        <v>86</v>
      </c>
      <c r="B93" s="44">
        <v>0.16603299999999999</v>
      </c>
      <c r="C93" s="44">
        <v>0.153306</v>
      </c>
      <c r="D93" s="45">
        <v>14121.9</v>
      </c>
      <c r="E93" s="45">
        <v>2165</v>
      </c>
      <c r="F93" s="46">
        <v>4.53</v>
      </c>
      <c r="G93" s="6" t="s">
        <v>9</v>
      </c>
      <c r="H93" s="6">
        <v>86</v>
      </c>
      <c r="I93" s="44">
        <v>0.12987599999999999</v>
      </c>
      <c r="J93" s="44">
        <v>0.121957</v>
      </c>
      <c r="K93" s="45">
        <v>30107.1</v>
      </c>
      <c r="L93" s="45">
        <v>3671.8</v>
      </c>
      <c r="M93" s="46">
        <v>5.61</v>
      </c>
    </row>
    <row r="94" spans="1:13" x14ac:dyDescent="0.35">
      <c r="A94" s="6">
        <v>87</v>
      </c>
      <c r="B94" s="44">
        <v>0.18351500000000001</v>
      </c>
      <c r="C94" s="44">
        <v>0.16809099999999999</v>
      </c>
      <c r="D94" s="45">
        <v>11956.9</v>
      </c>
      <c r="E94" s="45">
        <v>2009.9</v>
      </c>
      <c r="F94" s="46">
        <v>4.26</v>
      </c>
      <c r="G94" s="6" t="s">
        <v>9</v>
      </c>
      <c r="H94" s="6">
        <v>87</v>
      </c>
      <c r="I94" s="44">
        <v>0.13884199999999999</v>
      </c>
      <c r="J94" s="44">
        <v>0.129829</v>
      </c>
      <c r="K94" s="45">
        <v>26435.3</v>
      </c>
      <c r="L94" s="45">
        <v>3432.1</v>
      </c>
      <c r="M94" s="46">
        <v>5.32</v>
      </c>
    </row>
    <row r="95" spans="1:13" x14ac:dyDescent="0.35">
      <c r="A95" s="6">
        <v>88</v>
      </c>
      <c r="B95" s="44">
        <v>0.18252399999999999</v>
      </c>
      <c r="C95" s="44">
        <v>0.16725999999999999</v>
      </c>
      <c r="D95" s="45">
        <v>9947.1</v>
      </c>
      <c r="E95" s="45">
        <v>1663.7</v>
      </c>
      <c r="F95" s="46">
        <v>4.0199999999999996</v>
      </c>
      <c r="G95" s="6" t="s">
        <v>9</v>
      </c>
      <c r="H95" s="6">
        <v>88</v>
      </c>
      <c r="I95" s="44">
        <v>0.140787</v>
      </c>
      <c r="J95" s="44">
        <v>0.13152800000000001</v>
      </c>
      <c r="K95" s="45">
        <v>23003.3</v>
      </c>
      <c r="L95" s="45">
        <v>3025.6</v>
      </c>
      <c r="M95" s="46">
        <v>5.04</v>
      </c>
    </row>
    <row r="96" spans="1:13" x14ac:dyDescent="0.35">
      <c r="A96" s="6">
        <v>89</v>
      </c>
      <c r="B96" s="44">
        <v>0.21196999999999999</v>
      </c>
      <c r="C96" s="44">
        <v>0.19165699999999999</v>
      </c>
      <c r="D96" s="45">
        <v>8283.2999999999993</v>
      </c>
      <c r="E96" s="45">
        <v>1587.6</v>
      </c>
      <c r="F96" s="46">
        <v>3.73</v>
      </c>
      <c r="G96" s="6" t="s">
        <v>9</v>
      </c>
      <c r="H96" s="6">
        <v>89</v>
      </c>
      <c r="I96" s="44">
        <v>0.15798499999999999</v>
      </c>
      <c r="J96" s="44">
        <v>0.14641899999999999</v>
      </c>
      <c r="K96" s="45">
        <v>19977.7</v>
      </c>
      <c r="L96" s="45">
        <v>2925.1</v>
      </c>
      <c r="M96" s="46">
        <v>4.72</v>
      </c>
    </row>
    <row r="97" spans="1:13" x14ac:dyDescent="0.35">
      <c r="A97" s="6">
        <v>90</v>
      </c>
      <c r="B97" s="44">
        <v>0.27368399999999998</v>
      </c>
      <c r="C97" s="44">
        <v>0.24074100000000001</v>
      </c>
      <c r="D97" s="45">
        <v>6695.8</v>
      </c>
      <c r="E97" s="45">
        <v>1611.9</v>
      </c>
      <c r="F97" s="46">
        <v>3.49</v>
      </c>
      <c r="G97" s="6" t="s">
        <v>9</v>
      </c>
      <c r="H97" s="6">
        <v>90</v>
      </c>
      <c r="I97" s="44">
        <v>0.202186</v>
      </c>
      <c r="J97" s="44">
        <v>0.18362300000000001</v>
      </c>
      <c r="K97" s="45">
        <v>17052.599999999999</v>
      </c>
      <c r="L97" s="45">
        <v>3131.2</v>
      </c>
      <c r="M97" s="46">
        <v>4.45</v>
      </c>
    </row>
    <row r="98" spans="1:13" x14ac:dyDescent="0.35">
      <c r="A98" s="6">
        <v>91</v>
      </c>
      <c r="B98" s="44">
        <v>0.26291100000000001</v>
      </c>
      <c r="C98" s="44">
        <v>0.23236499999999999</v>
      </c>
      <c r="D98" s="45">
        <v>5083.8</v>
      </c>
      <c r="E98" s="45">
        <v>1181.3</v>
      </c>
      <c r="F98" s="46">
        <v>3.44</v>
      </c>
      <c r="G98" s="6" t="s">
        <v>9</v>
      </c>
      <c r="H98" s="6">
        <v>91</v>
      </c>
      <c r="I98" s="44">
        <v>0.17403299999999999</v>
      </c>
      <c r="J98" s="44">
        <v>0.16010199999999999</v>
      </c>
      <c r="K98" s="45">
        <v>13921.3</v>
      </c>
      <c r="L98" s="45">
        <v>2228.8000000000002</v>
      </c>
      <c r="M98" s="46">
        <v>4.34</v>
      </c>
    </row>
    <row r="99" spans="1:13" x14ac:dyDescent="0.35">
      <c r="A99" s="6">
        <v>92</v>
      </c>
      <c r="B99" s="44">
        <v>0.30967699999999998</v>
      </c>
      <c r="C99" s="44">
        <v>0.26815600000000001</v>
      </c>
      <c r="D99" s="45">
        <v>3902.5</v>
      </c>
      <c r="E99" s="45">
        <v>1046.5</v>
      </c>
      <c r="F99" s="46">
        <v>3.33</v>
      </c>
      <c r="G99" s="6" t="s">
        <v>9</v>
      </c>
      <c r="H99" s="6">
        <v>92</v>
      </c>
      <c r="I99" s="44">
        <v>0.190141</v>
      </c>
      <c r="J99" s="44">
        <v>0.17363300000000001</v>
      </c>
      <c r="K99" s="45">
        <v>11692.5</v>
      </c>
      <c r="L99" s="45">
        <v>2030.2</v>
      </c>
      <c r="M99" s="46">
        <v>4.07</v>
      </c>
    </row>
    <row r="100" spans="1:13" x14ac:dyDescent="0.35">
      <c r="A100" s="6">
        <v>93</v>
      </c>
      <c r="B100" s="44">
        <v>0.31428600000000001</v>
      </c>
      <c r="C100" s="44">
        <v>0.27160499999999999</v>
      </c>
      <c r="D100" s="45">
        <v>2856</v>
      </c>
      <c r="E100" s="45">
        <v>775.7</v>
      </c>
      <c r="F100" s="46">
        <v>3.37</v>
      </c>
      <c r="G100" s="6" t="s">
        <v>9</v>
      </c>
      <c r="H100" s="6">
        <v>93</v>
      </c>
      <c r="I100" s="44">
        <v>0.25290000000000001</v>
      </c>
      <c r="J100" s="44">
        <v>0.22451099999999999</v>
      </c>
      <c r="K100" s="45">
        <v>9662.2999999999993</v>
      </c>
      <c r="L100" s="45">
        <v>2169.3000000000002</v>
      </c>
      <c r="M100" s="46">
        <v>3.82</v>
      </c>
    </row>
    <row r="101" spans="1:13" x14ac:dyDescent="0.35">
      <c r="A101" s="6">
        <v>94</v>
      </c>
      <c r="B101" s="44">
        <v>0.29333300000000001</v>
      </c>
      <c r="C101" s="44">
        <v>0.25581399999999999</v>
      </c>
      <c r="D101" s="45">
        <v>2080.3000000000002</v>
      </c>
      <c r="E101" s="45">
        <v>532.20000000000005</v>
      </c>
      <c r="F101" s="46">
        <v>3.44</v>
      </c>
      <c r="G101" s="6" t="s">
        <v>9</v>
      </c>
      <c r="H101" s="6">
        <v>94</v>
      </c>
      <c r="I101" s="44">
        <v>0.17891399999999999</v>
      </c>
      <c r="J101" s="44">
        <v>0.16422300000000001</v>
      </c>
      <c r="K101" s="45">
        <v>7493</v>
      </c>
      <c r="L101" s="45">
        <v>1230.5</v>
      </c>
      <c r="M101" s="46">
        <v>3.78</v>
      </c>
    </row>
    <row r="102" spans="1:13" x14ac:dyDescent="0.35">
      <c r="A102" s="6">
        <v>95</v>
      </c>
      <c r="B102" s="44">
        <v>0.28571400000000002</v>
      </c>
      <c r="C102" s="44">
        <v>0.25</v>
      </c>
      <c r="D102" s="45">
        <v>1548.1</v>
      </c>
      <c r="E102" s="45">
        <v>387</v>
      </c>
      <c r="F102" s="46">
        <v>3.45</v>
      </c>
      <c r="G102" s="6" t="s">
        <v>9</v>
      </c>
      <c r="H102" s="6">
        <v>95</v>
      </c>
      <c r="I102" s="44">
        <v>0.237209</v>
      </c>
      <c r="J102" s="44">
        <v>0.212058</v>
      </c>
      <c r="K102" s="45">
        <v>6262.5</v>
      </c>
      <c r="L102" s="45">
        <v>1328</v>
      </c>
      <c r="M102" s="46">
        <v>3.42</v>
      </c>
    </row>
    <row r="103" spans="1:13" x14ac:dyDescent="0.35">
      <c r="A103" s="6">
        <v>96</v>
      </c>
      <c r="B103" s="44">
        <v>0.34210499999999999</v>
      </c>
      <c r="C103" s="44">
        <v>0.29213499999999998</v>
      </c>
      <c r="D103" s="45">
        <v>1161.0999999999999</v>
      </c>
      <c r="E103" s="45">
        <v>339.2</v>
      </c>
      <c r="F103" s="46">
        <v>3.44</v>
      </c>
      <c r="G103" s="6" t="s">
        <v>9</v>
      </c>
      <c r="H103" s="6">
        <v>96</v>
      </c>
      <c r="I103" s="44">
        <v>0.26618700000000001</v>
      </c>
      <c r="J103" s="44">
        <v>0.23492099999999999</v>
      </c>
      <c r="K103" s="45">
        <v>4934.5</v>
      </c>
      <c r="L103" s="45">
        <v>1159.2</v>
      </c>
      <c r="M103" s="46">
        <v>3.21</v>
      </c>
    </row>
    <row r="104" spans="1:13" x14ac:dyDescent="0.35">
      <c r="A104" s="6">
        <v>97</v>
      </c>
      <c r="B104" s="44">
        <v>0.16</v>
      </c>
      <c r="C104" s="44">
        <v>0.148148</v>
      </c>
      <c r="D104" s="45">
        <v>821.9</v>
      </c>
      <c r="E104" s="45">
        <v>121.8</v>
      </c>
      <c r="F104" s="46">
        <v>3.65</v>
      </c>
      <c r="G104" s="6" t="s">
        <v>9</v>
      </c>
      <c r="H104" s="6">
        <v>97</v>
      </c>
      <c r="I104" s="44">
        <v>0.282609</v>
      </c>
      <c r="J104" s="44">
        <v>0.24761900000000001</v>
      </c>
      <c r="K104" s="45">
        <v>3775.3</v>
      </c>
      <c r="L104" s="45">
        <v>934.8</v>
      </c>
      <c r="M104" s="46">
        <v>3.04</v>
      </c>
    </row>
    <row r="105" spans="1:13" x14ac:dyDescent="0.35">
      <c r="A105" s="6">
        <v>98</v>
      </c>
      <c r="B105" s="44">
        <v>0.235294</v>
      </c>
      <c r="C105" s="44">
        <v>0.21052599999999999</v>
      </c>
      <c r="D105" s="45">
        <v>700.1</v>
      </c>
      <c r="E105" s="45">
        <v>147.4</v>
      </c>
      <c r="F105" s="46">
        <v>3.19</v>
      </c>
      <c r="G105" s="6" t="s">
        <v>9</v>
      </c>
      <c r="H105" s="6">
        <v>98</v>
      </c>
      <c r="I105" s="44">
        <v>0.37142900000000001</v>
      </c>
      <c r="J105" s="44">
        <v>0.313253</v>
      </c>
      <c r="K105" s="45">
        <v>2840.4</v>
      </c>
      <c r="L105" s="45">
        <v>889.8</v>
      </c>
      <c r="M105" s="46">
        <v>2.88</v>
      </c>
    </row>
    <row r="106" spans="1:13" x14ac:dyDescent="0.35">
      <c r="A106" s="6">
        <v>99</v>
      </c>
      <c r="B106" s="44">
        <v>0.16666700000000001</v>
      </c>
      <c r="C106" s="44">
        <v>0.15384600000000001</v>
      </c>
      <c r="D106" s="45">
        <v>552.70000000000005</v>
      </c>
      <c r="E106" s="45">
        <v>85</v>
      </c>
      <c r="F106" s="46">
        <v>2.91</v>
      </c>
      <c r="G106" s="6" t="s">
        <v>9</v>
      </c>
      <c r="H106" s="6">
        <v>99</v>
      </c>
      <c r="I106" s="44">
        <v>0.29824600000000001</v>
      </c>
      <c r="J106" s="44">
        <v>0.25954199999999999</v>
      </c>
      <c r="K106" s="45">
        <v>1950.7</v>
      </c>
      <c r="L106" s="45">
        <v>506.3</v>
      </c>
      <c r="M106" s="46">
        <v>2.96</v>
      </c>
    </row>
    <row r="107" spans="1:13" x14ac:dyDescent="0.35">
      <c r="A107" s="6">
        <v>100</v>
      </c>
      <c r="B107" s="6">
        <v>0.375</v>
      </c>
      <c r="C107" s="6">
        <v>0.31578899999999999</v>
      </c>
      <c r="D107" s="6">
        <v>467.7</v>
      </c>
      <c r="E107" s="6">
        <v>147.69999999999999</v>
      </c>
      <c r="F107" s="6">
        <v>2.35</v>
      </c>
      <c r="G107" s="6" t="s">
        <v>9</v>
      </c>
      <c r="H107" s="6">
        <v>100</v>
      </c>
      <c r="I107" s="6">
        <v>0.41666700000000001</v>
      </c>
      <c r="J107" s="6">
        <v>0.34482800000000002</v>
      </c>
      <c r="K107" s="6">
        <v>1444.4</v>
      </c>
      <c r="L107" s="6">
        <v>498.1</v>
      </c>
      <c r="M107" s="6">
        <v>2.82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3" t="s">
        <v>3</v>
      </c>
      <c r="B6" s="43" t="s">
        <v>4</v>
      </c>
      <c r="C6" s="43" t="s">
        <v>5</v>
      </c>
      <c r="D6" s="43" t="s">
        <v>6</v>
      </c>
      <c r="E6" s="43" t="s">
        <v>7</v>
      </c>
      <c r="F6" s="43" t="s">
        <v>8</v>
      </c>
      <c r="G6" s="6" t="s">
        <v>9</v>
      </c>
      <c r="H6" s="43" t="s">
        <v>3</v>
      </c>
      <c r="I6" s="43" t="s">
        <v>4</v>
      </c>
      <c r="J6" s="43" t="s">
        <v>5</v>
      </c>
      <c r="K6" s="43" t="s">
        <v>6</v>
      </c>
      <c r="L6" s="43" t="s">
        <v>7</v>
      </c>
      <c r="M6" s="43" t="s">
        <v>8</v>
      </c>
    </row>
    <row r="7" spans="1:13" x14ac:dyDescent="0.35">
      <c r="A7" s="6">
        <v>0</v>
      </c>
      <c r="B7" s="44">
        <v>4.666E-3</v>
      </c>
      <c r="C7" s="44">
        <v>4.6560000000000004E-3</v>
      </c>
      <c r="D7" s="45">
        <v>100000</v>
      </c>
      <c r="E7" s="45">
        <v>465.6</v>
      </c>
      <c r="F7" s="46">
        <v>78.86</v>
      </c>
      <c r="G7" s="6" t="s">
        <v>9</v>
      </c>
      <c r="H7" s="6">
        <v>0</v>
      </c>
      <c r="I7" s="44">
        <v>3.986E-3</v>
      </c>
      <c r="J7" s="44">
        <v>3.9779999999999998E-3</v>
      </c>
      <c r="K7" s="45">
        <v>100000</v>
      </c>
      <c r="L7" s="45">
        <v>397.8</v>
      </c>
      <c r="M7" s="46">
        <v>82.7</v>
      </c>
    </row>
    <row r="8" spans="1:13" x14ac:dyDescent="0.35">
      <c r="A8" s="6">
        <v>1</v>
      </c>
      <c r="B8" s="44">
        <v>0</v>
      </c>
      <c r="C8" s="44">
        <v>0</v>
      </c>
      <c r="D8" s="45">
        <v>99534.399999999994</v>
      </c>
      <c r="E8" s="45">
        <v>0</v>
      </c>
      <c r="F8" s="46">
        <v>78.23</v>
      </c>
      <c r="G8" s="6" t="s">
        <v>9</v>
      </c>
      <c r="H8" s="6">
        <v>1</v>
      </c>
      <c r="I8" s="44">
        <v>0</v>
      </c>
      <c r="J8" s="44">
        <v>0</v>
      </c>
      <c r="K8" s="45">
        <v>99602.2</v>
      </c>
      <c r="L8" s="45">
        <v>0</v>
      </c>
      <c r="M8" s="46">
        <v>82.03</v>
      </c>
    </row>
    <row r="9" spans="1:13" x14ac:dyDescent="0.35">
      <c r="A9" s="6">
        <v>2</v>
      </c>
      <c r="B9" s="44">
        <v>1.74E-4</v>
      </c>
      <c r="C9" s="44">
        <v>1.74E-4</v>
      </c>
      <c r="D9" s="45">
        <v>99534.399999999994</v>
      </c>
      <c r="E9" s="45">
        <v>17.3</v>
      </c>
      <c r="F9" s="46">
        <v>77.23</v>
      </c>
      <c r="G9" s="6" t="s">
        <v>9</v>
      </c>
      <c r="H9" s="6">
        <v>2</v>
      </c>
      <c r="I9" s="44">
        <v>1.85E-4</v>
      </c>
      <c r="J9" s="44">
        <v>1.85E-4</v>
      </c>
      <c r="K9" s="45">
        <v>99602.2</v>
      </c>
      <c r="L9" s="45">
        <v>18.399999999999999</v>
      </c>
      <c r="M9" s="46">
        <v>81.03</v>
      </c>
    </row>
    <row r="10" spans="1:13" x14ac:dyDescent="0.35">
      <c r="A10" s="6">
        <v>3</v>
      </c>
      <c r="B10" s="44">
        <v>8.5000000000000006E-5</v>
      </c>
      <c r="C10" s="44">
        <v>8.5000000000000006E-5</v>
      </c>
      <c r="D10" s="45">
        <v>99517.1</v>
      </c>
      <c r="E10" s="45">
        <v>8.4</v>
      </c>
      <c r="F10" s="46">
        <v>76.239999999999995</v>
      </c>
      <c r="G10" s="6" t="s">
        <v>9</v>
      </c>
      <c r="H10" s="6">
        <v>3</v>
      </c>
      <c r="I10" s="44">
        <v>0</v>
      </c>
      <c r="J10" s="44">
        <v>0</v>
      </c>
      <c r="K10" s="45">
        <v>99583.8</v>
      </c>
      <c r="L10" s="45">
        <v>0</v>
      </c>
      <c r="M10" s="46">
        <v>80.040000000000006</v>
      </c>
    </row>
    <row r="11" spans="1:13" x14ac:dyDescent="0.35">
      <c r="A11" s="6">
        <v>4</v>
      </c>
      <c r="B11" s="44">
        <v>0</v>
      </c>
      <c r="C11" s="44">
        <v>0</v>
      </c>
      <c r="D11" s="45">
        <v>99508.7</v>
      </c>
      <c r="E11" s="45">
        <v>0</v>
      </c>
      <c r="F11" s="46">
        <v>75.25</v>
      </c>
      <c r="G11" s="6" t="s">
        <v>9</v>
      </c>
      <c r="H11" s="6">
        <v>4</v>
      </c>
      <c r="I11" s="44">
        <v>8.7000000000000001E-5</v>
      </c>
      <c r="J11" s="44">
        <v>8.7000000000000001E-5</v>
      </c>
      <c r="K11" s="45">
        <v>99583.8</v>
      </c>
      <c r="L11" s="45">
        <v>8.6</v>
      </c>
      <c r="M11" s="46">
        <v>79.040000000000006</v>
      </c>
    </row>
    <row r="12" spans="1:13" x14ac:dyDescent="0.35">
      <c r="A12" s="6">
        <v>5</v>
      </c>
      <c r="B12" s="44">
        <v>1.6200000000000001E-4</v>
      </c>
      <c r="C12" s="44">
        <v>1.6200000000000001E-4</v>
      </c>
      <c r="D12" s="45">
        <v>99508.7</v>
      </c>
      <c r="E12" s="45">
        <v>16.100000000000001</v>
      </c>
      <c r="F12" s="46">
        <v>74.25</v>
      </c>
      <c r="G12" s="6" t="s">
        <v>9</v>
      </c>
      <c r="H12" s="6">
        <v>5</v>
      </c>
      <c r="I12" s="44">
        <v>2.5599999999999999E-4</v>
      </c>
      <c r="J12" s="44">
        <v>2.5599999999999999E-4</v>
      </c>
      <c r="K12" s="45">
        <v>99575.1</v>
      </c>
      <c r="L12" s="45">
        <v>25.5</v>
      </c>
      <c r="M12" s="46">
        <v>78.05</v>
      </c>
    </row>
    <row r="13" spans="1:13" x14ac:dyDescent="0.35">
      <c r="A13" s="6">
        <v>6</v>
      </c>
      <c r="B13" s="44">
        <v>7.7999999999999999E-5</v>
      </c>
      <c r="C13" s="44">
        <v>7.7999999999999999E-5</v>
      </c>
      <c r="D13" s="45">
        <v>99492.6</v>
      </c>
      <c r="E13" s="45">
        <v>7.7</v>
      </c>
      <c r="F13" s="46">
        <v>73.260000000000005</v>
      </c>
      <c r="G13" s="6" t="s">
        <v>9</v>
      </c>
      <c r="H13" s="6">
        <v>6</v>
      </c>
      <c r="I13" s="44">
        <v>8.2999999999999998E-5</v>
      </c>
      <c r="J13" s="44">
        <v>8.2999999999999998E-5</v>
      </c>
      <c r="K13" s="45">
        <v>99549.6</v>
      </c>
      <c r="L13" s="45">
        <v>8.3000000000000007</v>
      </c>
      <c r="M13" s="46">
        <v>77.069999999999993</v>
      </c>
    </row>
    <row r="14" spans="1:13" x14ac:dyDescent="0.35">
      <c r="A14" s="6">
        <v>7</v>
      </c>
      <c r="B14" s="44">
        <v>7.8999999999999996E-5</v>
      </c>
      <c r="C14" s="44">
        <v>7.8999999999999996E-5</v>
      </c>
      <c r="D14" s="45">
        <v>99484.800000000003</v>
      </c>
      <c r="E14" s="45">
        <v>7.9</v>
      </c>
      <c r="F14" s="46">
        <v>72.27</v>
      </c>
      <c r="G14" s="6" t="s">
        <v>9</v>
      </c>
      <c r="H14" s="6">
        <v>7</v>
      </c>
      <c r="I14" s="44">
        <v>0</v>
      </c>
      <c r="J14" s="44">
        <v>0</v>
      </c>
      <c r="K14" s="45">
        <v>99541.3</v>
      </c>
      <c r="L14" s="45">
        <v>0</v>
      </c>
      <c r="M14" s="46">
        <v>76.069999999999993</v>
      </c>
    </row>
    <row r="15" spans="1:13" x14ac:dyDescent="0.35">
      <c r="A15" s="6">
        <v>8</v>
      </c>
      <c r="B15" s="44">
        <v>0</v>
      </c>
      <c r="C15" s="44">
        <v>0</v>
      </c>
      <c r="D15" s="45">
        <v>99477</v>
      </c>
      <c r="E15" s="45">
        <v>0</v>
      </c>
      <c r="F15" s="46">
        <v>71.27</v>
      </c>
      <c r="G15" s="6" t="s">
        <v>9</v>
      </c>
      <c r="H15" s="6">
        <v>8</v>
      </c>
      <c r="I15" s="44">
        <v>0</v>
      </c>
      <c r="J15" s="44">
        <v>0</v>
      </c>
      <c r="K15" s="45">
        <v>99541.3</v>
      </c>
      <c r="L15" s="45">
        <v>0</v>
      </c>
      <c r="M15" s="46">
        <v>75.069999999999993</v>
      </c>
    </row>
    <row r="16" spans="1:13" x14ac:dyDescent="0.35">
      <c r="A16" s="6">
        <v>9</v>
      </c>
      <c r="B16" s="44">
        <v>1.56E-4</v>
      </c>
      <c r="C16" s="44">
        <v>1.56E-4</v>
      </c>
      <c r="D16" s="45">
        <v>99477</v>
      </c>
      <c r="E16" s="45">
        <v>15.5</v>
      </c>
      <c r="F16" s="46">
        <v>70.27</v>
      </c>
      <c r="G16" s="6" t="s">
        <v>9</v>
      </c>
      <c r="H16" s="6">
        <v>9</v>
      </c>
      <c r="I16" s="44">
        <v>8.1000000000000004E-5</v>
      </c>
      <c r="J16" s="44">
        <v>8.1000000000000004E-5</v>
      </c>
      <c r="K16" s="45">
        <v>99541.3</v>
      </c>
      <c r="L16" s="45">
        <v>8</v>
      </c>
      <c r="M16" s="46">
        <v>74.069999999999993</v>
      </c>
    </row>
    <row r="17" spans="1:13" x14ac:dyDescent="0.35">
      <c r="A17" s="6">
        <v>10</v>
      </c>
      <c r="B17" s="44">
        <v>0</v>
      </c>
      <c r="C17" s="44">
        <v>0</v>
      </c>
      <c r="D17" s="45">
        <v>99461.5</v>
      </c>
      <c r="E17" s="45">
        <v>0</v>
      </c>
      <c r="F17" s="46">
        <v>69.28</v>
      </c>
      <c r="G17" s="6" t="s">
        <v>9</v>
      </c>
      <c r="H17" s="6">
        <v>10</v>
      </c>
      <c r="I17" s="44">
        <v>7.8999999999999996E-5</v>
      </c>
      <c r="J17" s="44">
        <v>7.8999999999999996E-5</v>
      </c>
      <c r="K17" s="45">
        <v>99533.3</v>
      </c>
      <c r="L17" s="45">
        <v>7.9</v>
      </c>
      <c r="M17" s="46">
        <v>73.08</v>
      </c>
    </row>
    <row r="18" spans="1:13" x14ac:dyDescent="0.35">
      <c r="A18" s="6">
        <v>11</v>
      </c>
      <c r="B18" s="44">
        <v>7.6000000000000004E-5</v>
      </c>
      <c r="C18" s="44">
        <v>7.6000000000000004E-5</v>
      </c>
      <c r="D18" s="45">
        <v>99461.5</v>
      </c>
      <c r="E18" s="45">
        <v>7.5</v>
      </c>
      <c r="F18" s="46">
        <v>68.28</v>
      </c>
      <c r="G18" s="6" t="s">
        <v>9</v>
      </c>
      <c r="H18" s="6">
        <v>11</v>
      </c>
      <c r="I18" s="44">
        <v>0</v>
      </c>
      <c r="J18" s="44">
        <v>0</v>
      </c>
      <c r="K18" s="45">
        <v>99525.4</v>
      </c>
      <c r="L18" s="45">
        <v>0</v>
      </c>
      <c r="M18" s="46">
        <v>72.09</v>
      </c>
    </row>
    <row r="19" spans="1:13" x14ac:dyDescent="0.35">
      <c r="A19" s="6">
        <v>12</v>
      </c>
      <c r="B19" s="44">
        <v>0</v>
      </c>
      <c r="C19" s="44">
        <v>0</v>
      </c>
      <c r="D19" s="45">
        <v>99454</v>
      </c>
      <c r="E19" s="45">
        <v>0</v>
      </c>
      <c r="F19" s="46">
        <v>67.290000000000006</v>
      </c>
      <c r="G19" s="6" t="s">
        <v>9</v>
      </c>
      <c r="H19" s="6">
        <v>12</v>
      </c>
      <c r="I19" s="44">
        <v>8.0000000000000007E-5</v>
      </c>
      <c r="J19" s="44">
        <v>8.0000000000000007E-5</v>
      </c>
      <c r="K19" s="45">
        <v>99525.4</v>
      </c>
      <c r="L19" s="45">
        <v>8</v>
      </c>
      <c r="M19" s="46">
        <v>71.09</v>
      </c>
    </row>
    <row r="20" spans="1:13" x14ac:dyDescent="0.35">
      <c r="A20" s="6">
        <v>13</v>
      </c>
      <c r="B20" s="44">
        <v>3.8000000000000002E-4</v>
      </c>
      <c r="C20" s="44">
        <v>3.8000000000000002E-4</v>
      </c>
      <c r="D20" s="45">
        <v>99454</v>
      </c>
      <c r="E20" s="45">
        <v>37.799999999999997</v>
      </c>
      <c r="F20" s="46">
        <v>66.290000000000006</v>
      </c>
      <c r="G20" s="6" t="s">
        <v>9</v>
      </c>
      <c r="H20" s="6">
        <v>13</v>
      </c>
      <c r="I20" s="44">
        <v>7.8999999999999996E-5</v>
      </c>
      <c r="J20" s="44">
        <v>7.8999999999999996E-5</v>
      </c>
      <c r="K20" s="45">
        <v>99517.4</v>
      </c>
      <c r="L20" s="45">
        <v>7.9</v>
      </c>
      <c r="M20" s="46">
        <v>70.09</v>
      </c>
    </row>
    <row r="21" spans="1:13" x14ac:dyDescent="0.35">
      <c r="A21" s="6">
        <v>14</v>
      </c>
      <c r="B21" s="44">
        <v>7.4999999999999993E-5</v>
      </c>
      <c r="C21" s="44">
        <v>7.4999999999999993E-5</v>
      </c>
      <c r="D21" s="45">
        <v>99416.2</v>
      </c>
      <c r="E21" s="45">
        <v>7.5</v>
      </c>
      <c r="F21" s="46">
        <v>65.31</v>
      </c>
      <c r="G21" s="6" t="s">
        <v>9</v>
      </c>
      <c r="H21" s="6">
        <v>14</v>
      </c>
      <c r="I21" s="44">
        <v>1.5899999999999999E-4</v>
      </c>
      <c r="J21" s="44">
        <v>1.5899999999999999E-4</v>
      </c>
      <c r="K21" s="45">
        <v>99509.6</v>
      </c>
      <c r="L21" s="45">
        <v>15.8</v>
      </c>
      <c r="M21" s="46">
        <v>69.099999999999994</v>
      </c>
    </row>
    <row r="22" spans="1:13" x14ac:dyDescent="0.35">
      <c r="A22" s="6">
        <v>15</v>
      </c>
      <c r="B22" s="44">
        <v>7.8999999999999996E-5</v>
      </c>
      <c r="C22" s="44">
        <v>7.8999999999999996E-5</v>
      </c>
      <c r="D22" s="45">
        <v>99408.7</v>
      </c>
      <c r="E22" s="45">
        <v>7.9</v>
      </c>
      <c r="F22" s="46">
        <v>64.319999999999993</v>
      </c>
      <c r="G22" s="6" t="s">
        <v>9</v>
      </c>
      <c r="H22" s="6">
        <v>15</v>
      </c>
      <c r="I22" s="44">
        <v>0</v>
      </c>
      <c r="J22" s="44">
        <v>0</v>
      </c>
      <c r="K22" s="45">
        <v>99493.8</v>
      </c>
      <c r="L22" s="45">
        <v>0</v>
      </c>
      <c r="M22" s="46">
        <v>68.11</v>
      </c>
    </row>
    <row r="23" spans="1:13" x14ac:dyDescent="0.35">
      <c r="A23" s="6">
        <v>16</v>
      </c>
      <c r="B23" s="44">
        <v>0</v>
      </c>
      <c r="C23" s="44">
        <v>0</v>
      </c>
      <c r="D23" s="45">
        <v>99400.8</v>
      </c>
      <c r="E23" s="45">
        <v>0</v>
      </c>
      <c r="F23" s="46">
        <v>63.32</v>
      </c>
      <c r="G23" s="6" t="s">
        <v>9</v>
      </c>
      <c r="H23" s="6">
        <v>16</v>
      </c>
      <c r="I23" s="44">
        <v>8.7000000000000001E-5</v>
      </c>
      <c r="J23" s="44">
        <v>8.7000000000000001E-5</v>
      </c>
      <c r="K23" s="45">
        <v>99493.8</v>
      </c>
      <c r="L23" s="45">
        <v>8.6</v>
      </c>
      <c r="M23" s="46">
        <v>67.11</v>
      </c>
    </row>
    <row r="24" spans="1:13" x14ac:dyDescent="0.35">
      <c r="A24" s="6">
        <v>17</v>
      </c>
      <c r="B24" s="44">
        <v>1.65E-4</v>
      </c>
      <c r="C24" s="44">
        <v>1.65E-4</v>
      </c>
      <c r="D24" s="45">
        <v>99400.8</v>
      </c>
      <c r="E24" s="45">
        <v>16.399999999999999</v>
      </c>
      <c r="F24" s="46">
        <v>62.32</v>
      </c>
      <c r="G24" s="6" t="s">
        <v>9</v>
      </c>
      <c r="H24" s="6">
        <v>17</v>
      </c>
      <c r="I24" s="44">
        <v>0</v>
      </c>
      <c r="J24" s="44">
        <v>0</v>
      </c>
      <c r="K24" s="45">
        <v>99485.2</v>
      </c>
      <c r="L24" s="45">
        <v>0</v>
      </c>
      <c r="M24" s="46">
        <v>66.11</v>
      </c>
    </row>
    <row r="25" spans="1:13" x14ac:dyDescent="0.35">
      <c r="A25" s="6">
        <v>18</v>
      </c>
      <c r="B25" s="44">
        <v>4.1599999999999997E-4</v>
      </c>
      <c r="C25" s="44">
        <v>4.1599999999999997E-4</v>
      </c>
      <c r="D25" s="45">
        <v>99384.4</v>
      </c>
      <c r="E25" s="45">
        <v>41.3</v>
      </c>
      <c r="F25" s="46">
        <v>61.33</v>
      </c>
      <c r="G25" s="6" t="s">
        <v>9</v>
      </c>
      <c r="H25" s="6">
        <v>18</v>
      </c>
      <c r="I25" s="44">
        <v>2.63E-4</v>
      </c>
      <c r="J25" s="44">
        <v>2.63E-4</v>
      </c>
      <c r="K25" s="45">
        <v>99485.2</v>
      </c>
      <c r="L25" s="45">
        <v>26.2</v>
      </c>
      <c r="M25" s="46">
        <v>65.11</v>
      </c>
    </row>
    <row r="26" spans="1:13" x14ac:dyDescent="0.35">
      <c r="A26" s="6">
        <v>19</v>
      </c>
      <c r="B26" s="44">
        <v>4.5199999999999998E-4</v>
      </c>
      <c r="C26" s="44">
        <v>4.5199999999999998E-4</v>
      </c>
      <c r="D26" s="45">
        <v>99343.1</v>
      </c>
      <c r="E26" s="45">
        <v>44.9</v>
      </c>
      <c r="F26" s="46">
        <v>60.36</v>
      </c>
      <c r="G26" s="6" t="s">
        <v>9</v>
      </c>
      <c r="H26" s="6">
        <v>19</v>
      </c>
      <c r="I26" s="44">
        <v>1.01E-4</v>
      </c>
      <c r="J26" s="44">
        <v>1.01E-4</v>
      </c>
      <c r="K26" s="45">
        <v>99459</v>
      </c>
      <c r="L26" s="45">
        <v>10.1</v>
      </c>
      <c r="M26" s="46">
        <v>64.13</v>
      </c>
    </row>
    <row r="27" spans="1:13" x14ac:dyDescent="0.35">
      <c r="A27" s="6">
        <v>20</v>
      </c>
      <c r="B27" s="44">
        <v>7.6400000000000003E-4</v>
      </c>
      <c r="C27" s="44">
        <v>7.6400000000000003E-4</v>
      </c>
      <c r="D27" s="45">
        <v>99298.2</v>
      </c>
      <c r="E27" s="45">
        <v>75.8</v>
      </c>
      <c r="F27" s="46">
        <v>59.39</v>
      </c>
      <c r="G27" s="6" t="s">
        <v>9</v>
      </c>
      <c r="H27" s="6">
        <v>20</v>
      </c>
      <c r="I27" s="44">
        <v>3.1599999999999998E-4</v>
      </c>
      <c r="J27" s="44">
        <v>3.1599999999999998E-4</v>
      </c>
      <c r="K27" s="45">
        <v>99448.9</v>
      </c>
      <c r="L27" s="45">
        <v>31.5</v>
      </c>
      <c r="M27" s="46">
        <v>63.14</v>
      </c>
    </row>
    <row r="28" spans="1:13" x14ac:dyDescent="0.35">
      <c r="A28" s="6">
        <v>21</v>
      </c>
      <c r="B28" s="44">
        <v>1.238E-3</v>
      </c>
      <c r="C28" s="44">
        <v>1.237E-3</v>
      </c>
      <c r="D28" s="45">
        <v>99222.399999999994</v>
      </c>
      <c r="E28" s="45">
        <v>122.7</v>
      </c>
      <c r="F28" s="46">
        <v>58.43</v>
      </c>
      <c r="G28" s="6" t="s">
        <v>9</v>
      </c>
      <c r="H28" s="6">
        <v>21</v>
      </c>
      <c r="I28" s="44">
        <v>3.1100000000000002E-4</v>
      </c>
      <c r="J28" s="44">
        <v>3.1100000000000002E-4</v>
      </c>
      <c r="K28" s="45">
        <v>99417.4</v>
      </c>
      <c r="L28" s="45">
        <v>31</v>
      </c>
      <c r="M28" s="46">
        <v>62.16</v>
      </c>
    </row>
    <row r="29" spans="1:13" x14ac:dyDescent="0.35">
      <c r="A29" s="6">
        <v>22</v>
      </c>
      <c r="B29" s="44">
        <v>6.5399999999999996E-4</v>
      </c>
      <c r="C29" s="44">
        <v>6.5399999999999996E-4</v>
      </c>
      <c r="D29" s="45">
        <v>99099.6</v>
      </c>
      <c r="E29" s="45">
        <v>64.8</v>
      </c>
      <c r="F29" s="46">
        <v>57.5</v>
      </c>
      <c r="G29" s="6" t="s">
        <v>9</v>
      </c>
      <c r="H29" s="6">
        <v>22</v>
      </c>
      <c r="I29" s="44">
        <v>7.18E-4</v>
      </c>
      <c r="J29" s="44">
        <v>7.1699999999999997E-4</v>
      </c>
      <c r="K29" s="45">
        <v>99386.5</v>
      </c>
      <c r="L29" s="45">
        <v>71.3</v>
      </c>
      <c r="M29" s="46">
        <v>61.18</v>
      </c>
    </row>
    <row r="30" spans="1:13" x14ac:dyDescent="0.35">
      <c r="A30" s="6">
        <v>23</v>
      </c>
      <c r="B30" s="44">
        <v>7.8799999999999996E-4</v>
      </c>
      <c r="C30" s="44">
        <v>7.8700000000000005E-4</v>
      </c>
      <c r="D30" s="45">
        <v>99034.8</v>
      </c>
      <c r="E30" s="45">
        <v>78</v>
      </c>
      <c r="F30" s="46">
        <v>56.54</v>
      </c>
      <c r="G30" s="6" t="s">
        <v>9</v>
      </c>
      <c r="H30" s="6">
        <v>23</v>
      </c>
      <c r="I30" s="44">
        <v>4.73E-4</v>
      </c>
      <c r="J30" s="44">
        <v>4.73E-4</v>
      </c>
      <c r="K30" s="45">
        <v>99315.199999999997</v>
      </c>
      <c r="L30" s="45">
        <v>46.9</v>
      </c>
      <c r="M30" s="46">
        <v>60.22</v>
      </c>
    </row>
    <row r="31" spans="1:13" x14ac:dyDescent="0.35">
      <c r="A31" s="6">
        <v>24</v>
      </c>
      <c r="B31" s="44">
        <v>1.7200000000000001E-4</v>
      </c>
      <c r="C31" s="44">
        <v>1.7200000000000001E-4</v>
      </c>
      <c r="D31" s="45">
        <v>98956.9</v>
      </c>
      <c r="E31" s="45">
        <v>17.100000000000001</v>
      </c>
      <c r="F31" s="46">
        <v>55.58</v>
      </c>
      <c r="G31" s="6" t="s">
        <v>9</v>
      </c>
      <c r="H31" s="6">
        <v>24</v>
      </c>
      <c r="I31" s="44">
        <v>4.44E-4</v>
      </c>
      <c r="J31" s="44">
        <v>4.44E-4</v>
      </c>
      <c r="K31" s="45">
        <v>99268.2</v>
      </c>
      <c r="L31" s="45">
        <v>44.1</v>
      </c>
      <c r="M31" s="46">
        <v>59.25</v>
      </c>
    </row>
    <row r="32" spans="1:13" x14ac:dyDescent="0.35">
      <c r="A32" s="6">
        <v>25</v>
      </c>
      <c r="B32" s="44">
        <v>7.7300000000000003E-4</v>
      </c>
      <c r="C32" s="44">
        <v>7.7200000000000001E-4</v>
      </c>
      <c r="D32" s="45">
        <v>98939.8</v>
      </c>
      <c r="E32" s="45">
        <v>76.400000000000006</v>
      </c>
      <c r="F32" s="46">
        <v>54.59</v>
      </c>
      <c r="G32" s="6" t="s">
        <v>9</v>
      </c>
      <c r="H32" s="6">
        <v>25</v>
      </c>
      <c r="I32" s="44">
        <v>2.5999999999999998E-4</v>
      </c>
      <c r="J32" s="44">
        <v>2.5999999999999998E-4</v>
      </c>
      <c r="K32" s="45">
        <v>99224.2</v>
      </c>
      <c r="L32" s="45">
        <v>25.8</v>
      </c>
      <c r="M32" s="46">
        <v>58.27</v>
      </c>
    </row>
    <row r="33" spans="1:13" x14ac:dyDescent="0.35">
      <c r="A33" s="6">
        <v>26</v>
      </c>
      <c r="B33" s="44">
        <v>7.7399999999999995E-4</v>
      </c>
      <c r="C33" s="44">
        <v>7.7399999999999995E-4</v>
      </c>
      <c r="D33" s="45">
        <v>98863.4</v>
      </c>
      <c r="E33" s="45">
        <v>76.5</v>
      </c>
      <c r="F33" s="46">
        <v>53.64</v>
      </c>
      <c r="G33" s="6" t="s">
        <v>9</v>
      </c>
      <c r="H33" s="6">
        <v>26</v>
      </c>
      <c r="I33" s="44">
        <v>1.8000000000000001E-4</v>
      </c>
      <c r="J33" s="44">
        <v>1.8000000000000001E-4</v>
      </c>
      <c r="K33" s="45">
        <v>99198.3</v>
      </c>
      <c r="L33" s="45">
        <v>17.8</v>
      </c>
      <c r="M33" s="46">
        <v>57.29</v>
      </c>
    </row>
    <row r="34" spans="1:13" x14ac:dyDescent="0.35">
      <c r="A34" s="6">
        <v>27</v>
      </c>
      <c r="B34" s="44">
        <v>1.0380000000000001E-3</v>
      </c>
      <c r="C34" s="44">
        <v>1.0369999999999999E-3</v>
      </c>
      <c r="D34" s="45">
        <v>98786.9</v>
      </c>
      <c r="E34" s="45">
        <v>102.4</v>
      </c>
      <c r="F34" s="46">
        <v>52.68</v>
      </c>
      <c r="G34" s="6" t="s">
        <v>9</v>
      </c>
      <c r="H34" s="6">
        <v>27</v>
      </c>
      <c r="I34" s="44">
        <v>1.7899999999999999E-4</v>
      </c>
      <c r="J34" s="44">
        <v>1.7899999999999999E-4</v>
      </c>
      <c r="K34" s="45">
        <v>99180.5</v>
      </c>
      <c r="L34" s="45">
        <v>17.8</v>
      </c>
      <c r="M34" s="46">
        <v>56.3</v>
      </c>
    </row>
    <row r="35" spans="1:13" x14ac:dyDescent="0.35">
      <c r="A35" s="6">
        <v>28</v>
      </c>
      <c r="B35" s="44">
        <v>9.6199999999999996E-4</v>
      </c>
      <c r="C35" s="44">
        <v>9.6100000000000005E-4</v>
      </c>
      <c r="D35" s="45">
        <v>98684.4</v>
      </c>
      <c r="E35" s="45">
        <v>94.8</v>
      </c>
      <c r="F35" s="46">
        <v>51.73</v>
      </c>
      <c r="G35" s="6" t="s">
        <v>9</v>
      </c>
      <c r="H35" s="6">
        <v>28</v>
      </c>
      <c r="I35" s="44">
        <v>3.4099999999999999E-4</v>
      </c>
      <c r="J35" s="44">
        <v>3.4099999999999999E-4</v>
      </c>
      <c r="K35" s="45">
        <v>99162.7</v>
      </c>
      <c r="L35" s="45">
        <v>33.9</v>
      </c>
      <c r="M35" s="46">
        <v>55.31</v>
      </c>
    </row>
    <row r="36" spans="1:13" x14ac:dyDescent="0.35">
      <c r="A36" s="6">
        <v>29</v>
      </c>
      <c r="B36" s="44">
        <v>1.0380000000000001E-3</v>
      </c>
      <c r="C36" s="44">
        <v>1.0369999999999999E-3</v>
      </c>
      <c r="D36" s="45">
        <v>98589.6</v>
      </c>
      <c r="E36" s="45">
        <v>102.3</v>
      </c>
      <c r="F36" s="46">
        <v>50.78</v>
      </c>
      <c r="G36" s="6" t="s">
        <v>9</v>
      </c>
      <c r="H36" s="6">
        <v>29</v>
      </c>
      <c r="I36" s="44">
        <v>2.5300000000000002E-4</v>
      </c>
      <c r="J36" s="44">
        <v>2.52E-4</v>
      </c>
      <c r="K36" s="45">
        <v>99128.8</v>
      </c>
      <c r="L36" s="45">
        <v>25</v>
      </c>
      <c r="M36" s="46">
        <v>54.33</v>
      </c>
    </row>
    <row r="37" spans="1:13" x14ac:dyDescent="0.35">
      <c r="A37" s="6">
        <v>30</v>
      </c>
      <c r="B37" s="44">
        <v>1.353E-3</v>
      </c>
      <c r="C37" s="44">
        <v>1.3519999999999999E-3</v>
      </c>
      <c r="D37" s="45">
        <v>98487.3</v>
      </c>
      <c r="E37" s="45">
        <v>133.1</v>
      </c>
      <c r="F37" s="46">
        <v>49.83</v>
      </c>
      <c r="G37" s="6" t="s">
        <v>9</v>
      </c>
      <c r="H37" s="6">
        <v>30</v>
      </c>
      <c r="I37" s="44">
        <v>4.8500000000000003E-4</v>
      </c>
      <c r="J37" s="44">
        <v>4.8500000000000003E-4</v>
      </c>
      <c r="K37" s="45">
        <v>99103.8</v>
      </c>
      <c r="L37" s="45">
        <v>48</v>
      </c>
      <c r="M37" s="46">
        <v>53.34</v>
      </c>
    </row>
    <row r="38" spans="1:13" x14ac:dyDescent="0.35">
      <c r="A38" s="6">
        <v>31</v>
      </c>
      <c r="B38" s="44">
        <v>1.258E-3</v>
      </c>
      <c r="C38" s="44">
        <v>1.2570000000000001E-3</v>
      </c>
      <c r="D38" s="45">
        <v>98354.2</v>
      </c>
      <c r="E38" s="45">
        <v>123.7</v>
      </c>
      <c r="F38" s="46">
        <v>48.9</v>
      </c>
      <c r="G38" s="6" t="s">
        <v>9</v>
      </c>
      <c r="H38" s="6">
        <v>31</v>
      </c>
      <c r="I38" s="44">
        <v>1.5799999999999999E-4</v>
      </c>
      <c r="J38" s="44">
        <v>1.5799999999999999E-4</v>
      </c>
      <c r="K38" s="45">
        <v>99055.8</v>
      </c>
      <c r="L38" s="45">
        <v>15.7</v>
      </c>
      <c r="M38" s="46">
        <v>52.37</v>
      </c>
    </row>
    <row r="39" spans="1:13" x14ac:dyDescent="0.35">
      <c r="A39" s="6">
        <v>32</v>
      </c>
      <c r="B39" s="44">
        <v>1.0629999999999999E-3</v>
      </c>
      <c r="C39" s="44">
        <v>1.062E-3</v>
      </c>
      <c r="D39" s="45">
        <v>98230.5</v>
      </c>
      <c r="E39" s="45">
        <v>104.3</v>
      </c>
      <c r="F39" s="46">
        <v>47.96</v>
      </c>
      <c r="G39" s="6" t="s">
        <v>9</v>
      </c>
      <c r="H39" s="6">
        <v>32</v>
      </c>
      <c r="I39" s="44">
        <v>3.8699999999999997E-4</v>
      </c>
      <c r="J39" s="44">
        <v>3.8699999999999997E-4</v>
      </c>
      <c r="K39" s="45">
        <v>99040.1</v>
      </c>
      <c r="L39" s="45">
        <v>38.299999999999997</v>
      </c>
      <c r="M39" s="46">
        <v>51.38</v>
      </c>
    </row>
    <row r="40" spans="1:13" x14ac:dyDescent="0.35">
      <c r="A40" s="6">
        <v>33</v>
      </c>
      <c r="B40" s="44">
        <v>1.054E-3</v>
      </c>
      <c r="C40" s="44">
        <v>1.054E-3</v>
      </c>
      <c r="D40" s="45">
        <v>98126.2</v>
      </c>
      <c r="E40" s="45">
        <v>103.4</v>
      </c>
      <c r="F40" s="46">
        <v>47.01</v>
      </c>
      <c r="G40" s="6" t="s">
        <v>9</v>
      </c>
      <c r="H40" s="6">
        <v>33</v>
      </c>
      <c r="I40" s="44">
        <v>3.1100000000000002E-4</v>
      </c>
      <c r="J40" s="44">
        <v>3.1100000000000002E-4</v>
      </c>
      <c r="K40" s="45">
        <v>99001.8</v>
      </c>
      <c r="L40" s="45">
        <v>30.8</v>
      </c>
      <c r="M40" s="46">
        <v>50.4</v>
      </c>
    </row>
    <row r="41" spans="1:13" x14ac:dyDescent="0.35">
      <c r="A41" s="6">
        <v>34</v>
      </c>
      <c r="B41" s="44">
        <v>9.7799999999999992E-4</v>
      </c>
      <c r="C41" s="44">
        <v>9.77E-4</v>
      </c>
      <c r="D41" s="45">
        <v>98022.8</v>
      </c>
      <c r="E41" s="45">
        <v>95.8</v>
      </c>
      <c r="F41" s="46">
        <v>46.06</v>
      </c>
      <c r="G41" s="6" t="s">
        <v>9</v>
      </c>
      <c r="H41" s="6">
        <v>34</v>
      </c>
      <c r="I41" s="44">
        <v>2.9799999999999998E-4</v>
      </c>
      <c r="J41" s="44">
        <v>2.9799999999999998E-4</v>
      </c>
      <c r="K41" s="45">
        <v>98971</v>
      </c>
      <c r="L41" s="45">
        <v>29.5</v>
      </c>
      <c r="M41" s="46">
        <v>49.41</v>
      </c>
    </row>
    <row r="42" spans="1:13" x14ac:dyDescent="0.35">
      <c r="A42" s="6">
        <v>35</v>
      </c>
      <c r="B42" s="44">
        <v>7.2599999999999997E-4</v>
      </c>
      <c r="C42" s="44">
        <v>7.2599999999999997E-4</v>
      </c>
      <c r="D42" s="45">
        <v>97927</v>
      </c>
      <c r="E42" s="45">
        <v>71.099999999999994</v>
      </c>
      <c r="F42" s="46">
        <v>45.1</v>
      </c>
      <c r="G42" s="6" t="s">
        <v>9</v>
      </c>
      <c r="H42" s="6">
        <v>35</v>
      </c>
      <c r="I42" s="44">
        <v>4.44E-4</v>
      </c>
      <c r="J42" s="44">
        <v>4.44E-4</v>
      </c>
      <c r="K42" s="45">
        <v>98941.5</v>
      </c>
      <c r="L42" s="45">
        <v>43.9</v>
      </c>
      <c r="M42" s="46">
        <v>48.43</v>
      </c>
    </row>
    <row r="43" spans="1:13" x14ac:dyDescent="0.35">
      <c r="A43" s="6">
        <v>36</v>
      </c>
      <c r="B43" s="44">
        <v>1.0250000000000001E-3</v>
      </c>
      <c r="C43" s="44">
        <v>1.024E-3</v>
      </c>
      <c r="D43" s="45">
        <v>97855.9</v>
      </c>
      <c r="E43" s="45">
        <v>100.2</v>
      </c>
      <c r="F43" s="46">
        <v>44.14</v>
      </c>
      <c r="G43" s="6" t="s">
        <v>9</v>
      </c>
      <c r="H43" s="6">
        <v>36</v>
      </c>
      <c r="I43" s="44">
        <v>8.1899999999999996E-4</v>
      </c>
      <c r="J43" s="44">
        <v>8.1899999999999996E-4</v>
      </c>
      <c r="K43" s="45">
        <v>98897.5</v>
      </c>
      <c r="L43" s="45">
        <v>81</v>
      </c>
      <c r="M43" s="46">
        <v>47.45</v>
      </c>
    </row>
    <row r="44" spans="1:13" x14ac:dyDescent="0.35">
      <c r="A44" s="6">
        <v>37</v>
      </c>
      <c r="B44" s="44">
        <v>1.4220000000000001E-3</v>
      </c>
      <c r="C44" s="44">
        <v>1.421E-3</v>
      </c>
      <c r="D44" s="45">
        <v>97755.7</v>
      </c>
      <c r="E44" s="45">
        <v>138.9</v>
      </c>
      <c r="F44" s="46">
        <v>43.18</v>
      </c>
      <c r="G44" s="6" t="s">
        <v>9</v>
      </c>
      <c r="H44" s="6">
        <v>37</v>
      </c>
      <c r="I44" s="44">
        <v>6.7900000000000002E-4</v>
      </c>
      <c r="J44" s="44">
        <v>6.7900000000000002E-4</v>
      </c>
      <c r="K44" s="45">
        <v>98816.6</v>
      </c>
      <c r="L44" s="45">
        <v>67.099999999999994</v>
      </c>
      <c r="M44" s="46">
        <v>46.48</v>
      </c>
    </row>
    <row r="45" spans="1:13" x14ac:dyDescent="0.35">
      <c r="A45" s="6">
        <v>38</v>
      </c>
      <c r="B45" s="44">
        <v>1.725E-3</v>
      </c>
      <c r="C45" s="44">
        <v>1.7229999999999999E-3</v>
      </c>
      <c r="D45" s="45">
        <v>97616.8</v>
      </c>
      <c r="E45" s="45">
        <v>168.2</v>
      </c>
      <c r="F45" s="46">
        <v>42.24</v>
      </c>
      <c r="G45" s="6" t="s">
        <v>9</v>
      </c>
      <c r="H45" s="6">
        <v>38</v>
      </c>
      <c r="I45" s="44">
        <v>6.0300000000000002E-4</v>
      </c>
      <c r="J45" s="44">
        <v>6.0300000000000002E-4</v>
      </c>
      <c r="K45" s="45">
        <v>98749.5</v>
      </c>
      <c r="L45" s="45">
        <v>59.6</v>
      </c>
      <c r="M45" s="46">
        <v>45.52</v>
      </c>
    </row>
    <row r="46" spans="1:13" x14ac:dyDescent="0.35">
      <c r="A46" s="6">
        <v>39</v>
      </c>
      <c r="B46" s="44">
        <v>1.374E-3</v>
      </c>
      <c r="C46" s="44">
        <v>1.3730000000000001E-3</v>
      </c>
      <c r="D46" s="45">
        <v>97448.5</v>
      </c>
      <c r="E46" s="45">
        <v>133.80000000000001</v>
      </c>
      <c r="F46" s="46">
        <v>41.31</v>
      </c>
      <c r="G46" s="6" t="s">
        <v>9</v>
      </c>
      <c r="H46" s="6">
        <v>39</v>
      </c>
      <c r="I46" s="44">
        <v>9.9400000000000009E-4</v>
      </c>
      <c r="J46" s="44">
        <v>9.9299999999999996E-4</v>
      </c>
      <c r="K46" s="45">
        <v>98689.9</v>
      </c>
      <c r="L46" s="45">
        <v>98</v>
      </c>
      <c r="M46" s="46">
        <v>44.54</v>
      </c>
    </row>
    <row r="47" spans="1:13" x14ac:dyDescent="0.35">
      <c r="A47" s="6">
        <v>40</v>
      </c>
      <c r="B47" s="44">
        <v>1.392E-3</v>
      </c>
      <c r="C47" s="44">
        <v>1.3910000000000001E-3</v>
      </c>
      <c r="D47" s="45">
        <v>97314.7</v>
      </c>
      <c r="E47" s="45">
        <v>135.4</v>
      </c>
      <c r="F47" s="46">
        <v>40.369999999999997</v>
      </c>
      <c r="G47" s="6" t="s">
        <v>9</v>
      </c>
      <c r="H47" s="6">
        <v>40</v>
      </c>
      <c r="I47" s="44">
        <v>6.1300000000000005E-4</v>
      </c>
      <c r="J47" s="44">
        <v>6.1300000000000005E-4</v>
      </c>
      <c r="K47" s="45">
        <v>98591.9</v>
      </c>
      <c r="L47" s="45">
        <v>60.4</v>
      </c>
      <c r="M47" s="46">
        <v>43.59</v>
      </c>
    </row>
    <row r="48" spans="1:13" x14ac:dyDescent="0.35">
      <c r="A48" s="6">
        <v>41</v>
      </c>
      <c r="B48" s="44">
        <v>2.0560000000000001E-3</v>
      </c>
      <c r="C48" s="44">
        <v>2.0539999999999998E-3</v>
      </c>
      <c r="D48" s="45">
        <v>97179.3</v>
      </c>
      <c r="E48" s="45">
        <v>199.6</v>
      </c>
      <c r="F48" s="46">
        <v>39.43</v>
      </c>
      <c r="G48" s="6" t="s">
        <v>9</v>
      </c>
      <c r="H48" s="6">
        <v>41</v>
      </c>
      <c r="I48" s="44">
        <v>1.4419999999999999E-3</v>
      </c>
      <c r="J48" s="44">
        <v>1.441E-3</v>
      </c>
      <c r="K48" s="45">
        <v>98531.5</v>
      </c>
      <c r="L48" s="45">
        <v>142</v>
      </c>
      <c r="M48" s="46">
        <v>42.61</v>
      </c>
    </row>
    <row r="49" spans="1:13" x14ac:dyDescent="0.35">
      <c r="A49" s="6">
        <v>42</v>
      </c>
      <c r="B49" s="44">
        <v>1.8879999999999999E-3</v>
      </c>
      <c r="C49" s="44">
        <v>1.8860000000000001E-3</v>
      </c>
      <c r="D49" s="45">
        <v>96979.7</v>
      </c>
      <c r="E49" s="45">
        <v>182.9</v>
      </c>
      <c r="F49" s="46">
        <v>38.51</v>
      </c>
      <c r="G49" s="6" t="s">
        <v>9</v>
      </c>
      <c r="H49" s="6">
        <v>42</v>
      </c>
      <c r="I49" s="44">
        <v>7.45E-4</v>
      </c>
      <c r="J49" s="44">
        <v>7.45E-4</v>
      </c>
      <c r="K49" s="45">
        <v>98389.5</v>
      </c>
      <c r="L49" s="45">
        <v>73.3</v>
      </c>
      <c r="M49" s="46">
        <v>41.67</v>
      </c>
    </row>
    <row r="50" spans="1:13" x14ac:dyDescent="0.35">
      <c r="A50" s="6">
        <v>43</v>
      </c>
      <c r="B50" s="44">
        <v>1.748E-3</v>
      </c>
      <c r="C50" s="44">
        <v>1.7459999999999999E-3</v>
      </c>
      <c r="D50" s="45">
        <v>96796.800000000003</v>
      </c>
      <c r="E50" s="45">
        <v>169</v>
      </c>
      <c r="F50" s="46">
        <v>37.58</v>
      </c>
      <c r="G50" s="6" t="s">
        <v>9</v>
      </c>
      <c r="H50" s="6">
        <v>43</v>
      </c>
      <c r="I50" s="44">
        <v>1.1609999999999999E-3</v>
      </c>
      <c r="J50" s="44">
        <v>1.1609999999999999E-3</v>
      </c>
      <c r="K50" s="45">
        <v>98316.2</v>
      </c>
      <c r="L50" s="45">
        <v>114.1</v>
      </c>
      <c r="M50" s="46">
        <v>40.71</v>
      </c>
    </row>
    <row r="51" spans="1:13" x14ac:dyDescent="0.35">
      <c r="A51" s="6">
        <v>44</v>
      </c>
      <c r="B51" s="44">
        <v>1.853E-3</v>
      </c>
      <c r="C51" s="44">
        <v>1.851E-3</v>
      </c>
      <c r="D51" s="45">
        <v>96627.7</v>
      </c>
      <c r="E51" s="45">
        <v>178.9</v>
      </c>
      <c r="F51" s="46">
        <v>36.64</v>
      </c>
      <c r="G51" s="6" t="s">
        <v>9</v>
      </c>
      <c r="H51" s="6">
        <v>44</v>
      </c>
      <c r="I51" s="44">
        <v>9.0600000000000001E-4</v>
      </c>
      <c r="J51" s="44">
        <v>9.0600000000000001E-4</v>
      </c>
      <c r="K51" s="45">
        <v>98202.1</v>
      </c>
      <c r="L51" s="45">
        <v>88.9</v>
      </c>
      <c r="M51" s="46">
        <v>39.75</v>
      </c>
    </row>
    <row r="52" spans="1:13" x14ac:dyDescent="0.35">
      <c r="A52" s="6">
        <v>45</v>
      </c>
      <c r="B52" s="44">
        <v>2.7889999999999998E-3</v>
      </c>
      <c r="C52" s="44">
        <v>2.7850000000000001E-3</v>
      </c>
      <c r="D52" s="45">
        <v>96448.8</v>
      </c>
      <c r="E52" s="45">
        <v>268.60000000000002</v>
      </c>
      <c r="F52" s="46">
        <v>35.71</v>
      </c>
      <c r="G52" s="6" t="s">
        <v>9</v>
      </c>
      <c r="H52" s="6">
        <v>45</v>
      </c>
      <c r="I52" s="44">
        <v>1.0250000000000001E-3</v>
      </c>
      <c r="J52" s="44">
        <v>1.0250000000000001E-3</v>
      </c>
      <c r="K52" s="45">
        <v>98113.2</v>
      </c>
      <c r="L52" s="45">
        <v>100.6</v>
      </c>
      <c r="M52" s="46">
        <v>38.79</v>
      </c>
    </row>
    <row r="53" spans="1:13" x14ac:dyDescent="0.35">
      <c r="A53" s="6">
        <v>46</v>
      </c>
      <c r="B53" s="44">
        <v>3.6949999999999999E-3</v>
      </c>
      <c r="C53" s="44">
        <v>3.6879999999999999E-3</v>
      </c>
      <c r="D53" s="45">
        <v>96180.2</v>
      </c>
      <c r="E53" s="45">
        <v>354.7</v>
      </c>
      <c r="F53" s="46">
        <v>34.81</v>
      </c>
      <c r="G53" s="6" t="s">
        <v>9</v>
      </c>
      <c r="H53" s="6">
        <v>46</v>
      </c>
      <c r="I53" s="44">
        <v>1.505E-3</v>
      </c>
      <c r="J53" s="44">
        <v>1.503E-3</v>
      </c>
      <c r="K53" s="45">
        <v>98012.6</v>
      </c>
      <c r="L53" s="45">
        <v>147.4</v>
      </c>
      <c r="M53" s="46">
        <v>37.83</v>
      </c>
    </row>
    <row r="54" spans="1:13" x14ac:dyDescent="0.35">
      <c r="A54" s="6">
        <v>47</v>
      </c>
      <c r="B54" s="44">
        <v>3.1510000000000002E-3</v>
      </c>
      <c r="C54" s="44">
        <v>3.1459999999999999E-3</v>
      </c>
      <c r="D54" s="45">
        <v>95825.5</v>
      </c>
      <c r="E54" s="45">
        <v>301.5</v>
      </c>
      <c r="F54" s="46">
        <v>33.94</v>
      </c>
      <c r="G54" s="6" t="s">
        <v>9</v>
      </c>
      <c r="H54" s="6">
        <v>47</v>
      </c>
      <c r="I54" s="44">
        <v>1.5330000000000001E-3</v>
      </c>
      <c r="J54" s="44">
        <v>1.5319999999999999E-3</v>
      </c>
      <c r="K54" s="45">
        <v>97865.3</v>
      </c>
      <c r="L54" s="45">
        <v>149.9</v>
      </c>
      <c r="M54" s="46">
        <v>36.880000000000003</v>
      </c>
    </row>
    <row r="55" spans="1:13" x14ac:dyDescent="0.35">
      <c r="A55" s="6">
        <v>48</v>
      </c>
      <c r="B55" s="44">
        <v>2.5349999999999999E-3</v>
      </c>
      <c r="C55" s="44">
        <v>2.532E-3</v>
      </c>
      <c r="D55" s="45">
        <v>95524</v>
      </c>
      <c r="E55" s="45">
        <v>241.9</v>
      </c>
      <c r="F55" s="46">
        <v>33.04</v>
      </c>
      <c r="G55" s="6" t="s">
        <v>9</v>
      </c>
      <c r="H55" s="6">
        <v>48</v>
      </c>
      <c r="I55" s="44">
        <v>2.1229999999999999E-3</v>
      </c>
      <c r="J55" s="44">
        <v>2.1210000000000001E-3</v>
      </c>
      <c r="K55" s="45">
        <v>97715.4</v>
      </c>
      <c r="L55" s="45">
        <v>207.2</v>
      </c>
      <c r="M55" s="46">
        <v>35.94</v>
      </c>
    </row>
    <row r="56" spans="1:13" x14ac:dyDescent="0.35">
      <c r="A56" s="6">
        <v>49</v>
      </c>
      <c r="B56" s="44">
        <v>3.6419999999999998E-3</v>
      </c>
      <c r="C56" s="44">
        <v>3.6359999999999999E-3</v>
      </c>
      <c r="D56" s="45">
        <v>95282.2</v>
      </c>
      <c r="E56" s="45">
        <v>346.4</v>
      </c>
      <c r="F56" s="46">
        <v>32.119999999999997</v>
      </c>
      <c r="G56" s="6" t="s">
        <v>9</v>
      </c>
      <c r="H56" s="6">
        <v>49</v>
      </c>
      <c r="I56" s="44">
        <v>1.9729999999999999E-3</v>
      </c>
      <c r="J56" s="44">
        <v>1.9710000000000001E-3</v>
      </c>
      <c r="K56" s="45">
        <v>97508.2</v>
      </c>
      <c r="L56" s="45">
        <v>192.1</v>
      </c>
      <c r="M56" s="46">
        <v>35.01</v>
      </c>
    </row>
    <row r="57" spans="1:13" x14ac:dyDescent="0.35">
      <c r="A57" s="6">
        <v>50</v>
      </c>
      <c r="B57" s="44">
        <v>3.2799999999999999E-3</v>
      </c>
      <c r="C57" s="44">
        <v>3.2750000000000001E-3</v>
      </c>
      <c r="D57" s="45">
        <v>94935.8</v>
      </c>
      <c r="E57" s="45">
        <v>310.89999999999998</v>
      </c>
      <c r="F57" s="46">
        <v>31.24</v>
      </c>
      <c r="G57" s="6" t="s">
        <v>9</v>
      </c>
      <c r="H57" s="6">
        <v>50</v>
      </c>
      <c r="I57" s="44">
        <v>1.5039999999999999E-3</v>
      </c>
      <c r="J57" s="44">
        <v>1.503E-3</v>
      </c>
      <c r="K57" s="45">
        <v>97316</v>
      </c>
      <c r="L57" s="45">
        <v>146.30000000000001</v>
      </c>
      <c r="M57" s="46">
        <v>34.08</v>
      </c>
    </row>
    <row r="58" spans="1:13" x14ac:dyDescent="0.35">
      <c r="A58" s="6">
        <v>51</v>
      </c>
      <c r="B58" s="44">
        <v>3.643E-3</v>
      </c>
      <c r="C58" s="44">
        <v>3.6359999999999999E-3</v>
      </c>
      <c r="D58" s="45">
        <v>94624.9</v>
      </c>
      <c r="E58" s="45">
        <v>344.1</v>
      </c>
      <c r="F58" s="46">
        <v>30.34</v>
      </c>
      <c r="G58" s="6" t="s">
        <v>9</v>
      </c>
      <c r="H58" s="6">
        <v>51</v>
      </c>
      <c r="I58" s="44">
        <v>1.9580000000000001E-3</v>
      </c>
      <c r="J58" s="44">
        <v>1.9559999999999998E-3</v>
      </c>
      <c r="K58" s="45">
        <v>97169.8</v>
      </c>
      <c r="L58" s="45">
        <v>190.1</v>
      </c>
      <c r="M58" s="46">
        <v>33.130000000000003</v>
      </c>
    </row>
    <row r="59" spans="1:13" x14ac:dyDescent="0.35">
      <c r="A59" s="6">
        <v>52</v>
      </c>
      <c r="B59" s="44">
        <v>4.1359999999999999E-3</v>
      </c>
      <c r="C59" s="44">
        <v>4.1269999999999996E-3</v>
      </c>
      <c r="D59" s="45">
        <v>94280.8</v>
      </c>
      <c r="E59" s="45">
        <v>389.1</v>
      </c>
      <c r="F59" s="46">
        <v>29.45</v>
      </c>
      <c r="G59" s="6" t="s">
        <v>9</v>
      </c>
      <c r="H59" s="6">
        <v>52</v>
      </c>
      <c r="I59" s="44">
        <v>2.055E-3</v>
      </c>
      <c r="J59" s="44">
        <v>2.0530000000000001E-3</v>
      </c>
      <c r="K59" s="45">
        <v>96979.7</v>
      </c>
      <c r="L59" s="45">
        <v>199.1</v>
      </c>
      <c r="M59" s="46">
        <v>32.200000000000003</v>
      </c>
    </row>
    <row r="60" spans="1:13" x14ac:dyDescent="0.35">
      <c r="A60" s="6">
        <v>53</v>
      </c>
      <c r="B60" s="44">
        <v>5.0330000000000001E-3</v>
      </c>
      <c r="C60" s="44">
        <v>5.0210000000000003E-3</v>
      </c>
      <c r="D60" s="45">
        <v>93891.7</v>
      </c>
      <c r="E60" s="45">
        <v>471.4</v>
      </c>
      <c r="F60" s="46">
        <v>28.57</v>
      </c>
      <c r="G60" s="6" t="s">
        <v>9</v>
      </c>
      <c r="H60" s="6">
        <v>53</v>
      </c>
      <c r="I60" s="44">
        <v>2.696E-3</v>
      </c>
      <c r="J60" s="44">
        <v>2.6919999999999999E-3</v>
      </c>
      <c r="K60" s="45">
        <v>96780.5</v>
      </c>
      <c r="L60" s="45">
        <v>260.5</v>
      </c>
      <c r="M60" s="46">
        <v>31.26</v>
      </c>
    </row>
    <row r="61" spans="1:13" x14ac:dyDescent="0.35">
      <c r="A61" s="6">
        <v>54</v>
      </c>
      <c r="B61" s="44">
        <v>5.3369999999999997E-3</v>
      </c>
      <c r="C61" s="44">
        <v>5.3229999999999996E-3</v>
      </c>
      <c r="D61" s="45">
        <v>93420.3</v>
      </c>
      <c r="E61" s="45">
        <v>497.3</v>
      </c>
      <c r="F61" s="46">
        <v>27.71</v>
      </c>
      <c r="G61" s="6" t="s">
        <v>9</v>
      </c>
      <c r="H61" s="6">
        <v>54</v>
      </c>
      <c r="I61" s="44">
        <v>2.6749999999999999E-3</v>
      </c>
      <c r="J61" s="44">
        <v>2.6710000000000002E-3</v>
      </c>
      <c r="K61" s="45">
        <v>96520</v>
      </c>
      <c r="L61" s="45">
        <v>257.8</v>
      </c>
      <c r="M61" s="46">
        <v>30.34</v>
      </c>
    </row>
    <row r="62" spans="1:13" x14ac:dyDescent="0.35">
      <c r="A62" s="6">
        <v>55</v>
      </c>
      <c r="B62" s="44">
        <v>5.594E-3</v>
      </c>
      <c r="C62" s="44">
        <v>5.5779999999999996E-3</v>
      </c>
      <c r="D62" s="45">
        <v>92923</v>
      </c>
      <c r="E62" s="45">
        <v>518.29999999999995</v>
      </c>
      <c r="F62" s="46">
        <v>26.86</v>
      </c>
      <c r="G62" s="6" t="s">
        <v>9</v>
      </c>
      <c r="H62" s="6">
        <v>55</v>
      </c>
      <c r="I62" s="44">
        <v>3.6329999999999999E-3</v>
      </c>
      <c r="J62" s="44">
        <v>3.6259999999999999E-3</v>
      </c>
      <c r="K62" s="45">
        <v>96262.2</v>
      </c>
      <c r="L62" s="45">
        <v>349.1</v>
      </c>
      <c r="M62" s="46">
        <v>29.42</v>
      </c>
    </row>
    <row r="63" spans="1:13" x14ac:dyDescent="0.35">
      <c r="A63" s="6">
        <v>56</v>
      </c>
      <c r="B63" s="44">
        <v>5.5319999999999996E-3</v>
      </c>
      <c r="C63" s="44">
        <v>5.5160000000000001E-3</v>
      </c>
      <c r="D63" s="45">
        <v>92404.7</v>
      </c>
      <c r="E63" s="45">
        <v>509.7</v>
      </c>
      <c r="F63" s="46">
        <v>26</v>
      </c>
      <c r="G63" s="6" t="s">
        <v>9</v>
      </c>
      <c r="H63" s="6">
        <v>56</v>
      </c>
      <c r="I63" s="44">
        <v>3.16E-3</v>
      </c>
      <c r="J63" s="44">
        <v>3.1549999999999998E-3</v>
      </c>
      <c r="K63" s="45">
        <v>95913.1</v>
      </c>
      <c r="L63" s="45">
        <v>302.60000000000002</v>
      </c>
      <c r="M63" s="46">
        <v>28.53</v>
      </c>
    </row>
    <row r="64" spans="1:13" x14ac:dyDescent="0.35">
      <c r="A64" s="6">
        <v>57</v>
      </c>
      <c r="B64" s="44">
        <v>5.5310000000000003E-3</v>
      </c>
      <c r="C64" s="44">
        <v>5.5160000000000001E-3</v>
      </c>
      <c r="D64" s="45">
        <v>91894.9</v>
      </c>
      <c r="E64" s="45">
        <v>506.9</v>
      </c>
      <c r="F64" s="46">
        <v>25.15</v>
      </c>
      <c r="G64" s="6" t="s">
        <v>9</v>
      </c>
      <c r="H64" s="6">
        <v>57</v>
      </c>
      <c r="I64" s="44">
        <v>4.7270000000000003E-3</v>
      </c>
      <c r="J64" s="44">
        <v>4.7159999999999997E-3</v>
      </c>
      <c r="K64" s="45">
        <v>95610.5</v>
      </c>
      <c r="L64" s="45">
        <v>450.9</v>
      </c>
      <c r="M64" s="46">
        <v>27.62</v>
      </c>
    </row>
    <row r="65" spans="1:13" x14ac:dyDescent="0.35">
      <c r="A65" s="6">
        <v>58</v>
      </c>
      <c r="B65" s="44">
        <v>7.4330000000000004E-3</v>
      </c>
      <c r="C65" s="44">
        <v>7.4060000000000003E-3</v>
      </c>
      <c r="D65" s="45">
        <v>91388.1</v>
      </c>
      <c r="E65" s="45">
        <v>676.8</v>
      </c>
      <c r="F65" s="46">
        <v>24.28</v>
      </c>
      <c r="G65" s="6" t="s">
        <v>9</v>
      </c>
      <c r="H65" s="6">
        <v>58</v>
      </c>
      <c r="I65" s="44">
        <v>4.4980000000000003E-3</v>
      </c>
      <c r="J65" s="44">
        <v>4.4879999999999998E-3</v>
      </c>
      <c r="K65" s="45">
        <v>95159.6</v>
      </c>
      <c r="L65" s="45">
        <v>427.1</v>
      </c>
      <c r="M65" s="46">
        <v>26.75</v>
      </c>
    </row>
    <row r="66" spans="1:13" x14ac:dyDescent="0.35">
      <c r="A66" s="6">
        <v>59</v>
      </c>
      <c r="B66" s="44">
        <v>6.8690000000000001E-3</v>
      </c>
      <c r="C66" s="44">
        <v>6.8450000000000004E-3</v>
      </c>
      <c r="D66" s="45">
        <v>90711.3</v>
      </c>
      <c r="E66" s="45">
        <v>621</v>
      </c>
      <c r="F66" s="46">
        <v>23.46</v>
      </c>
      <c r="G66" s="6" t="s">
        <v>9</v>
      </c>
      <c r="H66" s="6">
        <v>59</v>
      </c>
      <c r="I66" s="44">
        <v>4.9610000000000001E-3</v>
      </c>
      <c r="J66" s="44">
        <v>4.9490000000000003E-3</v>
      </c>
      <c r="K66" s="45">
        <v>94732.5</v>
      </c>
      <c r="L66" s="45">
        <v>468.8</v>
      </c>
      <c r="M66" s="46">
        <v>25.87</v>
      </c>
    </row>
    <row r="67" spans="1:13" x14ac:dyDescent="0.35">
      <c r="A67" s="6">
        <v>60</v>
      </c>
      <c r="B67" s="44">
        <v>7.7790000000000003E-3</v>
      </c>
      <c r="C67" s="44">
        <v>7.7489999999999998E-3</v>
      </c>
      <c r="D67" s="45">
        <v>90090.3</v>
      </c>
      <c r="E67" s="45">
        <v>698.1</v>
      </c>
      <c r="F67" s="46">
        <v>22.62</v>
      </c>
      <c r="G67" s="6" t="s">
        <v>9</v>
      </c>
      <c r="H67" s="6">
        <v>60</v>
      </c>
      <c r="I67" s="44">
        <v>5.352E-3</v>
      </c>
      <c r="J67" s="44">
        <v>5.3379999999999999E-3</v>
      </c>
      <c r="K67" s="45">
        <v>94263.7</v>
      </c>
      <c r="L67" s="45">
        <v>503.1</v>
      </c>
      <c r="M67" s="46">
        <v>24.99</v>
      </c>
    </row>
    <row r="68" spans="1:13" x14ac:dyDescent="0.35">
      <c r="A68" s="6">
        <v>61</v>
      </c>
      <c r="B68" s="44">
        <v>8.0099999999999998E-3</v>
      </c>
      <c r="C68" s="44">
        <v>7.9780000000000007E-3</v>
      </c>
      <c r="D68" s="45">
        <v>89392.2</v>
      </c>
      <c r="E68" s="45">
        <v>713.2</v>
      </c>
      <c r="F68" s="46">
        <v>21.79</v>
      </c>
      <c r="G68" s="6" t="s">
        <v>9</v>
      </c>
      <c r="H68" s="6">
        <v>61</v>
      </c>
      <c r="I68" s="44">
        <v>6.0200000000000002E-3</v>
      </c>
      <c r="J68" s="44">
        <v>6.0020000000000004E-3</v>
      </c>
      <c r="K68" s="45">
        <v>93760.6</v>
      </c>
      <c r="L68" s="45">
        <v>562.70000000000005</v>
      </c>
      <c r="M68" s="46">
        <v>24.12</v>
      </c>
    </row>
    <row r="69" spans="1:13" x14ac:dyDescent="0.35">
      <c r="A69" s="6">
        <v>62</v>
      </c>
      <c r="B69" s="44">
        <v>9.6939999999999995E-3</v>
      </c>
      <c r="C69" s="44">
        <v>9.6469999999999993E-3</v>
      </c>
      <c r="D69" s="45">
        <v>88679.1</v>
      </c>
      <c r="E69" s="45">
        <v>855.5</v>
      </c>
      <c r="F69" s="46">
        <v>20.96</v>
      </c>
      <c r="G69" s="6" t="s">
        <v>9</v>
      </c>
      <c r="H69" s="6">
        <v>62</v>
      </c>
      <c r="I69" s="44">
        <v>5.4730000000000004E-3</v>
      </c>
      <c r="J69" s="44">
        <v>5.4580000000000002E-3</v>
      </c>
      <c r="K69" s="45">
        <v>93197.9</v>
      </c>
      <c r="L69" s="45">
        <v>508.7</v>
      </c>
      <c r="M69" s="46">
        <v>23.27</v>
      </c>
    </row>
    <row r="70" spans="1:13" x14ac:dyDescent="0.35">
      <c r="A70" s="6">
        <v>63</v>
      </c>
      <c r="B70" s="44">
        <v>9.2359999999999994E-3</v>
      </c>
      <c r="C70" s="44">
        <v>9.1940000000000008E-3</v>
      </c>
      <c r="D70" s="45">
        <v>87823.5</v>
      </c>
      <c r="E70" s="45">
        <v>807.4</v>
      </c>
      <c r="F70" s="46">
        <v>20.16</v>
      </c>
      <c r="G70" s="6" t="s">
        <v>9</v>
      </c>
      <c r="H70" s="6">
        <v>63</v>
      </c>
      <c r="I70" s="44">
        <v>7.1929999999999997E-3</v>
      </c>
      <c r="J70" s="44">
        <v>7.1669999999999998E-3</v>
      </c>
      <c r="K70" s="45">
        <v>92689.2</v>
      </c>
      <c r="L70" s="45">
        <v>664.3</v>
      </c>
      <c r="M70" s="46">
        <v>22.39</v>
      </c>
    </row>
    <row r="71" spans="1:13" x14ac:dyDescent="0.35">
      <c r="A71" s="6">
        <v>64</v>
      </c>
      <c r="B71" s="44">
        <v>1.24E-2</v>
      </c>
      <c r="C71" s="44">
        <v>1.2323000000000001E-2</v>
      </c>
      <c r="D71" s="45">
        <v>87016.1</v>
      </c>
      <c r="E71" s="45">
        <v>1072.3</v>
      </c>
      <c r="F71" s="46">
        <v>19.34</v>
      </c>
      <c r="G71" s="6" t="s">
        <v>9</v>
      </c>
      <c r="H71" s="6">
        <v>64</v>
      </c>
      <c r="I71" s="44">
        <v>8.4119999999999993E-3</v>
      </c>
      <c r="J71" s="44">
        <v>8.3770000000000008E-3</v>
      </c>
      <c r="K71" s="45">
        <v>92024.9</v>
      </c>
      <c r="L71" s="45">
        <v>770.9</v>
      </c>
      <c r="M71" s="46">
        <v>21.55</v>
      </c>
    </row>
    <row r="72" spans="1:13" x14ac:dyDescent="0.35">
      <c r="A72" s="6">
        <v>65</v>
      </c>
      <c r="B72" s="44">
        <v>1.0978999999999999E-2</v>
      </c>
      <c r="C72" s="44">
        <v>1.0919E-2</v>
      </c>
      <c r="D72" s="45">
        <v>85943.8</v>
      </c>
      <c r="E72" s="45">
        <v>938.5</v>
      </c>
      <c r="F72" s="46">
        <v>18.579999999999998</v>
      </c>
      <c r="G72" s="6" t="s">
        <v>9</v>
      </c>
      <c r="H72" s="6">
        <v>65</v>
      </c>
      <c r="I72" s="44">
        <v>9.4599999999999997E-3</v>
      </c>
      <c r="J72" s="44">
        <v>9.4149999999999998E-3</v>
      </c>
      <c r="K72" s="45">
        <v>91254</v>
      </c>
      <c r="L72" s="45">
        <v>859.2</v>
      </c>
      <c r="M72" s="46">
        <v>20.73</v>
      </c>
    </row>
    <row r="73" spans="1:13" x14ac:dyDescent="0.35">
      <c r="A73" s="6">
        <v>66</v>
      </c>
      <c r="B73" s="44">
        <v>1.4223E-2</v>
      </c>
      <c r="C73" s="44">
        <v>1.4123E-2</v>
      </c>
      <c r="D73" s="45">
        <v>85005.3</v>
      </c>
      <c r="E73" s="45">
        <v>1200.5</v>
      </c>
      <c r="F73" s="46">
        <v>17.78</v>
      </c>
      <c r="G73" s="6" t="s">
        <v>9</v>
      </c>
      <c r="H73" s="6">
        <v>66</v>
      </c>
      <c r="I73" s="44">
        <v>1.1305000000000001E-2</v>
      </c>
      <c r="J73" s="44">
        <v>1.1240999999999999E-2</v>
      </c>
      <c r="K73" s="45">
        <v>90394.8</v>
      </c>
      <c r="L73" s="45">
        <v>1016.2</v>
      </c>
      <c r="M73" s="46">
        <v>19.920000000000002</v>
      </c>
    </row>
    <row r="74" spans="1:13" x14ac:dyDescent="0.35">
      <c r="A74" s="6">
        <v>67</v>
      </c>
      <c r="B74" s="44">
        <v>1.5318999999999999E-2</v>
      </c>
      <c r="C74" s="44">
        <v>1.5203E-2</v>
      </c>
      <c r="D74" s="45">
        <v>83804.800000000003</v>
      </c>
      <c r="E74" s="45">
        <v>1274.0999999999999</v>
      </c>
      <c r="F74" s="46">
        <v>17.03</v>
      </c>
      <c r="G74" s="6" t="s">
        <v>9</v>
      </c>
      <c r="H74" s="6">
        <v>67</v>
      </c>
      <c r="I74" s="44">
        <v>8.3540000000000003E-3</v>
      </c>
      <c r="J74" s="44">
        <v>8.319E-3</v>
      </c>
      <c r="K74" s="45">
        <v>89378.6</v>
      </c>
      <c r="L74" s="45">
        <v>743.5</v>
      </c>
      <c r="M74" s="46">
        <v>19.14</v>
      </c>
    </row>
    <row r="75" spans="1:13" x14ac:dyDescent="0.35">
      <c r="A75" s="6">
        <v>68</v>
      </c>
      <c r="B75" s="44">
        <v>1.7545999999999999E-2</v>
      </c>
      <c r="C75" s="44">
        <v>1.7392999999999999E-2</v>
      </c>
      <c r="D75" s="45">
        <v>82530.7</v>
      </c>
      <c r="E75" s="45">
        <v>1435.5</v>
      </c>
      <c r="F75" s="46">
        <v>16.28</v>
      </c>
      <c r="G75" s="6" t="s">
        <v>9</v>
      </c>
      <c r="H75" s="6">
        <v>68</v>
      </c>
      <c r="I75" s="44">
        <v>1.1483999999999999E-2</v>
      </c>
      <c r="J75" s="44">
        <v>1.1419E-2</v>
      </c>
      <c r="K75" s="45">
        <v>88635.1</v>
      </c>
      <c r="L75" s="45">
        <v>1012.1</v>
      </c>
      <c r="M75" s="46">
        <v>18.3</v>
      </c>
    </row>
    <row r="76" spans="1:13" x14ac:dyDescent="0.35">
      <c r="A76" s="6">
        <v>69</v>
      </c>
      <c r="B76" s="44">
        <v>2.0226000000000001E-2</v>
      </c>
      <c r="C76" s="44">
        <v>2.0022999999999999E-2</v>
      </c>
      <c r="D76" s="45">
        <v>81095.3</v>
      </c>
      <c r="E76" s="45">
        <v>1623.8</v>
      </c>
      <c r="F76" s="46">
        <v>15.56</v>
      </c>
      <c r="G76" s="6" t="s">
        <v>9</v>
      </c>
      <c r="H76" s="6">
        <v>69</v>
      </c>
      <c r="I76" s="44">
        <v>1.1892E-2</v>
      </c>
      <c r="J76" s="44">
        <v>1.1821999999999999E-2</v>
      </c>
      <c r="K76" s="45">
        <v>87623</v>
      </c>
      <c r="L76" s="45">
        <v>1035.8</v>
      </c>
      <c r="M76" s="46">
        <v>17.5</v>
      </c>
    </row>
    <row r="77" spans="1:13" x14ac:dyDescent="0.35">
      <c r="A77" s="6">
        <v>70</v>
      </c>
      <c r="B77" s="44">
        <v>1.6916E-2</v>
      </c>
      <c r="C77" s="44">
        <v>1.6775000000000002E-2</v>
      </c>
      <c r="D77" s="45">
        <v>79471.5</v>
      </c>
      <c r="E77" s="45">
        <v>1333.1</v>
      </c>
      <c r="F77" s="46">
        <v>14.87</v>
      </c>
      <c r="G77" s="6" t="s">
        <v>9</v>
      </c>
      <c r="H77" s="6">
        <v>70</v>
      </c>
      <c r="I77" s="44">
        <v>1.3341E-2</v>
      </c>
      <c r="J77" s="44">
        <v>1.3252999999999999E-2</v>
      </c>
      <c r="K77" s="45">
        <v>86587.199999999997</v>
      </c>
      <c r="L77" s="45">
        <v>1147.5</v>
      </c>
      <c r="M77" s="46">
        <v>16.7</v>
      </c>
    </row>
    <row r="78" spans="1:13" x14ac:dyDescent="0.35">
      <c r="A78" s="6">
        <v>71</v>
      </c>
      <c r="B78" s="44">
        <v>2.2027999999999999E-2</v>
      </c>
      <c r="C78" s="44">
        <v>2.1787999999999998E-2</v>
      </c>
      <c r="D78" s="45">
        <v>78138.399999999994</v>
      </c>
      <c r="E78" s="45">
        <v>1702.5</v>
      </c>
      <c r="F78" s="46">
        <v>14.11</v>
      </c>
      <c r="G78" s="6" t="s">
        <v>9</v>
      </c>
      <c r="H78" s="6">
        <v>71</v>
      </c>
      <c r="I78" s="44">
        <v>1.4304000000000001E-2</v>
      </c>
      <c r="J78" s="44">
        <v>1.4201999999999999E-2</v>
      </c>
      <c r="K78" s="45">
        <v>85439.7</v>
      </c>
      <c r="L78" s="45">
        <v>1213.4000000000001</v>
      </c>
      <c r="M78" s="46">
        <v>15.92</v>
      </c>
    </row>
    <row r="79" spans="1:13" x14ac:dyDescent="0.35">
      <c r="A79" s="6">
        <v>72</v>
      </c>
      <c r="B79" s="44">
        <v>2.4128E-2</v>
      </c>
      <c r="C79" s="44">
        <v>2.384E-2</v>
      </c>
      <c r="D79" s="45">
        <v>76435.899999999994</v>
      </c>
      <c r="E79" s="45">
        <v>1822.3</v>
      </c>
      <c r="F79" s="46">
        <v>13.42</v>
      </c>
      <c r="G79" s="6" t="s">
        <v>9</v>
      </c>
      <c r="H79" s="6">
        <v>72</v>
      </c>
      <c r="I79" s="44">
        <v>1.7666000000000001E-2</v>
      </c>
      <c r="J79" s="44">
        <v>1.7512E-2</v>
      </c>
      <c r="K79" s="45">
        <v>84226.2</v>
      </c>
      <c r="L79" s="45">
        <v>1474.9</v>
      </c>
      <c r="M79" s="46">
        <v>15.14</v>
      </c>
    </row>
    <row r="80" spans="1:13" x14ac:dyDescent="0.35">
      <c r="A80" s="6">
        <v>73</v>
      </c>
      <c r="B80" s="44">
        <v>2.6738999999999999E-2</v>
      </c>
      <c r="C80" s="44">
        <v>2.6387000000000001E-2</v>
      </c>
      <c r="D80" s="45">
        <v>74613.600000000006</v>
      </c>
      <c r="E80" s="45">
        <v>1968.8</v>
      </c>
      <c r="F80" s="46">
        <v>12.73</v>
      </c>
      <c r="G80" s="6" t="s">
        <v>9</v>
      </c>
      <c r="H80" s="6">
        <v>73</v>
      </c>
      <c r="I80" s="44">
        <v>1.8822999999999999E-2</v>
      </c>
      <c r="J80" s="44">
        <v>1.8647E-2</v>
      </c>
      <c r="K80" s="45">
        <v>82751.3</v>
      </c>
      <c r="L80" s="45">
        <v>1543.1</v>
      </c>
      <c r="M80" s="46">
        <v>14.41</v>
      </c>
    </row>
    <row r="81" spans="1:13" x14ac:dyDescent="0.35">
      <c r="A81" s="6">
        <v>74</v>
      </c>
      <c r="B81" s="44">
        <v>2.784E-2</v>
      </c>
      <c r="C81" s="44">
        <v>2.7458E-2</v>
      </c>
      <c r="D81" s="45">
        <v>72644.800000000003</v>
      </c>
      <c r="E81" s="45">
        <v>1994.7</v>
      </c>
      <c r="F81" s="46">
        <v>12.06</v>
      </c>
      <c r="G81" s="6" t="s">
        <v>9</v>
      </c>
      <c r="H81" s="6">
        <v>74</v>
      </c>
      <c r="I81" s="44">
        <v>1.9494999999999998E-2</v>
      </c>
      <c r="J81" s="44">
        <v>1.9306E-2</v>
      </c>
      <c r="K81" s="45">
        <v>81208.2</v>
      </c>
      <c r="L81" s="45">
        <v>1567.8</v>
      </c>
      <c r="M81" s="46">
        <v>13.67</v>
      </c>
    </row>
    <row r="82" spans="1:13" x14ac:dyDescent="0.35">
      <c r="A82" s="6">
        <v>75</v>
      </c>
      <c r="B82" s="44">
        <v>3.2125000000000001E-2</v>
      </c>
      <c r="C82" s="44">
        <v>3.1616999999999999E-2</v>
      </c>
      <c r="D82" s="45">
        <v>70650.2</v>
      </c>
      <c r="E82" s="45">
        <v>2233.8000000000002</v>
      </c>
      <c r="F82" s="46">
        <v>11.39</v>
      </c>
      <c r="G82" s="6" t="s">
        <v>9</v>
      </c>
      <c r="H82" s="6">
        <v>75</v>
      </c>
      <c r="I82" s="44">
        <v>2.3136E-2</v>
      </c>
      <c r="J82" s="44">
        <v>2.2872E-2</v>
      </c>
      <c r="K82" s="45">
        <v>79640.399999999994</v>
      </c>
      <c r="L82" s="45">
        <v>1821.5</v>
      </c>
      <c r="M82" s="46">
        <v>12.93</v>
      </c>
    </row>
    <row r="83" spans="1:13" x14ac:dyDescent="0.35">
      <c r="A83" s="6">
        <v>76</v>
      </c>
      <c r="B83" s="44">
        <v>3.3565999999999999E-2</v>
      </c>
      <c r="C83" s="44">
        <v>3.3012E-2</v>
      </c>
      <c r="D83" s="45">
        <v>68416.399999999994</v>
      </c>
      <c r="E83" s="45">
        <v>2258.6</v>
      </c>
      <c r="F83" s="46">
        <v>10.74</v>
      </c>
      <c r="G83" s="6" t="s">
        <v>9</v>
      </c>
      <c r="H83" s="6">
        <v>76</v>
      </c>
      <c r="I83" s="44">
        <v>2.8216999999999999E-2</v>
      </c>
      <c r="J83" s="44">
        <v>2.7824999999999999E-2</v>
      </c>
      <c r="K83" s="45">
        <v>77818.899999999994</v>
      </c>
      <c r="L83" s="45">
        <v>2165.3000000000002</v>
      </c>
      <c r="M83" s="46">
        <v>12.22</v>
      </c>
    </row>
    <row r="84" spans="1:13" x14ac:dyDescent="0.35">
      <c r="A84" s="6">
        <v>77</v>
      </c>
      <c r="B84" s="44">
        <v>3.6065E-2</v>
      </c>
      <c r="C84" s="44">
        <v>3.5425999999999999E-2</v>
      </c>
      <c r="D84" s="45">
        <v>66157.8</v>
      </c>
      <c r="E84" s="45">
        <v>2343.6999999999998</v>
      </c>
      <c r="F84" s="46">
        <v>10.09</v>
      </c>
      <c r="G84" s="6" t="s">
        <v>9</v>
      </c>
      <c r="H84" s="6">
        <v>77</v>
      </c>
      <c r="I84" s="44">
        <v>2.5866E-2</v>
      </c>
      <c r="J84" s="44">
        <v>2.5534999999999999E-2</v>
      </c>
      <c r="K84" s="45">
        <v>75653.600000000006</v>
      </c>
      <c r="L84" s="45">
        <v>1931.8</v>
      </c>
      <c r="M84" s="46">
        <v>11.56</v>
      </c>
    </row>
    <row r="85" spans="1:13" x14ac:dyDescent="0.35">
      <c r="A85" s="6">
        <v>78</v>
      </c>
      <c r="B85" s="44">
        <v>4.2665000000000002E-2</v>
      </c>
      <c r="C85" s="44">
        <v>4.1773999999999999E-2</v>
      </c>
      <c r="D85" s="45">
        <v>63814.1</v>
      </c>
      <c r="E85" s="45">
        <v>2665.8</v>
      </c>
      <c r="F85" s="46">
        <v>9.4499999999999993</v>
      </c>
      <c r="G85" s="6" t="s">
        <v>9</v>
      </c>
      <c r="H85" s="6">
        <v>78</v>
      </c>
      <c r="I85" s="44">
        <v>2.9811000000000001E-2</v>
      </c>
      <c r="J85" s="44">
        <v>2.9373E-2</v>
      </c>
      <c r="K85" s="45">
        <v>73721.8</v>
      </c>
      <c r="L85" s="45">
        <v>2165.4</v>
      </c>
      <c r="M85" s="46">
        <v>10.85</v>
      </c>
    </row>
    <row r="86" spans="1:13" x14ac:dyDescent="0.35">
      <c r="A86" s="6">
        <v>79</v>
      </c>
      <c r="B86" s="44">
        <v>4.9067E-2</v>
      </c>
      <c r="C86" s="44">
        <v>4.7891999999999997E-2</v>
      </c>
      <c r="D86" s="45">
        <v>61148.4</v>
      </c>
      <c r="E86" s="45">
        <v>2928.5</v>
      </c>
      <c r="F86" s="46">
        <v>8.84</v>
      </c>
      <c r="G86" s="6" t="s">
        <v>9</v>
      </c>
      <c r="H86" s="6">
        <v>79</v>
      </c>
      <c r="I86" s="44">
        <v>3.8775999999999998E-2</v>
      </c>
      <c r="J86" s="44">
        <v>3.8038000000000002E-2</v>
      </c>
      <c r="K86" s="45">
        <v>71556.3</v>
      </c>
      <c r="L86" s="45">
        <v>2721.9</v>
      </c>
      <c r="M86" s="46">
        <v>10.16</v>
      </c>
    </row>
    <row r="87" spans="1:13" x14ac:dyDescent="0.35">
      <c r="A87" s="6">
        <v>80</v>
      </c>
      <c r="B87" s="44">
        <v>5.8728000000000002E-2</v>
      </c>
      <c r="C87" s="44">
        <v>5.7051999999999999E-2</v>
      </c>
      <c r="D87" s="45">
        <v>58219.9</v>
      </c>
      <c r="E87" s="45">
        <v>3321.6</v>
      </c>
      <c r="F87" s="46">
        <v>8.26</v>
      </c>
      <c r="G87" s="6" t="s">
        <v>9</v>
      </c>
      <c r="H87" s="6">
        <v>80</v>
      </c>
      <c r="I87" s="44">
        <v>4.1223000000000003E-2</v>
      </c>
      <c r="J87" s="44">
        <v>4.0391000000000003E-2</v>
      </c>
      <c r="K87" s="45">
        <v>68834.399999999994</v>
      </c>
      <c r="L87" s="45">
        <v>2780.3</v>
      </c>
      <c r="M87" s="46">
        <v>9.5399999999999991</v>
      </c>
    </row>
    <row r="88" spans="1:13" x14ac:dyDescent="0.35">
      <c r="A88" s="6">
        <v>81</v>
      </c>
      <c r="B88" s="44">
        <v>6.7179000000000003E-2</v>
      </c>
      <c r="C88" s="44">
        <v>6.4994999999999997E-2</v>
      </c>
      <c r="D88" s="45">
        <v>54898.3</v>
      </c>
      <c r="E88" s="45">
        <v>3568.1</v>
      </c>
      <c r="F88" s="46">
        <v>7.73</v>
      </c>
      <c r="G88" s="6" t="s">
        <v>9</v>
      </c>
      <c r="H88" s="6">
        <v>81</v>
      </c>
      <c r="I88" s="44">
        <v>4.4083999999999998E-2</v>
      </c>
      <c r="J88" s="44">
        <v>4.3133999999999999E-2</v>
      </c>
      <c r="K88" s="45">
        <v>66054.2</v>
      </c>
      <c r="L88" s="45">
        <v>2849.2</v>
      </c>
      <c r="M88" s="46">
        <v>8.92</v>
      </c>
    </row>
    <row r="89" spans="1:13" x14ac:dyDescent="0.35">
      <c r="A89" s="6">
        <v>82</v>
      </c>
      <c r="B89" s="44">
        <v>7.1203000000000002E-2</v>
      </c>
      <c r="C89" s="44">
        <v>6.8755999999999998E-2</v>
      </c>
      <c r="D89" s="45">
        <v>51330.2</v>
      </c>
      <c r="E89" s="45">
        <v>3529.2</v>
      </c>
      <c r="F89" s="46">
        <v>7.23</v>
      </c>
      <c r="G89" s="6" t="s">
        <v>9</v>
      </c>
      <c r="H89" s="6">
        <v>82</v>
      </c>
      <c r="I89" s="44">
        <v>5.6536000000000003E-2</v>
      </c>
      <c r="J89" s="44">
        <v>5.4981000000000002E-2</v>
      </c>
      <c r="K89" s="45">
        <v>63205</v>
      </c>
      <c r="L89" s="45">
        <v>3475.1</v>
      </c>
      <c r="M89" s="46">
        <v>8.3000000000000007</v>
      </c>
    </row>
    <row r="90" spans="1:13" x14ac:dyDescent="0.35">
      <c r="A90" s="6">
        <v>83</v>
      </c>
      <c r="B90" s="44">
        <v>8.4385000000000002E-2</v>
      </c>
      <c r="C90" s="44">
        <v>8.0967999999999998E-2</v>
      </c>
      <c r="D90" s="45">
        <v>47800.9</v>
      </c>
      <c r="E90" s="45">
        <v>3870.4</v>
      </c>
      <c r="F90" s="46">
        <v>6.72</v>
      </c>
      <c r="G90" s="6" t="s">
        <v>9</v>
      </c>
      <c r="H90" s="6">
        <v>83</v>
      </c>
      <c r="I90" s="44">
        <v>5.5461999999999997E-2</v>
      </c>
      <c r="J90" s="44">
        <v>5.3964999999999999E-2</v>
      </c>
      <c r="K90" s="45">
        <v>59729.9</v>
      </c>
      <c r="L90" s="45">
        <v>3223.3</v>
      </c>
      <c r="M90" s="46">
        <v>7.75</v>
      </c>
    </row>
    <row r="91" spans="1:13" x14ac:dyDescent="0.35">
      <c r="A91" s="6">
        <v>84</v>
      </c>
      <c r="B91" s="44">
        <v>8.3460000000000006E-2</v>
      </c>
      <c r="C91" s="44">
        <v>8.0116999999999994E-2</v>
      </c>
      <c r="D91" s="45">
        <v>43930.6</v>
      </c>
      <c r="E91" s="45">
        <v>3519.6</v>
      </c>
      <c r="F91" s="46">
        <v>6.27</v>
      </c>
      <c r="G91" s="6" t="s">
        <v>9</v>
      </c>
      <c r="H91" s="6">
        <v>84</v>
      </c>
      <c r="I91" s="44">
        <v>6.7854999999999999E-2</v>
      </c>
      <c r="J91" s="44">
        <v>6.5628000000000006E-2</v>
      </c>
      <c r="K91" s="45">
        <v>56506.6</v>
      </c>
      <c r="L91" s="45">
        <v>3708.4</v>
      </c>
      <c r="M91" s="46">
        <v>7.17</v>
      </c>
    </row>
    <row r="92" spans="1:13" x14ac:dyDescent="0.35">
      <c r="A92" s="6">
        <v>85</v>
      </c>
      <c r="B92" s="44">
        <v>0.111501</v>
      </c>
      <c r="C92" s="44">
        <v>0.105613</v>
      </c>
      <c r="D92" s="45">
        <v>40411</v>
      </c>
      <c r="E92" s="45">
        <v>4267.8999999999996</v>
      </c>
      <c r="F92" s="46">
        <v>5.78</v>
      </c>
      <c r="G92" s="6" t="s">
        <v>9</v>
      </c>
      <c r="H92" s="6">
        <v>85</v>
      </c>
      <c r="I92" s="44">
        <v>7.1947999999999998E-2</v>
      </c>
      <c r="J92" s="44">
        <v>6.9448999999999997E-2</v>
      </c>
      <c r="K92" s="45">
        <v>52798.1</v>
      </c>
      <c r="L92" s="45">
        <v>3666.8</v>
      </c>
      <c r="M92" s="46">
        <v>6.64</v>
      </c>
    </row>
    <row r="93" spans="1:13" x14ac:dyDescent="0.35">
      <c r="A93" s="6">
        <v>86</v>
      </c>
      <c r="B93" s="44">
        <v>0.11395</v>
      </c>
      <c r="C93" s="44">
        <v>0.107807</v>
      </c>
      <c r="D93" s="45">
        <v>36143.1</v>
      </c>
      <c r="E93" s="45">
        <v>3896.5</v>
      </c>
      <c r="F93" s="46">
        <v>5.4</v>
      </c>
      <c r="G93" s="6" t="s">
        <v>9</v>
      </c>
      <c r="H93" s="6">
        <v>86</v>
      </c>
      <c r="I93" s="44">
        <v>9.5893999999999993E-2</v>
      </c>
      <c r="J93" s="44">
        <v>9.1507000000000005E-2</v>
      </c>
      <c r="K93" s="45">
        <v>49131.4</v>
      </c>
      <c r="L93" s="45">
        <v>4495.8</v>
      </c>
      <c r="M93" s="46">
        <v>6.09</v>
      </c>
    </row>
    <row r="94" spans="1:13" x14ac:dyDescent="0.35">
      <c r="A94" s="6">
        <v>87</v>
      </c>
      <c r="B94" s="44">
        <v>0.114722</v>
      </c>
      <c r="C94" s="44">
        <v>0.108498</v>
      </c>
      <c r="D94" s="45">
        <v>32246.6</v>
      </c>
      <c r="E94" s="45">
        <v>3498.7</v>
      </c>
      <c r="F94" s="46">
        <v>4.99</v>
      </c>
      <c r="G94" s="6" t="s">
        <v>9</v>
      </c>
      <c r="H94" s="6">
        <v>87</v>
      </c>
      <c r="I94" s="44">
        <v>9.4454999999999997E-2</v>
      </c>
      <c r="J94" s="44">
        <v>9.0194999999999997E-2</v>
      </c>
      <c r="K94" s="45">
        <v>44635.5</v>
      </c>
      <c r="L94" s="45">
        <v>4025.9</v>
      </c>
      <c r="M94" s="46">
        <v>5.66</v>
      </c>
    </row>
    <row r="95" spans="1:13" x14ac:dyDescent="0.35">
      <c r="A95" s="6">
        <v>88</v>
      </c>
      <c r="B95" s="44">
        <v>0.137405</v>
      </c>
      <c r="C95" s="44">
        <v>0.12857099999999999</v>
      </c>
      <c r="D95" s="45">
        <v>28747.9</v>
      </c>
      <c r="E95" s="45">
        <v>3696.2</v>
      </c>
      <c r="F95" s="46">
        <v>4.54</v>
      </c>
      <c r="G95" s="6" t="s">
        <v>9</v>
      </c>
      <c r="H95" s="6">
        <v>88</v>
      </c>
      <c r="I95" s="44">
        <v>0.118626</v>
      </c>
      <c r="J95" s="44">
        <v>0.111984</v>
      </c>
      <c r="K95" s="45">
        <v>40609.599999999999</v>
      </c>
      <c r="L95" s="45">
        <v>4547.6000000000004</v>
      </c>
      <c r="M95" s="46">
        <v>5.17</v>
      </c>
    </row>
    <row r="96" spans="1:13" x14ac:dyDescent="0.35">
      <c r="A96" s="6">
        <v>89</v>
      </c>
      <c r="B96" s="44">
        <v>0.156863</v>
      </c>
      <c r="C96" s="44">
        <v>0.145455</v>
      </c>
      <c r="D96" s="45">
        <v>25051.7</v>
      </c>
      <c r="E96" s="45">
        <v>3643.9</v>
      </c>
      <c r="F96" s="46">
        <v>4.13</v>
      </c>
      <c r="G96" s="6" t="s">
        <v>9</v>
      </c>
      <c r="H96" s="6">
        <v>89</v>
      </c>
      <c r="I96" s="44">
        <v>0.13930000000000001</v>
      </c>
      <c r="J96" s="44">
        <v>0.13022900000000001</v>
      </c>
      <c r="K96" s="45">
        <v>36062</v>
      </c>
      <c r="L96" s="45">
        <v>4696.3</v>
      </c>
      <c r="M96" s="46">
        <v>4.76</v>
      </c>
    </row>
    <row r="97" spans="1:13" x14ac:dyDescent="0.35">
      <c r="A97" s="6">
        <v>90</v>
      </c>
      <c r="B97" s="44">
        <v>0.19786999999999999</v>
      </c>
      <c r="C97" s="44">
        <v>0.18005699999999999</v>
      </c>
      <c r="D97" s="45">
        <v>21407.8</v>
      </c>
      <c r="E97" s="45">
        <v>3854.6</v>
      </c>
      <c r="F97" s="46">
        <v>3.75</v>
      </c>
      <c r="G97" s="6" t="s">
        <v>9</v>
      </c>
      <c r="H97" s="6">
        <v>90</v>
      </c>
      <c r="I97" s="44">
        <v>0.150779</v>
      </c>
      <c r="J97" s="44">
        <v>0.140209</v>
      </c>
      <c r="K97" s="45">
        <v>31365.7</v>
      </c>
      <c r="L97" s="45">
        <v>4397.7</v>
      </c>
      <c r="M97" s="46">
        <v>4.4000000000000004</v>
      </c>
    </row>
    <row r="98" spans="1:13" x14ac:dyDescent="0.35">
      <c r="A98" s="6">
        <v>91</v>
      </c>
      <c r="B98" s="44">
        <v>0.22711100000000001</v>
      </c>
      <c r="C98" s="44">
        <v>0.20395099999999999</v>
      </c>
      <c r="D98" s="45">
        <v>17553.2</v>
      </c>
      <c r="E98" s="45">
        <v>3580</v>
      </c>
      <c r="F98" s="46">
        <v>3.47</v>
      </c>
      <c r="G98" s="6" t="s">
        <v>9</v>
      </c>
      <c r="H98" s="6">
        <v>91</v>
      </c>
      <c r="I98" s="44">
        <v>0.152034</v>
      </c>
      <c r="J98" s="44">
        <v>0.141294</v>
      </c>
      <c r="K98" s="45">
        <v>26967.9</v>
      </c>
      <c r="L98" s="45">
        <v>3810.4</v>
      </c>
      <c r="M98" s="46">
        <v>4.03</v>
      </c>
    </row>
    <row r="99" spans="1:13" x14ac:dyDescent="0.35">
      <c r="A99" s="6">
        <v>92</v>
      </c>
      <c r="B99" s="44">
        <v>0.25948399999999999</v>
      </c>
      <c r="C99" s="44">
        <v>0.229684</v>
      </c>
      <c r="D99" s="45">
        <v>13973.2</v>
      </c>
      <c r="E99" s="45">
        <v>3209.4</v>
      </c>
      <c r="F99" s="46">
        <v>3.23</v>
      </c>
      <c r="G99" s="6" t="s">
        <v>9</v>
      </c>
      <c r="H99" s="6">
        <v>92</v>
      </c>
      <c r="I99" s="44">
        <v>0.21201900000000001</v>
      </c>
      <c r="J99" s="44">
        <v>0.19169700000000001</v>
      </c>
      <c r="K99" s="45">
        <v>23157.5</v>
      </c>
      <c r="L99" s="45">
        <v>4439.2</v>
      </c>
      <c r="M99" s="46">
        <v>3.61</v>
      </c>
    </row>
    <row r="100" spans="1:13" x14ac:dyDescent="0.35">
      <c r="A100" s="6">
        <v>93</v>
      </c>
      <c r="B100" s="44">
        <v>0.26153799999999999</v>
      </c>
      <c r="C100" s="44">
        <v>0.231293</v>
      </c>
      <c r="D100" s="45">
        <v>10763.8</v>
      </c>
      <c r="E100" s="45">
        <v>2489.6</v>
      </c>
      <c r="F100" s="46">
        <v>3.04</v>
      </c>
      <c r="G100" s="6" t="s">
        <v>9</v>
      </c>
      <c r="H100" s="6">
        <v>93</v>
      </c>
      <c r="I100" s="44">
        <v>0.22115399999999999</v>
      </c>
      <c r="J100" s="44">
        <v>0.19913400000000001</v>
      </c>
      <c r="K100" s="45">
        <v>18718.3</v>
      </c>
      <c r="L100" s="45">
        <v>3727.5</v>
      </c>
      <c r="M100" s="46">
        <v>3.35</v>
      </c>
    </row>
    <row r="101" spans="1:13" x14ac:dyDescent="0.35">
      <c r="A101" s="6">
        <v>94</v>
      </c>
      <c r="B101" s="44">
        <v>0.32222200000000001</v>
      </c>
      <c r="C101" s="44">
        <v>0.27751199999999998</v>
      </c>
      <c r="D101" s="45">
        <v>8274.2000000000007</v>
      </c>
      <c r="E101" s="45">
        <v>2296.1999999999998</v>
      </c>
      <c r="F101" s="46">
        <v>2.8</v>
      </c>
      <c r="G101" s="6" t="s">
        <v>9</v>
      </c>
      <c r="H101" s="6">
        <v>94</v>
      </c>
      <c r="I101" s="44">
        <v>0.25396800000000003</v>
      </c>
      <c r="J101" s="44">
        <v>0.225352</v>
      </c>
      <c r="K101" s="45">
        <v>14990.8</v>
      </c>
      <c r="L101" s="45">
        <v>3378.2</v>
      </c>
      <c r="M101" s="46">
        <v>3.06</v>
      </c>
    </row>
    <row r="102" spans="1:13" x14ac:dyDescent="0.35">
      <c r="A102" s="6">
        <v>95</v>
      </c>
      <c r="B102" s="44">
        <v>0.33584900000000001</v>
      </c>
      <c r="C102" s="44">
        <v>0.28756100000000001</v>
      </c>
      <c r="D102" s="45">
        <v>5978</v>
      </c>
      <c r="E102" s="45">
        <v>1719</v>
      </c>
      <c r="F102" s="46">
        <v>2.69</v>
      </c>
      <c r="G102" s="6" t="s">
        <v>9</v>
      </c>
      <c r="H102" s="6">
        <v>95</v>
      </c>
      <c r="I102" s="44">
        <v>0.32378200000000001</v>
      </c>
      <c r="J102" s="44">
        <v>0.27866800000000003</v>
      </c>
      <c r="K102" s="45">
        <v>11612.6</v>
      </c>
      <c r="L102" s="45">
        <v>3236.1</v>
      </c>
      <c r="M102" s="46">
        <v>2.8</v>
      </c>
    </row>
    <row r="103" spans="1:13" x14ac:dyDescent="0.35">
      <c r="A103" s="6">
        <v>96</v>
      </c>
      <c r="B103" s="44">
        <v>0.284916</v>
      </c>
      <c r="C103" s="44">
        <v>0.249389</v>
      </c>
      <c r="D103" s="45">
        <v>4259</v>
      </c>
      <c r="E103" s="45">
        <v>1062.0999999999999</v>
      </c>
      <c r="F103" s="46">
        <v>2.57</v>
      </c>
      <c r="G103" s="6" t="s">
        <v>9</v>
      </c>
      <c r="H103" s="6">
        <v>96</v>
      </c>
      <c r="I103" s="44">
        <v>0.31406600000000001</v>
      </c>
      <c r="J103" s="44">
        <v>0.27144000000000001</v>
      </c>
      <c r="K103" s="45">
        <v>8376.6</v>
      </c>
      <c r="L103" s="45">
        <v>2273.6999999999998</v>
      </c>
      <c r="M103" s="46">
        <v>2.69</v>
      </c>
    </row>
    <row r="104" spans="1:13" x14ac:dyDescent="0.35">
      <c r="A104" s="6">
        <v>97</v>
      </c>
      <c r="B104" s="44">
        <v>0.36666700000000002</v>
      </c>
      <c r="C104" s="44">
        <v>0.309859</v>
      </c>
      <c r="D104" s="45">
        <v>3196.8</v>
      </c>
      <c r="E104" s="45">
        <v>990.6</v>
      </c>
      <c r="F104" s="46">
        <v>2.2599999999999998</v>
      </c>
      <c r="G104" s="6" t="s">
        <v>9</v>
      </c>
      <c r="H104" s="6">
        <v>97</v>
      </c>
      <c r="I104" s="44">
        <v>0.33429399999999998</v>
      </c>
      <c r="J104" s="44">
        <v>0.28642000000000001</v>
      </c>
      <c r="K104" s="45">
        <v>6102.8</v>
      </c>
      <c r="L104" s="45">
        <v>1748</v>
      </c>
      <c r="M104" s="46">
        <v>2.5099999999999998</v>
      </c>
    </row>
    <row r="105" spans="1:13" x14ac:dyDescent="0.35">
      <c r="A105" s="6">
        <v>98</v>
      </c>
      <c r="B105" s="44">
        <v>0.48611100000000002</v>
      </c>
      <c r="C105" s="44">
        <v>0.39106099999999999</v>
      </c>
      <c r="D105" s="45">
        <v>2206.3000000000002</v>
      </c>
      <c r="E105" s="45">
        <v>862.8</v>
      </c>
      <c r="F105" s="46">
        <v>2.04</v>
      </c>
      <c r="G105" s="6" t="s">
        <v>9</v>
      </c>
      <c r="H105" s="6">
        <v>98</v>
      </c>
      <c r="I105" s="44">
        <v>0.34347800000000001</v>
      </c>
      <c r="J105" s="44">
        <v>0.29313499999999998</v>
      </c>
      <c r="K105" s="45">
        <v>4354.8999999999996</v>
      </c>
      <c r="L105" s="45">
        <v>1276.5999999999999</v>
      </c>
      <c r="M105" s="46">
        <v>2.3199999999999998</v>
      </c>
    </row>
    <row r="106" spans="1:13" x14ac:dyDescent="0.35">
      <c r="A106" s="6">
        <v>99</v>
      </c>
      <c r="B106" s="44">
        <v>0.5</v>
      </c>
      <c r="C106" s="44">
        <v>0.4</v>
      </c>
      <c r="D106" s="45">
        <v>1343.5</v>
      </c>
      <c r="E106" s="45">
        <v>537.4</v>
      </c>
      <c r="F106" s="46">
        <v>2.0299999999999998</v>
      </c>
      <c r="G106" s="6" t="s">
        <v>9</v>
      </c>
      <c r="H106" s="6">
        <v>99</v>
      </c>
      <c r="I106" s="44">
        <v>0.42771100000000001</v>
      </c>
      <c r="J106" s="44">
        <v>0.35235699999999998</v>
      </c>
      <c r="K106" s="45">
        <v>3078.3</v>
      </c>
      <c r="L106" s="45">
        <v>1084.7</v>
      </c>
      <c r="M106" s="46">
        <v>2.0699999999999998</v>
      </c>
    </row>
    <row r="107" spans="1:13" x14ac:dyDescent="0.35">
      <c r="A107" s="6">
        <v>100</v>
      </c>
      <c r="B107" s="6">
        <v>0.33333299999999999</v>
      </c>
      <c r="C107" s="6">
        <v>0.28571400000000002</v>
      </c>
      <c r="D107" s="6">
        <v>806.1</v>
      </c>
      <c r="E107" s="6">
        <v>230.3</v>
      </c>
      <c r="F107" s="6">
        <v>2.06</v>
      </c>
      <c r="G107" s="6" t="s">
        <v>9</v>
      </c>
      <c r="H107" s="6">
        <v>100</v>
      </c>
      <c r="I107" s="6">
        <v>0.63366299999999998</v>
      </c>
      <c r="J107" s="6">
        <v>0.48120299999999999</v>
      </c>
      <c r="K107" s="6">
        <v>1993.6</v>
      </c>
      <c r="L107" s="6">
        <v>959.3</v>
      </c>
      <c r="M107" s="6">
        <v>1.92</v>
      </c>
    </row>
  </sheetData>
  <pageMargins left="0.7" right="0.7" top="0.75" bottom="0.75" header="0.3" footer="0.3"/>
  <pageSetup paperSize="9" orientation="portrait" horizontalDpi="300" verticalDpi="300"/>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1.1207999999999999E-2</v>
      </c>
      <c r="C7" s="44">
        <v>1.1145E-2</v>
      </c>
      <c r="D7" s="45">
        <v>100000</v>
      </c>
      <c r="E7" s="45">
        <v>1114.5</v>
      </c>
      <c r="F7" s="46">
        <v>70.7</v>
      </c>
      <c r="G7" s="6" t="s">
        <v>9</v>
      </c>
      <c r="H7" s="6">
        <v>0</v>
      </c>
      <c r="I7" s="44">
        <v>9.3640000000000008E-3</v>
      </c>
      <c r="J7" s="44">
        <v>9.3209999999999994E-3</v>
      </c>
      <c r="K7" s="45">
        <v>100000</v>
      </c>
      <c r="L7" s="45">
        <v>932.1</v>
      </c>
      <c r="M7" s="46">
        <v>77.010000000000005</v>
      </c>
    </row>
    <row r="8" spans="1:13" x14ac:dyDescent="0.35">
      <c r="A8" s="6">
        <v>1</v>
      </c>
      <c r="B8" s="44">
        <v>2.8499999999999999E-4</v>
      </c>
      <c r="C8" s="44">
        <v>2.8499999999999999E-4</v>
      </c>
      <c r="D8" s="45">
        <v>98885.5</v>
      </c>
      <c r="E8" s="45">
        <v>28.2</v>
      </c>
      <c r="F8" s="46">
        <v>70.5</v>
      </c>
      <c r="G8" s="6" t="s">
        <v>9</v>
      </c>
      <c r="H8" s="6">
        <v>1</v>
      </c>
      <c r="I8" s="44">
        <v>3.8099999999999999E-4</v>
      </c>
      <c r="J8" s="44">
        <v>3.8099999999999999E-4</v>
      </c>
      <c r="K8" s="45">
        <v>99067.9</v>
      </c>
      <c r="L8" s="45">
        <v>37.700000000000003</v>
      </c>
      <c r="M8" s="46">
        <v>76.73</v>
      </c>
    </row>
    <row r="9" spans="1:13" x14ac:dyDescent="0.35">
      <c r="A9" s="6">
        <v>2</v>
      </c>
      <c r="B9" s="44">
        <v>7.2999999999999999E-5</v>
      </c>
      <c r="C9" s="44">
        <v>7.2999999999999999E-5</v>
      </c>
      <c r="D9" s="45">
        <v>98857.3</v>
      </c>
      <c r="E9" s="45">
        <v>7.2</v>
      </c>
      <c r="F9" s="46">
        <v>69.52</v>
      </c>
      <c r="G9" s="6" t="s">
        <v>9</v>
      </c>
      <c r="H9" s="6">
        <v>2</v>
      </c>
      <c r="I9" s="44">
        <v>6.9200000000000002E-4</v>
      </c>
      <c r="J9" s="44">
        <v>6.9200000000000002E-4</v>
      </c>
      <c r="K9" s="45">
        <v>99030.2</v>
      </c>
      <c r="L9" s="45">
        <v>68.5</v>
      </c>
      <c r="M9" s="46">
        <v>75.760000000000005</v>
      </c>
    </row>
    <row r="10" spans="1:13" x14ac:dyDescent="0.35">
      <c r="A10" s="6">
        <v>3</v>
      </c>
      <c r="B10" s="44">
        <v>5.1400000000000003E-4</v>
      </c>
      <c r="C10" s="44">
        <v>5.1400000000000003E-4</v>
      </c>
      <c r="D10" s="45">
        <v>98850.1</v>
      </c>
      <c r="E10" s="45">
        <v>50.8</v>
      </c>
      <c r="F10" s="46">
        <v>68.52</v>
      </c>
      <c r="G10" s="6" t="s">
        <v>9</v>
      </c>
      <c r="H10" s="6">
        <v>3</v>
      </c>
      <c r="I10" s="44">
        <v>4.66E-4</v>
      </c>
      <c r="J10" s="44">
        <v>4.66E-4</v>
      </c>
      <c r="K10" s="45">
        <v>98961.7</v>
      </c>
      <c r="L10" s="45">
        <v>46.2</v>
      </c>
      <c r="M10" s="46">
        <v>74.81</v>
      </c>
    </row>
    <row r="11" spans="1:13" x14ac:dyDescent="0.35">
      <c r="A11" s="6">
        <v>4</v>
      </c>
      <c r="B11" s="44">
        <v>1.4899999999999999E-4</v>
      </c>
      <c r="C11" s="44">
        <v>1.4899999999999999E-4</v>
      </c>
      <c r="D11" s="45">
        <v>98799.3</v>
      </c>
      <c r="E11" s="45">
        <v>14.8</v>
      </c>
      <c r="F11" s="46">
        <v>67.56</v>
      </c>
      <c r="G11" s="6" t="s">
        <v>9</v>
      </c>
      <c r="H11" s="6">
        <v>4</v>
      </c>
      <c r="I11" s="44">
        <v>0</v>
      </c>
      <c r="J11" s="44">
        <v>0</v>
      </c>
      <c r="K11" s="45">
        <v>98915.5</v>
      </c>
      <c r="L11" s="45">
        <v>0</v>
      </c>
      <c r="M11" s="46">
        <v>73.849999999999994</v>
      </c>
    </row>
    <row r="12" spans="1:13" x14ac:dyDescent="0.35">
      <c r="A12" s="6">
        <v>5</v>
      </c>
      <c r="B12" s="44">
        <v>2.1800000000000001E-4</v>
      </c>
      <c r="C12" s="44">
        <v>2.1800000000000001E-4</v>
      </c>
      <c r="D12" s="45">
        <v>98784.5</v>
      </c>
      <c r="E12" s="45">
        <v>21.6</v>
      </c>
      <c r="F12" s="46">
        <v>66.569999999999993</v>
      </c>
      <c r="G12" s="6" t="s">
        <v>9</v>
      </c>
      <c r="H12" s="6">
        <v>5</v>
      </c>
      <c r="I12" s="44">
        <v>3.77E-4</v>
      </c>
      <c r="J12" s="44">
        <v>3.77E-4</v>
      </c>
      <c r="K12" s="45">
        <v>98915.5</v>
      </c>
      <c r="L12" s="45">
        <v>37.200000000000003</v>
      </c>
      <c r="M12" s="46">
        <v>72.849999999999994</v>
      </c>
    </row>
    <row r="13" spans="1:13" x14ac:dyDescent="0.35">
      <c r="A13" s="6">
        <v>6</v>
      </c>
      <c r="B13" s="44">
        <v>2.8499999999999999E-4</v>
      </c>
      <c r="C13" s="44">
        <v>2.8499999999999999E-4</v>
      </c>
      <c r="D13" s="45">
        <v>98763</v>
      </c>
      <c r="E13" s="45">
        <v>28.1</v>
      </c>
      <c r="F13" s="46">
        <v>65.58</v>
      </c>
      <c r="G13" s="6" t="s">
        <v>9</v>
      </c>
      <c r="H13" s="6">
        <v>6</v>
      </c>
      <c r="I13" s="44">
        <v>2.2599999999999999E-4</v>
      </c>
      <c r="J13" s="44">
        <v>2.2599999999999999E-4</v>
      </c>
      <c r="K13" s="45">
        <v>98878.3</v>
      </c>
      <c r="L13" s="45">
        <v>22.3</v>
      </c>
      <c r="M13" s="46">
        <v>71.88</v>
      </c>
    </row>
    <row r="14" spans="1:13" x14ac:dyDescent="0.35">
      <c r="A14" s="6">
        <v>7</v>
      </c>
      <c r="B14" s="44">
        <v>1.4999999999999999E-4</v>
      </c>
      <c r="C14" s="44">
        <v>1.4999999999999999E-4</v>
      </c>
      <c r="D14" s="45">
        <v>98734.9</v>
      </c>
      <c r="E14" s="45">
        <v>14.8</v>
      </c>
      <c r="F14" s="46">
        <v>64.599999999999994</v>
      </c>
      <c r="G14" s="6" t="s">
        <v>9</v>
      </c>
      <c r="H14" s="6">
        <v>7</v>
      </c>
      <c r="I14" s="44">
        <v>7.7999999999999999E-5</v>
      </c>
      <c r="J14" s="44">
        <v>7.7999999999999999E-5</v>
      </c>
      <c r="K14" s="45">
        <v>98856</v>
      </c>
      <c r="L14" s="45">
        <v>7.7</v>
      </c>
      <c r="M14" s="46">
        <v>70.89</v>
      </c>
    </row>
    <row r="15" spans="1:13" x14ac:dyDescent="0.35">
      <c r="A15" s="6">
        <v>8</v>
      </c>
      <c r="B15" s="44">
        <v>1.56E-4</v>
      </c>
      <c r="C15" s="44">
        <v>1.56E-4</v>
      </c>
      <c r="D15" s="45">
        <v>98720</v>
      </c>
      <c r="E15" s="45">
        <v>15.4</v>
      </c>
      <c r="F15" s="46">
        <v>63.61</v>
      </c>
      <c r="G15" s="6" t="s">
        <v>9</v>
      </c>
      <c r="H15" s="6">
        <v>8</v>
      </c>
      <c r="I15" s="44">
        <v>8.1000000000000004E-5</v>
      </c>
      <c r="J15" s="44">
        <v>8.1000000000000004E-5</v>
      </c>
      <c r="K15" s="45">
        <v>98848.3</v>
      </c>
      <c r="L15" s="45">
        <v>8</v>
      </c>
      <c r="M15" s="46">
        <v>69.900000000000006</v>
      </c>
    </row>
    <row r="16" spans="1:13" x14ac:dyDescent="0.35">
      <c r="A16" s="6">
        <v>9</v>
      </c>
      <c r="B16" s="44">
        <v>3.1500000000000001E-4</v>
      </c>
      <c r="C16" s="44">
        <v>3.1500000000000001E-4</v>
      </c>
      <c r="D16" s="45">
        <v>98704.6</v>
      </c>
      <c r="E16" s="45">
        <v>31.1</v>
      </c>
      <c r="F16" s="46">
        <v>62.62</v>
      </c>
      <c r="G16" s="6" t="s">
        <v>9</v>
      </c>
      <c r="H16" s="6">
        <v>9</v>
      </c>
      <c r="I16" s="44">
        <v>8.2999999999999998E-5</v>
      </c>
      <c r="J16" s="44">
        <v>8.2999999999999998E-5</v>
      </c>
      <c r="K16" s="45">
        <v>98840.3</v>
      </c>
      <c r="L16" s="45">
        <v>8.1999999999999993</v>
      </c>
      <c r="M16" s="46">
        <v>68.900000000000006</v>
      </c>
    </row>
    <row r="17" spans="1:13" x14ac:dyDescent="0.35">
      <c r="A17" s="6">
        <v>10</v>
      </c>
      <c r="B17" s="44">
        <v>1.56E-4</v>
      </c>
      <c r="C17" s="44">
        <v>1.56E-4</v>
      </c>
      <c r="D17" s="45">
        <v>98673.600000000006</v>
      </c>
      <c r="E17" s="45">
        <v>15.4</v>
      </c>
      <c r="F17" s="46">
        <v>61.64</v>
      </c>
      <c r="G17" s="6" t="s">
        <v>9</v>
      </c>
      <c r="H17" s="6">
        <v>10</v>
      </c>
      <c r="I17" s="44">
        <v>8.2999999999999998E-5</v>
      </c>
      <c r="J17" s="44">
        <v>8.2999999999999998E-5</v>
      </c>
      <c r="K17" s="45">
        <v>98832.1</v>
      </c>
      <c r="L17" s="45">
        <v>8.1999999999999993</v>
      </c>
      <c r="M17" s="46">
        <v>67.91</v>
      </c>
    </row>
    <row r="18" spans="1:13" x14ac:dyDescent="0.35">
      <c r="A18" s="6">
        <v>11</v>
      </c>
      <c r="B18" s="44">
        <v>3.0699999999999998E-4</v>
      </c>
      <c r="C18" s="44">
        <v>3.0699999999999998E-4</v>
      </c>
      <c r="D18" s="45">
        <v>98658.1</v>
      </c>
      <c r="E18" s="45">
        <v>30.3</v>
      </c>
      <c r="F18" s="46">
        <v>60.65</v>
      </c>
      <c r="G18" s="6" t="s">
        <v>9</v>
      </c>
      <c r="H18" s="6">
        <v>11</v>
      </c>
      <c r="I18" s="44">
        <v>1.6200000000000001E-4</v>
      </c>
      <c r="J18" s="44">
        <v>1.6200000000000001E-4</v>
      </c>
      <c r="K18" s="45">
        <v>98823.9</v>
      </c>
      <c r="L18" s="45">
        <v>16</v>
      </c>
      <c r="M18" s="46">
        <v>66.92</v>
      </c>
    </row>
    <row r="19" spans="1:13" x14ac:dyDescent="0.35">
      <c r="A19" s="6">
        <v>12</v>
      </c>
      <c r="B19" s="44">
        <v>3.6999999999999999E-4</v>
      </c>
      <c r="C19" s="44">
        <v>3.6999999999999999E-4</v>
      </c>
      <c r="D19" s="45">
        <v>98627.8</v>
      </c>
      <c r="E19" s="45">
        <v>36.5</v>
      </c>
      <c r="F19" s="46">
        <v>59.67</v>
      </c>
      <c r="G19" s="6" t="s">
        <v>9</v>
      </c>
      <c r="H19" s="6">
        <v>12</v>
      </c>
      <c r="I19" s="44">
        <v>2.3599999999999999E-4</v>
      </c>
      <c r="J19" s="44">
        <v>2.3599999999999999E-4</v>
      </c>
      <c r="K19" s="45">
        <v>98807.9</v>
      </c>
      <c r="L19" s="45">
        <v>23.3</v>
      </c>
      <c r="M19" s="46">
        <v>65.930000000000007</v>
      </c>
    </row>
    <row r="20" spans="1:13" x14ac:dyDescent="0.35">
      <c r="A20" s="6">
        <v>13</v>
      </c>
      <c r="B20" s="44">
        <v>1.4300000000000001E-4</v>
      </c>
      <c r="C20" s="44">
        <v>1.4300000000000001E-4</v>
      </c>
      <c r="D20" s="45">
        <v>98591.4</v>
      </c>
      <c r="E20" s="45">
        <v>14.1</v>
      </c>
      <c r="F20" s="46">
        <v>58.69</v>
      </c>
      <c r="G20" s="6" t="s">
        <v>9</v>
      </c>
      <c r="H20" s="6">
        <v>13</v>
      </c>
      <c r="I20" s="44">
        <v>1.5200000000000001E-4</v>
      </c>
      <c r="J20" s="44">
        <v>1.5200000000000001E-4</v>
      </c>
      <c r="K20" s="45">
        <v>98784.5</v>
      </c>
      <c r="L20" s="45">
        <v>15</v>
      </c>
      <c r="M20" s="46">
        <v>64.94</v>
      </c>
    </row>
    <row r="21" spans="1:13" x14ac:dyDescent="0.35">
      <c r="A21" s="6">
        <v>14</v>
      </c>
      <c r="B21" s="44">
        <v>1.45E-4</v>
      </c>
      <c r="C21" s="44">
        <v>1.45E-4</v>
      </c>
      <c r="D21" s="45">
        <v>98577.3</v>
      </c>
      <c r="E21" s="45">
        <v>14.3</v>
      </c>
      <c r="F21" s="46">
        <v>57.7</v>
      </c>
      <c r="G21" s="6" t="s">
        <v>9</v>
      </c>
      <c r="H21" s="6">
        <v>14</v>
      </c>
      <c r="I21" s="44">
        <v>2.3000000000000001E-4</v>
      </c>
      <c r="J21" s="44">
        <v>2.3000000000000001E-4</v>
      </c>
      <c r="K21" s="45">
        <v>98769.5</v>
      </c>
      <c r="L21" s="45">
        <v>22.7</v>
      </c>
      <c r="M21" s="46">
        <v>63.95</v>
      </c>
    </row>
    <row r="22" spans="1:13" x14ac:dyDescent="0.35">
      <c r="A22" s="6">
        <v>15</v>
      </c>
      <c r="B22" s="44">
        <v>3.5500000000000001E-4</v>
      </c>
      <c r="C22" s="44">
        <v>3.5500000000000001E-4</v>
      </c>
      <c r="D22" s="45">
        <v>98562.9</v>
      </c>
      <c r="E22" s="45">
        <v>35</v>
      </c>
      <c r="F22" s="46">
        <v>56.71</v>
      </c>
      <c r="G22" s="6" t="s">
        <v>9</v>
      </c>
      <c r="H22" s="6">
        <v>15</v>
      </c>
      <c r="I22" s="44">
        <v>1.46E-4</v>
      </c>
      <c r="J22" s="44">
        <v>1.46E-4</v>
      </c>
      <c r="K22" s="45">
        <v>98746.8</v>
      </c>
      <c r="L22" s="45">
        <v>14.5</v>
      </c>
      <c r="M22" s="46">
        <v>62.97</v>
      </c>
    </row>
    <row r="23" spans="1:13" x14ac:dyDescent="0.35">
      <c r="A23" s="6">
        <v>16</v>
      </c>
      <c r="B23" s="44">
        <v>7.7099999999999998E-4</v>
      </c>
      <c r="C23" s="44">
        <v>7.7099999999999998E-4</v>
      </c>
      <c r="D23" s="45">
        <v>98527.9</v>
      </c>
      <c r="E23" s="45">
        <v>76</v>
      </c>
      <c r="F23" s="46">
        <v>55.73</v>
      </c>
      <c r="G23" s="6" t="s">
        <v>9</v>
      </c>
      <c r="H23" s="6">
        <v>16</v>
      </c>
      <c r="I23" s="44">
        <v>3.59E-4</v>
      </c>
      <c r="J23" s="44">
        <v>3.59E-4</v>
      </c>
      <c r="K23" s="45">
        <v>98732.4</v>
      </c>
      <c r="L23" s="45">
        <v>35.4</v>
      </c>
      <c r="M23" s="46">
        <v>61.97</v>
      </c>
    </row>
    <row r="24" spans="1:13" x14ac:dyDescent="0.35">
      <c r="A24" s="6">
        <v>17</v>
      </c>
      <c r="B24" s="44">
        <v>8.1999999999999998E-4</v>
      </c>
      <c r="C24" s="44">
        <v>8.1899999999999996E-4</v>
      </c>
      <c r="D24" s="45">
        <v>98452</v>
      </c>
      <c r="E24" s="45">
        <v>80.599999999999994</v>
      </c>
      <c r="F24" s="46">
        <v>54.77</v>
      </c>
      <c r="G24" s="6" t="s">
        <v>9</v>
      </c>
      <c r="H24" s="6">
        <v>17</v>
      </c>
      <c r="I24" s="44">
        <v>2.7799999999999998E-4</v>
      </c>
      <c r="J24" s="44">
        <v>2.7799999999999998E-4</v>
      </c>
      <c r="K24" s="45">
        <v>98696.9</v>
      </c>
      <c r="L24" s="45">
        <v>27.5</v>
      </c>
      <c r="M24" s="46">
        <v>61</v>
      </c>
    </row>
    <row r="25" spans="1:13" x14ac:dyDescent="0.35">
      <c r="A25" s="6">
        <v>18</v>
      </c>
      <c r="B25" s="44">
        <v>1.395E-3</v>
      </c>
      <c r="C25" s="44">
        <v>1.3940000000000001E-3</v>
      </c>
      <c r="D25" s="45">
        <v>98371.3</v>
      </c>
      <c r="E25" s="45">
        <v>137.1</v>
      </c>
      <c r="F25" s="46">
        <v>53.81</v>
      </c>
      <c r="G25" s="6" t="s">
        <v>9</v>
      </c>
      <c r="H25" s="6">
        <v>18</v>
      </c>
      <c r="I25" s="44">
        <v>6.2399999999999999E-4</v>
      </c>
      <c r="J25" s="44">
        <v>6.2399999999999999E-4</v>
      </c>
      <c r="K25" s="45">
        <v>98669.4</v>
      </c>
      <c r="L25" s="45">
        <v>61.6</v>
      </c>
      <c r="M25" s="46">
        <v>60.01</v>
      </c>
    </row>
    <row r="26" spans="1:13" x14ac:dyDescent="0.35">
      <c r="A26" s="6">
        <v>19</v>
      </c>
      <c r="B26" s="44">
        <v>1.395E-3</v>
      </c>
      <c r="C26" s="44">
        <v>1.3940000000000001E-3</v>
      </c>
      <c r="D26" s="45">
        <v>98234.2</v>
      </c>
      <c r="E26" s="45">
        <v>136.9</v>
      </c>
      <c r="F26" s="46">
        <v>52.89</v>
      </c>
      <c r="G26" s="6" t="s">
        <v>9</v>
      </c>
      <c r="H26" s="6">
        <v>19</v>
      </c>
      <c r="I26" s="44">
        <v>2.1000000000000001E-4</v>
      </c>
      <c r="J26" s="44">
        <v>2.1000000000000001E-4</v>
      </c>
      <c r="K26" s="45">
        <v>98607.9</v>
      </c>
      <c r="L26" s="45">
        <v>20.7</v>
      </c>
      <c r="M26" s="46">
        <v>59.05</v>
      </c>
    </row>
    <row r="27" spans="1:13" x14ac:dyDescent="0.35">
      <c r="A27" s="6">
        <v>20</v>
      </c>
      <c r="B27" s="44">
        <v>1.5200000000000001E-3</v>
      </c>
      <c r="C27" s="44">
        <v>1.519E-3</v>
      </c>
      <c r="D27" s="45">
        <v>98097.3</v>
      </c>
      <c r="E27" s="45">
        <v>149</v>
      </c>
      <c r="F27" s="46">
        <v>51.96</v>
      </c>
      <c r="G27" s="6" t="s">
        <v>9</v>
      </c>
      <c r="H27" s="6">
        <v>20</v>
      </c>
      <c r="I27" s="44">
        <v>2.9300000000000002E-4</v>
      </c>
      <c r="J27" s="44">
        <v>2.9300000000000002E-4</v>
      </c>
      <c r="K27" s="45">
        <v>98587.199999999997</v>
      </c>
      <c r="L27" s="45">
        <v>28.9</v>
      </c>
      <c r="M27" s="46">
        <v>58.06</v>
      </c>
    </row>
    <row r="28" spans="1:13" x14ac:dyDescent="0.35">
      <c r="A28" s="6">
        <v>21</v>
      </c>
      <c r="B28" s="44">
        <v>1.415E-3</v>
      </c>
      <c r="C28" s="44">
        <v>1.4139999999999999E-3</v>
      </c>
      <c r="D28" s="45">
        <v>97948.3</v>
      </c>
      <c r="E28" s="45">
        <v>138.5</v>
      </c>
      <c r="F28" s="46">
        <v>51.04</v>
      </c>
      <c r="G28" s="6" t="s">
        <v>9</v>
      </c>
      <c r="H28" s="6">
        <v>21</v>
      </c>
      <c r="I28" s="44">
        <v>7.4999999999999993E-5</v>
      </c>
      <c r="J28" s="44">
        <v>7.4999999999999993E-5</v>
      </c>
      <c r="K28" s="45">
        <v>98558.3</v>
      </c>
      <c r="L28" s="45">
        <v>7.4</v>
      </c>
      <c r="M28" s="46">
        <v>57.08</v>
      </c>
    </row>
    <row r="29" spans="1:13" x14ac:dyDescent="0.35">
      <c r="A29" s="6">
        <v>22</v>
      </c>
      <c r="B29" s="44">
        <v>1.018E-3</v>
      </c>
      <c r="C29" s="44">
        <v>1.0169999999999999E-3</v>
      </c>
      <c r="D29" s="45">
        <v>97809.8</v>
      </c>
      <c r="E29" s="45">
        <v>99.5</v>
      </c>
      <c r="F29" s="46">
        <v>50.11</v>
      </c>
      <c r="G29" s="6" t="s">
        <v>9</v>
      </c>
      <c r="H29" s="6">
        <v>22</v>
      </c>
      <c r="I29" s="44">
        <v>2.32E-4</v>
      </c>
      <c r="J29" s="44">
        <v>2.32E-4</v>
      </c>
      <c r="K29" s="45">
        <v>98550.9</v>
      </c>
      <c r="L29" s="45">
        <v>22.9</v>
      </c>
      <c r="M29" s="46">
        <v>56.08</v>
      </c>
    </row>
    <row r="30" spans="1:13" x14ac:dyDescent="0.35">
      <c r="A30" s="6">
        <v>23</v>
      </c>
      <c r="B30" s="44">
        <v>1.2650000000000001E-3</v>
      </c>
      <c r="C30" s="44">
        <v>1.2639999999999999E-3</v>
      </c>
      <c r="D30" s="45">
        <v>97710.3</v>
      </c>
      <c r="E30" s="45">
        <v>123.5</v>
      </c>
      <c r="F30" s="46">
        <v>49.16</v>
      </c>
      <c r="G30" s="6" t="s">
        <v>9</v>
      </c>
      <c r="H30" s="6">
        <v>23</v>
      </c>
      <c r="I30" s="44">
        <v>4.0299999999999998E-4</v>
      </c>
      <c r="J30" s="44">
        <v>4.0299999999999998E-4</v>
      </c>
      <c r="K30" s="45">
        <v>98528</v>
      </c>
      <c r="L30" s="45">
        <v>39.700000000000003</v>
      </c>
      <c r="M30" s="46">
        <v>55.1</v>
      </c>
    </row>
    <row r="31" spans="1:13" x14ac:dyDescent="0.35">
      <c r="A31" s="6">
        <v>24</v>
      </c>
      <c r="B31" s="44">
        <v>7.7999999999999999E-4</v>
      </c>
      <c r="C31" s="44">
        <v>7.7999999999999999E-4</v>
      </c>
      <c r="D31" s="45">
        <v>97586.8</v>
      </c>
      <c r="E31" s="45">
        <v>76.099999999999994</v>
      </c>
      <c r="F31" s="46">
        <v>48.22</v>
      </c>
      <c r="G31" s="6" t="s">
        <v>9</v>
      </c>
      <c r="H31" s="6">
        <v>24</v>
      </c>
      <c r="I31" s="44">
        <v>4.0700000000000003E-4</v>
      </c>
      <c r="J31" s="44">
        <v>4.0700000000000003E-4</v>
      </c>
      <c r="K31" s="45">
        <v>98488.3</v>
      </c>
      <c r="L31" s="45">
        <v>40.1</v>
      </c>
      <c r="M31" s="46">
        <v>54.12</v>
      </c>
    </row>
    <row r="32" spans="1:13" x14ac:dyDescent="0.35">
      <c r="A32" s="6">
        <v>25</v>
      </c>
      <c r="B32" s="44">
        <v>8.8400000000000002E-4</v>
      </c>
      <c r="C32" s="44">
        <v>8.8400000000000002E-4</v>
      </c>
      <c r="D32" s="45">
        <v>97510.7</v>
      </c>
      <c r="E32" s="45">
        <v>86.2</v>
      </c>
      <c r="F32" s="46">
        <v>47.26</v>
      </c>
      <c r="G32" s="6" t="s">
        <v>9</v>
      </c>
      <c r="H32" s="6">
        <v>25</v>
      </c>
      <c r="I32" s="44">
        <v>4.1100000000000002E-4</v>
      </c>
      <c r="J32" s="44">
        <v>4.1100000000000002E-4</v>
      </c>
      <c r="K32" s="45">
        <v>98448.2</v>
      </c>
      <c r="L32" s="45">
        <v>40.5</v>
      </c>
      <c r="M32" s="46">
        <v>53.14</v>
      </c>
    </row>
    <row r="33" spans="1:13" x14ac:dyDescent="0.35">
      <c r="A33" s="6">
        <v>26</v>
      </c>
      <c r="B33" s="44">
        <v>1.2179999999999999E-3</v>
      </c>
      <c r="C33" s="44">
        <v>1.217E-3</v>
      </c>
      <c r="D33" s="45">
        <v>97424.5</v>
      </c>
      <c r="E33" s="45">
        <v>118.6</v>
      </c>
      <c r="F33" s="46">
        <v>46.3</v>
      </c>
      <c r="G33" s="6" t="s">
        <v>9</v>
      </c>
      <c r="H33" s="6">
        <v>26</v>
      </c>
      <c r="I33" s="44">
        <v>4.9799999999999996E-4</v>
      </c>
      <c r="J33" s="44">
        <v>4.9799999999999996E-4</v>
      </c>
      <c r="K33" s="45">
        <v>98407.8</v>
      </c>
      <c r="L33" s="45">
        <v>49</v>
      </c>
      <c r="M33" s="46">
        <v>52.16</v>
      </c>
    </row>
    <row r="34" spans="1:13" x14ac:dyDescent="0.35">
      <c r="A34" s="6">
        <v>27</v>
      </c>
      <c r="B34" s="44">
        <v>5.1800000000000001E-4</v>
      </c>
      <c r="C34" s="44">
        <v>5.1699999999999999E-4</v>
      </c>
      <c r="D34" s="45">
        <v>97305.9</v>
      </c>
      <c r="E34" s="45">
        <v>50.3</v>
      </c>
      <c r="F34" s="46">
        <v>45.36</v>
      </c>
      <c r="G34" s="6" t="s">
        <v>9</v>
      </c>
      <c r="H34" s="6">
        <v>27</v>
      </c>
      <c r="I34" s="44">
        <v>3.4699999999999998E-4</v>
      </c>
      <c r="J34" s="44">
        <v>3.4699999999999998E-4</v>
      </c>
      <c r="K34" s="45">
        <v>98358.8</v>
      </c>
      <c r="L34" s="45">
        <v>34.1</v>
      </c>
      <c r="M34" s="46">
        <v>51.19</v>
      </c>
    </row>
    <row r="35" spans="1:13" x14ac:dyDescent="0.35">
      <c r="A35" s="6">
        <v>28</v>
      </c>
      <c r="B35" s="44">
        <v>1.593E-3</v>
      </c>
      <c r="C35" s="44">
        <v>1.591E-3</v>
      </c>
      <c r="D35" s="45">
        <v>97255.6</v>
      </c>
      <c r="E35" s="45">
        <v>154.80000000000001</v>
      </c>
      <c r="F35" s="46">
        <v>44.38</v>
      </c>
      <c r="G35" s="6" t="s">
        <v>9</v>
      </c>
      <c r="H35" s="6">
        <v>28</v>
      </c>
      <c r="I35" s="44">
        <v>5.3200000000000003E-4</v>
      </c>
      <c r="J35" s="44">
        <v>5.3200000000000003E-4</v>
      </c>
      <c r="K35" s="45">
        <v>98324.7</v>
      </c>
      <c r="L35" s="45">
        <v>52.3</v>
      </c>
      <c r="M35" s="46">
        <v>50.21</v>
      </c>
    </row>
    <row r="36" spans="1:13" x14ac:dyDescent="0.35">
      <c r="A36" s="6">
        <v>29</v>
      </c>
      <c r="B36" s="44">
        <v>1.011E-3</v>
      </c>
      <c r="C36" s="44">
        <v>1.011E-3</v>
      </c>
      <c r="D36" s="45">
        <v>97100.800000000003</v>
      </c>
      <c r="E36" s="45">
        <v>98.1</v>
      </c>
      <c r="F36" s="46">
        <v>43.45</v>
      </c>
      <c r="G36" s="6" t="s">
        <v>9</v>
      </c>
      <c r="H36" s="6">
        <v>29</v>
      </c>
      <c r="I36" s="44">
        <v>3.6900000000000002E-4</v>
      </c>
      <c r="J36" s="44">
        <v>3.6900000000000002E-4</v>
      </c>
      <c r="K36" s="45">
        <v>98272.4</v>
      </c>
      <c r="L36" s="45">
        <v>36.299999999999997</v>
      </c>
      <c r="M36" s="46">
        <v>49.23</v>
      </c>
    </row>
    <row r="37" spans="1:13" x14ac:dyDescent="0.35">
      <c r="A37" s="6">
        <v>30</v>
      </c>
      <c r="B37" s="44">
        <v>1.0330000000000001E-3</v>
      </c>
      <c r="C37" s="44">
        <v>1.0319999999999999E-3</v>
      </c>
      <c r="D37" s="45">
        <v>97002.6</v>
      </c>
      <c r="E37" s="45">
        <v>100.1</v>
      </c>
      <c r="F37" s="46">
        <v>42.49</v>
      </c>
      <c r="G37" s="6" t="s">
        <v>9</v>
      </c>
      <c r="H37" s="6">
        <v>30</v>
      </c>
      <c r="I37" s="44">
        <v>3.8200000000000002E-4</v>
      </c>
      <c r="J37" s="44">
        <v>3.8200000000000002E-4</v>
      </c>
      <c r="K37" s="45">
        <v>98236.1</v>
      </c>
      <c r="L37" s="45">
        <v>37.5</v>
      </c>
      <c r="M37" s="46">
        <v>48.25</v>
      </c>
    </row>
    <row r="38" spans="1:13" x14ac:dyDescent="0.35">
      <c r="A38" s="6">
        <v>31</v>
      </c>
      <c r="B38" s="44">
        <v>1.1789999999999999E-3</v>
      </c>
      <c r="C38" s="44">
        <v>1.178E-3</v>
      </c>
      <c r="D38" s="45">
        <v>96902.5</v>
      </c>
      <c r="E38" s="45">
        <v>114.2</v>
      </c>
      <c r="F38" s="46">
        <v>41.54</v>
      </c>
      <c r="G38" s="6" t="s">
        <v>9</v>
      </c>
      <c r="H38" s="6">
        <v>31</v>
      </c>
      <c r="I38" s="44">
        <v>3.0200000000000002E-4</v>
      </c>
      <c r="J38" s="44">
        <v>3.0200000000000002E-4</v>
      </c>
      <c r="K38" s="45">
        <v>98198.6</v>
      </c>
      <c r="L38" s="45">
        <v>29.7</v>
      </c>
      <c r="M38" s="46">
        <v>47.27</v>
      </c>
    </row>
    <row r="39" spans="1:13" x14ac:dyDescent="0.35">
      <c r="A39" s="6">
        <v>32</v>
      </c>
      <c r="B39" s="44">
        <v>1.291E-3</v>
      </c>
      <c r="C39" s="44">
        <v>1.2899999999999999E-3</v>
      </c>
      <c r="D39" s="45">
        <v>96788.3</v>
      </c>
      <c r="E39" s="45">
        <v>124.8</v>
      </c>
      <c r="F39" s="46">
        <v>40.58</v>
      </c>
      <c r="G39" s="6" t="s">
        <v>9</v>
      </c>
      <c r="H39" s="6">
        <v>32</v>
      </c>
      <c r="I39" s="44">
        <v>5.0699999999999996E-4</v>
      </c>
      <c r="J39" s="44">
        <v>5.0699999999999996E-4</v>
      </c>
      <c r="K39" s="45">
        <v>98168.9</v>
      </c>
      <c r="L39" s="45">
        <v>49.8</v>
      </c>
      <c r="M39" s="46">
        <v>46.28</v>
      </c>
    </row>
    <row r="40" spans="1:13" x14ac:dyDescent="0.35">
      <c r="A40" s="6">
        <v>33</v>
      </c>
      <c r="B40" s="44">
        <v>1.3940000000000001E-3</v>
      </c>
      <c r="C40" s="44">
        <v>1.3929999999999999E-3</v>
      </c>
      <c r="D40" s="45">
        <v>96663.5</v>
      </c>
      <c r="E40" s="45">
        <v>134.6</v>
      </c>
      <c r="F40" s="46">
        <v>39.64</v>
      </c>
      <c r="G40" s="6" t="s">
        <v>9</v>
      </c>
      <c r="H40" s="6">
        <v>33</v>
      </c>
      <c r="I40" s="44">
        <v>5.0799999999999999E-4</v>
      </c>
      <c r="J40" s="44">
        <v>5.0799999999999999E-4</v>
      </c>
      <c r="K40" s="45">
        <v>98119.1</v>
      </c>
      <c r="L40" s="45">
        <v>49.8</v>
      </c>
      <c r="M40" s="46">
        <v>45.31</v>
      </c>
    </row>
    <row r="41" spans="1:13" x14ac:dyDescent="0.35">
      <c r="A41" s="6">
        <v>34</v>
      </c>
      <c r="B41" s="44">
        <v>1.761E-3</v>
      </c>
      <c r="C41" s="44">
        <v>1.7600000000000001E-3</v>
      </c>
      <c r="D41" s="45">
        <v>96528.9</v>
      </c>
      <c r="E41" s="45">
        <v>169.9</v>
      </c>
      <c r="F41" s="46">
        <v>38.69</v>
      </c>
      <c r="G41" s="6" t="s">
        <v>9</v>
      </c>
      <c r="H41" s="6">
        <v>34</v>
      </c>
      <c r="I41" s="44">
        <v>6.3000000000000003E-4</v>
      </c>
      <c r="J41" s="44">
        <v>6.3000000000000003E-4</v>
      </c>
      <c r="K41" s="45">
        <v>98069.3</v>
      </c>
      <c r="L41" s="45">
        <v>61.8</v>
      </c>
      <c r="M41" s="46">
        <v>44.33</v>
      </c>
    </row>
    <row r="42" spans="1:13" x14ac:dyDescent="0.35">
      <c r="A42" s="6">
        <v>35</v>
      </c>
      <c r="B42" s="44">
        <v>8.1400000000000005E-4</v>
      </c>
      <c r="C42" s="44">
        <v>8.1400000000000005E-4</v>
      </c>
      <c r="D42" s="45">
        <v>96359</v>
      </c>
      <c r="E42" s="45">
        <v>78.400000000000006</v>
      </c>
      <c r="F42" s="46">
        <v>37.76</v>
      </c>
      <c r="G42" s="6" t="s">
        <v>9</v>
      </c>
      <c r="H42" s="6">
        <v>35</v>
      </c>
      <c r="I42" s="44">
        <v>4.17E-4</v>
      </c>
      <c r="J42" s="44">
        <v>4.17E-4</v>
      </c>
      <c r="K42" s="45">
        <v>98007.5</v>
      </c>
      <c r="L42" s="45">
        <v>40.799999999999997</v>
      </c>
      <c r="M42" s="46">
        <v>43.36</v>
      </c>
    </row>
    <row r="43" spans="1:13" x14ac:dyDescent="0.35">
      <c r="A43" s="6">
        <v>36</v>
      </c>
      <c r="B43" s="44">
        <v>7.1500000000000003E-4</v>
      </c>
      <c r="C43" s="44">
        <v>7.1400000000000001E-4</v>
      </c>
      <c r="D43" s="45">
        <v>96280.6</v>
      </c>
      <c r="E43" s="45">
        <v>68.8</v>
      </c>
      <c r="F43" s="46">
        <v>36.79</v>
      </c>
      <c r="G43" s="6" t="s">
        <v>9</v>
      </c>
      <c r="H43" s="6">
        <v>36</v>
      </c>
      <c r="I43" s="44">
        <v>7.2300000000000001E-4</v>
      </c>
      <c r="J43" s="44">
        <v>7.2300000000000001E-4</v>
      </c>
      <c r="K43" s="45">
        <v>97966.7</v>
      </c>
      <c r="L43" s="45">
        <v>70.8</v>
      </c>
      <c r="M43" s="46">
        <v>42.37</v>
      </c>
    </row>
    <row r="44" spans="1:13" x14ac:dyDescent="0.35">
      <c r="A44" s="6">
        <v>37</v>
      </c>
      <c r="B44" s="44">
        <v>1.951E-3</v>
      </c>
      <c r="C44" s="44">
        <v>1.949E-3</v>
      </c>
      <c r="D44" s="45">
        <v>96211.8</v>
      </c>
      <c r="E44" s="45">
        <v>187.5</v>
      </c>
      <c r="F44" s="46">
        <v>35.81</v>
      </c>
      <c r="G44" s="6" t="s">
        <v>9</v>
      </c>
      <c r="H44" s="6">
        <v>37</v>
      </c>
      <c r="I44" s="44">
        <v>1.341E-3</v>
      </c>
      <c r="J44" s="44">
        <v>1.341E-3</v>
      </c>
      <c r="K44" s="45">
        <v>97895.9</v>
      </c>
      <c r="L44" s="45">
        <v>131.19999999999999</v>
      </c>
      <c r="M44" s="46">
        <v>41.4</v>
      </c>
    </row>
    <row r="45" spans="1:13" x14ac:dyDescent="0.35">
      <c r="A45" s="6">
        <v>38</v>
      </c>
      <c r="B45" s="44">
        <v>1.4350000000000001E-3</v>
      </c>
      <c r="C45" s="44">
        <v>1.4339999999999999E-3</v>
      </c>
      <c r="D45" s="45">
        <v>96024.3</v>
      </c>
      <c r="E45" s="45">
        <v>137.69999999999999</v>
      </c>
      <c r="F45" s="46">
        <v>34.880000000000003</v>
      </c>
      <c r="G45" s="6" t="s">
        <v>9</v>
      </c>
      <c r="H45" s="6">
        <v>38</v>
      </c>
      <c r="I45" s="44">
        <v>7.0500000000000001E-4</v>
      </c>
      <c r="J45" s="44">
        <v>7.0500000000000001E-4</v>
      </c>
      <c r="K45" s="45">
        <v>97764.7</v>
      </c>
      <c r="L45" s="45">
        <v>68.900000000000006</v>
      </c>
      <c r="M45" s="46">
        <v>40.46</v>
      </c>
    </row>
    <row r="46" spans="1:13" x14ac:dyDescent="0.35">
      <c r="A46" s="6">
        <v>39</v>
      </c>
      <c r="B46" s="44">
        <v>1.2999999999999999E-3</v>
      </c>
      <c r="C46" s="44">
        <v>1.299E-3</v>
      </c>
      <c r="D46" s="45">
        <v>95886.6</v>
      </c>
      <c r="E46" s="45">
        <v>124.5</v>
      </c>
      <c r="F46" s="46">
        <v>33.93</v>
      </c>
      <c r="G46" s="6" t="s">
        <v>9</v>
      </c>
      <c r="H46" s="6">
        <v>39</v>
      </c>
      <c r="I46" s="44">
        <v>1.0859999999999999E-3</v>
      </c>
      <c r="J46" s="44">
        <v>1.0859999999999999E-3</v>
      </c>
      <c r="K46" s="45">
        <v>97695.8</v>
      </c>
      <c r="L46" s="45">
        <v>106.1</v>
      </c>
      <c r="M46" s="46">
        <v>39.49</v>
      </c>
    </row>
    <row r="47" spans="1:13" x14ac:dyDescent="0.35">
      <c r="A47" s="6">
        <v>40</v>
      </c>
      <c r="B47" s="44">
        <v>2.6670000000000001E-3</v>
      </c>
      <c r="C47" s="44">
        <v>2.663E-3</v>
      </c>
      <c r="D47" s="45">
        <v>95762.1</v>
      </c>
      <c r="E47" s="45">
        <v>255.1</v>
      </c>
      <c r="F47" s="46">
        <v>32.979999999999997</v>
      </c>
      <c r="G47" s="6" t="s">
        <v>9</v>
      </c>
      <c r="H47" s="6">
        <v>40</v>
      </c>
      <c r="I47" s="44">
        <v>1.062E-3</v>
      </c>
      <c r="J47" s="44">
        <v>1.0610000000000001E-3</v>
      </c>
      <c r="K47" s="45">
        <v>97589.7</v>
      </c>
      <c r="L47" s="45">
        <v>103.6</v>
      </c>
      <c r="M47" s="46">
        <v>38.53</v>
      </c>
    </row>
    <row r="48" spans="1:13" x14ac:dyDescent="0.35">
      <c r="A48" s="6">
        <v>41</v>
      </c>
      <c r="B48" s="44">
        <v>2.2910000000000001E-3</v>
      </c>
      <c r="C48" s="44">
        <v>2.2880000000000001E-3</v>
      </c>
      <c r="D48" s="45">
        <v>95507</v>
      </c>
      <c r="E48" s="45">
        <v>218.5</v>
      </c>
      <c r="F48" s="46">
        <v>32.06</v>
      </c>
      <c r="G48" s="6" t="s">
        <v>9</v>
      </c>
      <c r="H48" s="6">
        <v>41</v>
      </c>
      <c r="I48" s="44">
        <v>1.7849999999999999E-3</v>
      </c>
      <c r="J48" s="44">
        <v>1.7830000000000001E-3</v>
      </c>
      <c r="K48" s="45">
        <v>97486.1</v>
      </c>
      <c r="L48" s="45">
        <v>173.8</v>
      </c>
      <c r="M48" s="46">
        <v>37.57</v>
      </c>
    </row>
    <row r="49" spans="1:13" x14ac:dyDescent="0.35">
      <c r="A49" s="6">
        <v>42</v>
      </c>
      <c r="B49" s="44">
        <v>2.8960000000000001E-3</v>
      </c>
      <c r="C49" s="44">
        <v>2.892E-3</v>
      </c>
      <c r="D49" s="45">
        <v>95288.5</v>
      </c>
      <c r="E49" s="45">
        <v>275.5</v>
      </c>
      <c r="F49" s="46">
        <v>31.14</v>
      </c>
      <c r="G49" s="6" t="s">
        <v>9</v>
      </c>
      <c r="H49" s="6">
        <v>42</v>
      </c>
      <c r="I49" s="44">
        <v>9.4399999999999996E-4</v>
      </c>
      <c r="J49" s="44">
        <v>9.4300000000000004E-4</v>
      </c>
      <c r="K49" s="45">
        <v>97312.3</v>
      </c>
      <c r="L49" s="45">
        <v>91.8</v>
      </c>
      <c r="M49" s="46">
        <v>36.64</v>
      </c>
    </row>
    <row r="50" spans="1:13" x14ac:dyDescent="0.35">
      <c r="A50" s="6">
        <v>43</v>
      </c>
      <c r="B50" s="44">
        <v>2.4740000000000001E-3</v>
      </c>
      <c r="C50" s="44">
        <v>2.4710000000000001E-3</v>
      </c>
      <c r="D50" s="45">
        <v>95013</v>
      </c>
      <c r="E50" s="45">
        <v>234.8</v>
      </c>
      <c r="F50" s="46">
        <v>30.22</v>
      </c>
      <c r="G50" s="6" t="s">
        <v>9</v>
      </c>
      <c r="H50" s="6">
        <v>43</v>
      </c>
      <c r="I50" s="44">
        <v>1.573E-3</v>
      </c>
      <c r="J50" s="44">
        <v>1.572E-3</v>
      </c>
      <c r="K50" s="45">
        <v>97220.5</v>
      </c>
      <c r="L50" s="45">
        <v>152.80000000000001</v>
      </c>
      <c r="M50" s="46">
        <v>35.67</v>
      </c>
    </row>
    <row r="51" spans="1:13" x14ac:dyDescent="0.35">
      <c r="A51" s="6">
        <v>44</v>
      </c>
      <c r="B51" s="44">
        <v>3.5349999999999999E-3</v>
      </c>
      <c r="C51" s="44">
        <v>3.529E-3</v>
      </c>
      <c r="D51" s="45">
        <v>94778.2</v>
      </c>
      <c r="E51" s="45">
        <v>334.4</v>
      </c>
      <c r="F51" s="46">
        <v>29.3</v>
      </c>
      <c r="G51" s="6" t="s">
        <v>9</v>
      </c>
      <c r="H51" s="6">
        <v>44</v>
      </c>
      <c r="I51" s="44">
        <v>2.317E-3</v>
      </c>
      <c r="J51" s="44">
        <v>2.3149999999999998E-3</v>
      </c>
      <c r="K51" s="45">
        <v>97067.7</v>
      </c>
      <c r="L51" s="45">
        <v>224.7</v>
      </c>
      <c r="M51" s="46">
        <v>34.729999999999997</v>
      </c>
    </row>
    <row r="52" spans="1:13" x14ac:dyDescent="0.35">
      <c r="A52" s="6">
        <v>45</v>
      </c>
      <c r="B52" s="44">
        <v>3.5300000000000002E-3</v>
      </c>
      <c r="C52" s="44">
        <v>3.5239999999999998E-3</v>
      </c>
      <c r="D52" s="45">
        <v>94443.7</v>
      </c>
      <c r="E52" s="45">
        <v>332.8</v>
      </c>
      <c r="F52" s="46">
        <v>28.4</v>
      </c>
      <c r="G52" s="6" t="s">
        <v>9</v>
      </c>
      <c r="H52" s="6">
        <v>45</v>
      </c>
      <c r="I52" s="44">
        <v>1.3600000000000001E-3</v>
      </c>
      <c r="J52" s="44">
        <v>1.359E-3</v>
      </c>
      <c r="K52" s="45">
        <v>96843</v>
      </c>
      <c r="L52" s="45">
        <v>131.6</v>
      </c>
      <c r="M52" s="46">
        <v>33.81</v>
      </c>
    </row>
    <row r="53" spans="1:13" x14ac:dyDescent="0.35">
      <c r="A53" s="6">
        <v>46</v>
      </c>
      <c r="B53" s="44">
        <v>4.2440000000000004E-3</v>
      </c>
      <c r="C53" s="44">
        <v>4.235E-3</v>
      </c>
      <c r="D53" s="45">
        <v>94110.9</v>
      </c>
      <c r="E53" s="45">
        <v>398.5</v>
      </c>
      <c r="F53" s="46">
        <v>27.5</v>
      </c>
      <c r="G53" s="6" t="s">
        <v>9</v>
      </c>
      <c r="H53" s="6">
        <v>46</v>
      </c>
      <c r="I53" s="44">
        <v>2.48E-3</v>
      </c>
      <c r="J53" s="44">
        <v>2.477E-3</v>
      </c>
      <c r="K53" s="45">
        <v>96711.4</v>
      </c>
      <c r="L53" s="45">
        <v>239.6</v>
      </c>
      <c r="M53" s="46">
        <v>32.85</v>
      </c>
    </row>
    <row r="54" spans="1:13" x14ac:dyDescent="0.35">
      <c r="A54" s="6">
        <v>47</v>
      </c>
      <c r="B54" s="44">
        <v>3.9480000000000001E-3</v>
      </c>
      <c r="C54" s="44">
        <v>3.9399999999999999E-3</v>
      </c>
      <c r="D54" s="45">
        <v>93712.3</v>
      </c>
      <c r="E54" s="45">
        <v>369.2</v>
      </c>
      <c r="F54" s="46">
        <v>26.61</v>
      </c>
      <c r="G54" s="6" t="s">
        <v>9</v>
      </c>
      <c r="H54" s="6">
        <v>47</v>
      </c>
      <c r="I54" s="44">
        <v>2.0709999999999999E-3</v>
      </c>
      <c r="J54" s="44">
        <v>2.0690000000000001E-3</v>
      </c>
      <c r="K54" s="45">
        <v>96471.8</v>
      </c>
      <c r="L54" s="45">
        <v>199.6</v>
      </c>
      <c r="M54" s="46">
        <v>31.93</v>
      </c>
    </row>
    <row r="55" spans="1:13" x14ac:dyDescent="0.35">
      <c r="A55" s="6">
        <v>48</v>
      </c>
      <c r="B55" s="44">
        <v>5.3309999999999998E-3</v>
      </c>
      <c r="C55" s="44">
        <v>5.3169999999999997E-3</v>
      </c>
      <c r="D55" s="45">
        <v>93343.1</v>
      </c>
      <c r="E55" s="45">
        <v>496.3</v>
      </c>
      <c r="F55" s="46">
        <v>25.72</v>
      </c>
      <c r="G55" s="6" t="s">
        <v>9</v>
      </c>
      <c r="H55" s="6">
        <v>48</v>
      </c>
      <c r="I55" s="44">
        <v>2.2680000000000001E-3</v>
      </c>
      <c r="J55" s="44">
        <v>2.2650000000000001E-3</v>
      </c>
      <c r="K55" s="45">
        <v>96272.2</v>
      </c>
      <c r="L55" s="45">
        <v>218.1</v>
      </c>
      <c r="M55" s="46">
        <v>31</v>
      </c>
    </row>
    <row r="56" spans="1:13" x14ac:dyDescent="0.35">
      <c r="A56" s="6">
        <v>49</v>
      </c>
      <c r="B56" s="44">
        <v>5.548E-3</v>
      </c>
      <c r="C56" s="44">
        <v>5.5319999999999996E-3</v>
      </c>
      <c r="D56" s="45">
        <v>92846.9</v>
      </c>
      <c r="E56" s="45">
        <v>513.70000000000005</v>
      </c>
      <c r="F56" s="46">
        <v>24.85</v>
      </c>
      <c r="G56" s="6" t="s">
        <v>9</v>
      </c>
      <c r="H56" s="6">
        <v>49</v>
      </c>
      <c r="I56" s="44">
        <v>3.7209999999999999E-3</v>
      </c>
      <c r="J56" s="44">
        <v>3.7139999999999999E-3</v>
      </c>
      <c r="K56" s="45">
        <v>96054.1</v>
      </c>
      <c r="L56" s="45">
        <v>356.7</v>
      </c>
      <c r="M56" s="46">
        <v>30.07</v>
      </c>
    </row>
    <row r="57" spans="1:13" x14ac:dyDescent="0.35">
      <c r="A57" s="6">
        <v>50</v>
      </c>
      <c r="B57" s="44">
        <v>7.5139999999999998E-3</v>
      </c>
      <c r="C57" s="44">
        <v>7.4859999999999996E-3</v>
      </c>
      <c r="D57" s="45">
        <v>92333.2</v>
      </c>
      <c r="E57" s="45">
        <v>691.2</v>
      </c>
      <c r="F57" s="46">
        <v>23.99</v>
      </c>
      <c r="G57" s="6" t="s">
        <v>9</v>
      </c>
      <c r="H57" s="6">
        <v>50</v>
      </c>
      <c r="I57" s="44">
        <v>2.6519999999999998E-3</v>
      </c>
      <c r="J57" s="44">
        <v>2.6480000000000002E-3</v>
      </c>
      <c r="K57" s="45">
        <v>95697.4</v>
      </c>
      <c r="L57" s="45">
        <v>253.4</v>
      </c>
      <c r="M57" s="46">
        <v>29.18</v>
      </c>
    </row>
    <row r="58" spans="1:13" x14ac:dyDescent="0.35">
      <c r="A58" s="6">
        <v>51</v>
      </c>
      <c r="B58" s="44">
        <v>7.4910000000000003E-3</v>
      </c>
      <c r="C58" s="44">
        <v>7.463E-3</v>
      </c>
      <c r="D58" s="45">
        <v>91642</v>
      </c>
      <c r="E58" s="45">
        <v>683.9</v>
      </c>
      <c r="F58" s="46">
        <v>23.16</v>
      </c>
      <c r="G58" s="6" t="s">
        <v>9</v>
      </c>
      <c r="H58" s="6">
        <v>51</v>
      </c>
      <c r="I58" s="44">
        <v>4.6189999999999998E-3</v>
      </c>
      <c r="J58" s="44">
        <v>4.6080000000000001E-3</v>
      </c>
      <c r="K58" s="45">
        <v>95444</v>
      </c>
      <c r="L58" s="45">
        <v>439.8</v>
      </c>
      <c r="M58" s="46">
        <v>28.25</v>
      </c>
    </row>
    <row r="59" spans="1:13" x14ac:dyDescent="0.35">
      <c r="A59" s="6">
        <v>52</v>
      </c>
      <c r="B59" s="44">
        <v>8.2660000000000008E-3</v>
      </c>
      <c r="C59" s="44">
        <v>8.2319999999999997E-3</v>
      </c>
      <c r="D59" s="45">
        <v>90958.1</v>
      </c>
      <c r="E59" s="45">
        <v>748.7</v>
      </c>
      <c r="F59" s="46">
        <v>22.33</v>
      </c>
      <c r="G59" s="6" t="s">
        <v>9</v>
      </c>
      <c r="H59" s="6">
        <v>52</v>
      </c>
      <c r="I59" s="44">
        <v>5.3330000000000001E-3</v>
      </c>
      <c r="J59" s="44">
        <v>5.3179999999999998E-3</v>
      </c>
      <c r="K59" s="45">
        <v>95004.2</v>
      </c>
      <c r="L59" s="45">
        <v>505.3</v>
      </c>
      <c r="M59" s="46">
        <v>27.38</v>
      </c>
    </row>
    <row r="60" spans="1:13" x14ac:dyDescent="0.35">
      <c r="A60" s="6">
        <v>53</v>
      </c>
      <c r="B60" s="44">
        <v>7.5690000000000002E-3</v>
      </c>
      <c r="C60" s="44">
        <v>7.541E-3</v>
      </c>
      <c r="D60" s="45">
        <v>90209.4</v>
      </c>
      <c r="E60" s="45">
        <v>680.3</v>
      </c>
      <c r="F60" s="46">
        <v>21.52</v>
      </c>
      <c r="G60" s="6" t="s">
        <v>9</v>
      </c>
      <c r="H60" s="6">
        <v>53</v>
      </c>
      <c r="I60" s="44">
        <v>4.2760000000000003E-3</v>
      </c>
      <c r="J60" s="44">
        <v>4.267E-3</v>
      </c>
      <c r="K60" s="45">
        <v>94498.9</v>
      </c>
      <c r="L60" s="45">
        <v>403.2</v>
      </c>
      <c r="M60" s="46">
        <v>26.52</v>
      </c>
    </row>
    <row r="61" spans="1:13" x14ac:dyDescent="0.35">
      <c r="A61" s="6">
        <v>54</v>
      </c>
      <c r="B61" s="44">
        <v>1.0944000000000001E-2</v>
      </c>
      <c r="C61" s="44">
        <v>1.0884E-2</v>
      </c>
      <c r="D61" s="45">
        <v>89529.1</v>
      </c>
      <c r="E61" s="45">
        <v>974.4</v>
      </c>
      <c r="F61" s="46">
        <v>20.68</v>
      </c>
      <c r="G61" s="6" t="s">
        <v>9</v>
      </c>
      <c r="H61" s="6">
        <v>54</v>
      </c>
      <c r="I61" s="44">
        <v>5.757E-3</v>
      </c>
      <c r="J61" s="44">
        <v>5.7400000000000003E-3</v>
      </c>
      <c r="K61" s="45">
        <v>94095.7</v>
      </c>
      <c r="L61" s="45">
        <v>540.1</v>
      </c>
      <c r="M61" s="46">
        <v>25.64</v>
      </c>
    </row>
    <row r="62" spans="1:13" x14ac:dyDescent="0.35">
      <c r="A62" s="6">
        <v>55</v>
      </c>
      <c r="B62" s="44">
        <v>9.7660000000000004E-3</v>
      </c>
      <c r="C62" s="44">
        <v>9.7190000000000002E-3</v>
      </c>
      <c r="D62" s="45">
        <v>88554.7</v>
      </c>
      <c r="E62" s="45">
        <v>860.7</v>
      </c>
      <c r="F62" s="46">
        <v>19.899999999999999</v>
      </c>
      <c r="G62" s="6" t="s">
        <v>9</v>
      </c>
      <c r="H62" s="6">
        <v>55</v>
      </c>
      <c r="I62" s="44">
        <v>6.0610000000000004E-3</v>
      </c>
      <c r="J62" s="44">
        <v>6.0429999999999998E-3</v>
      </c>
      <c r="K62" s="45">
        <v>93555.5</v>
      </c>
      <c r="L62" s="45">
        <v>565.4</v>
      </c>
      <c r="M62" s="46">
        <v>24.78</v>
      </c>
    </row>
    <row r="63" spans="1:13" x14ac:dyDescent="0.35">
      <c r="A63" s="6">
        <v>56</v>
      </c>
      <c r="B63" s="44">
        <v>1.4695E-2</v>
      </c>
      <c r="C63" s="44">
        <v>1.4588E-2</v>
      </c>
      <c r="D63" s="45">
        <v>87694</v>
      </c>
      <c r="E63" s="45">
        <v>1279.3</v>
      </c>
      <c r="F63" s="46">
        <v>19.09</v>
      </c>
      <c r="G63" s="6" t="s">
        <v>9</v>
      </c>
      <c r="H63" s="6">
        <v>56</v>
      </c>
      <c r="I63" s="44">
        <v>6.6470000000000001E-3</v>
      </c>
      <c r="J63" s="44">
        <v>6.6249999999999998E-3</v>
      </c>
      <c r="K63" s="45">
        <v>92990.2</v>
      </c>
      <c r="L63" s="45">
        <v>616</v>
      </c>
      <c r="M63" s="46">
        <v>23.93</v>
      </c>
    </row>
    <row r="64" spans="1:13" x14ac:dyDescent="0.35">
      <c r="A64" s="6">
        <v>57</v>
      </c>
      <c r="B64" s="44">
        <v>1.3844E-2</v>
      </c>
      <c r="C64" s="44">
        <v>1.3749000000000001E-2</v>
      </c>
      <c r="D64" s="45">
        <v>86414.7</v>
      </c>
      <c r="E64" s="45">
        <v>1188.0999999999999</v>
      </c>
      <c r="F64" s="46">
        <v>18.36</v>
      </c>
      <c r="G64" s="6" t="s">
        <v>9</v>
      </c>
      <c r="H64" s="6">
        <v>57</v>
      </c>
      <c r="I64" s="44">
        <v>6.4700000000000001E-3</v>
      </c>
      <c r="J64" s="44">
        <v>6.4489999999999999E-3</v>
      </c>
      <c r="K64" s="45">
        <v>92374.1</v>
      </c>
      <c r="L64" s="45">
        <v>595.70000000000005</v>
      </c>
      <c r="M64" s="46">
        <v>23.08</v>
      </c>
    </row>
    <row r="65" spans="1:13" x14ac:dyDescent="0.35">
      <c r="A65" s="6">
        <v>58</v>
      </c>
      <c r="B65" s="44">
        <v>1.7089E-2</v>
      </c>
      <c r="C65" s="44">
        <v>1.6944000000000001E-2</v>
      </c>
      <c r="D65" s="45">
        <v>85226.6</v>
      </c>
      <c r="E65" s="45">
        <v>1444.1</v>
      </c>
      <c r="F65" s="46">
        <v>17.61</v>
      </c>
      <c r="G65" s="6" t="s">
        <v>9</v>
      </c>
      <c r="H65" s="6">
        <v>58</v>
      </c>
      <c r="I65" s="44">
        <v>9.0480000000000005E-3</v>
      </c>
      <c r="J65" s="44">
        <v>9.0069999999999994E-3</v>
      </c>
      <c r="K65" s="45">
        <v>91778.4</v>
      </c>
      <c r="L65" s="45">
        <v>826.7</v>
      </c>
      <c r="M65" s="46">
        <v>22.23</v>
      </c>
    </row>
    <row r="66" spans="1:13" x14ac:dyDescent="0.35">
      <c r="A66" s="6">
        <v>59</v>
      </c>
      <c r="B66" s="44">
        <v>1.7297E-2</v>
      </c>
      <c r="C66" s="44">
        <v>1.7148E-2</v>
      </c>
      <c r="D66" s="45">
        <v>83782.5</v>
      </c>
      <c r="E66" s="45">
        <v>1436.7</v>
      </c>
      <c r="F66" s="46">
        <v>16.91</v>
      </c>
      <c r="G66" s="6" t="s">
        <v>9</v>
      </c>
      <c r="H66" s="6">
        <v>59</v>
      </c>
      <c r="I66" s="44">
        <v>1.0968E-2</v>
      </c>
      <c r="J66" s="44">
        <v>1.0907999999999999E-2</v>
      </c>
      <c r="K66" s="45">
        <v>90951.7</v>
      </c>
      <c r="L66" s="45">
        <v>992.1</v>
      </c>
      <c r="M66" s="46">
        <v>21.43</v>
      </c>
    </row>
    <row r="67" spans="1:13" x14ac:dyDescent="0.35">
      <c r="A67" s="6">
        <v>60</v>
      </c>
      <c r="B67" s="44">
        <v>2.2176999999999999E-2</v>
      </c>
      <c r="C67" s="44">
        <v>2.1933000000000001E-2</v>
      </c>
      <c r="D67" s="45">
        <v>82345.8</v>
      </c>
      <c r="E67" s="45">
        <v>1806.1</v>
      </c>
      <c r="F67" s="46">
        <v>16.190000000000001</v>
      </c>
      <c r="G67" s="6" t="s">
        <v>9</v>
      </c>
      <c r="H67" s="6">
        <v>60</v>
      </c>
      <c r="I67" s="44">
        <v>1.1695000000000001E-2</v>
      </c>
      <c r="J67" s="44">
        <v>1.1627E-2</v>
      </c>
      <c r="K67" s="45">
        <v>89959.6</v>
      </c>
      <c r="L67" s="45">
        <v>1046</v>
      </c>
      <c r="M67" s="46">
        <v>20.66</v>
      </c>
    </row>
    <row r="68" spans="1:13" x14ac:dyDescent="0.35">
      <c r="A68" s="6">
        <v>61</v>
      </c>
      <c r="B68" s="44">
        <v>1.9118E-2</v>
      </c>
      <c r="C68" s="44">
        <v>1.8936999999999999E-2</v>
      </c>
      <c r="D68" s="45">
        <v>80539.7</v>
      </c>
      <c r="E68" s="45">
        <v>1525.2</v>
      </c>
      <c r="F68" s="46">
        <v>15.54</v>
      </c>
      <c r="G68" s="6" t="s">
        <v>9</v>
      </c>
      <c r="H68" s="6">
        <v>61</v>
      </c>
      <c r="I68" s="44">
        <v>1.0063000000000001E-2</v>
      </c>
      <c r="J68" s="44">
        <v>1.0012999999999999E-2</v>
      </c>
      <c r="K68" s="45">
        <v>88913.7</v>
      </c>
      <c r="L68" s="45">
        <v>890.3</v>
      </c>
      <c r="M68" s="46">
        <v>19.899999999999999</v>
      </c>
    </row>
    <row r="69" spans="1:13" x14ac:dyDescent="0.35">
      <c r="A69" s="6">
        <v>62</v>
      </c>
      <c r="B69" s="44">
        <v>2.6016999999999998E-2</v>
      </c>
      <c r="C69" s="44">
        <v>2.5683000000000001E-2</v>
      </c>
      <c r="D69" s="45">
        <v>79014.5</v>
      </c>
      <c r="E69" s="45">
        <v>2029.3</v>
      </c>
      <c r="F69" s="46">
        <v>14.84</v>
      </c>
      <c r="G69" s="6" t="s">
        <v>9</v>
      </c>
      <c r="H69" s="6">
        <v>62</v>
      </c>
      <c r="I69" s="44">
        <v>1.4250000000000001E-2</v>
      </c>
      <c r="J69" s="44">
        <v>1.4149E-2</v>
      </c>
      <c r="K69" s="45">
        <v>88023.4</v>
      </c>
      <c r="L69" s="45">
        <v>1245.5</v>
      </c>
      <c r="M69" s="46">
        <v>19.09</v>
      </c>
    </row>
    <row r="70" spans="1:13" x14ac:dyDescent="0.35">
      <c r="A70" s="6">
        <v>63</v>
      </c>
      <c r="B70" s="44">
        <v>3.2328000000000003E-2</v>
      </c>
      <c r="C70" s="44">
        <v>3.1814000000000002E-2</v>
      </c>
      <c r="D70" s="45">
        <v>76985.2</v>
      </c>
      <c r="E70" s="45">
        <v>2449.1999999999998</v>
      </c>
      <c r="F70" s="46">
        <v>14.21</v>
      </c>
      <c r="G70" s="6" t="s">
        <v>9</v>
      </c>
      <c r="H70" s="6">
        <v>63</v>
      </c>
      <c r="I70" s="44">
        <v>1.4735E-2</v>
      </c>
      <c r="J70" s="44">
        <v>1.4626999999999999E-2</v>
      </c>
      <c r="K70" s="45">
        <v>86777.9</v>
      </c>
      <c r="L70" s="45">
        <v>1269.3</v>
      </c>
      <c r="M70" s="46">
        <v>18.36</v>
      </c>
    </row>
    <row r="71" spans="1:13" x14ac:dyDescent="0.35">
      <c r="A71" s="6">
        <v>64</v>
      </c>
      <c r="B71" s="44">
        <v>3.1274000000000003E-2</v>
      </c>
      <c r="C71" s="44">
        <v>3.0793000000000001E-2</v>
      </c>
      <c r="D71" s="45">
        <v>74536</v>
      </c>
      <c r="E71" s="45">
        <v>2295.1999999999998</v>
      </c>
      <c r="F71" s="46">
        <v>13.66</v>
      </c>
      <c r="G71" s="6" t="s">
        <v>9</v>
      </c>
      <c r="H71" s="6">
        <v>64</v>
      </c>
      <c r="I71" s="44">
        <v>1.3603000000000001E-2</v>
      </c>
      <c r="J71" s="44">
        <v>1.3511E-2</v>
      </c>
      <c r="K71" s="45">
        <v>85508.6</v>
      </c>
      <c r="L71" s="45">
        <v>1155.3</v>
      </c>
      <c r="M71" s="46">
        <v>17.62</v>
      </c>
    </row>
    <row r="72" spans="1:13" x14ac:dyDescent="0.35">
      <c r="A72" s="6">
        <v>65</v>
      </c>
      <c r="B72" s="44">
        <v>3.3998E-2</v>
      </c>
      <c r="C72" s="44">
        <v>3.3430000000000001E-2</v>
      </c>
      <c r="D72" s="45">
        <v>72240.800000000003</v>
      </c>
      <c r="E72" s="45">
        <v>2415</v>
      </c>
      <c r="F72" s="46">
        <v>13.08</v>
      </c>
      <c r="G72" s="6" t="s">
        <v>9</v>
      </c>
      <c r="H72" s="6">
        <v>65</v>
      </c>
      <c r="I72" s="44">
        <v>1.4899000000000001E-2</v>
      </c>
      <c r="J72" s="44">
        <v>1.4788000000000001E-2</v>
      </c>
      <c r="K72" s="45">
        <v>84353.3</v>
      </c>
      <c r="L72" s="45">
        <v>1247.4000000000001</v>
      </c>
      <c r="M72" s="46">
        <v>16.86</v>
      </c>
    </row>
    <row r="73" spans="1:13" x14ac:dyDescent="0.35">
      <c r="A73" s="6">
        <v>66</v>
      </c>
      <c r="B73" s="44">
        <v>3.9175000000000001E-2</v>
      </c>
      <c r="C73" s="44">
        <v>3.8421999999999998E-2</v>
      </c>
      <c r="D73" s="45">
        <v>69825.8</v>
      </c>
      <c r="E73" s="45">
        <v>2682.9</v>
      </c>
      <c r="F73" s="46">
        <v>12.52</v>
      </c>
      <c r="G73" s="6" t="s">
        <v>9</v>
      </c>
      <c r="H73" s="6">
        <v>66</v>
      </c>
      <c r="I73" s="44">
        <v>1.5939999999999999E-2</v>
      </c>
      <c r="J73" s="44">
        <v>1.5814000000000002E-2</v>
      </c>
      <c r="K73" s="45">
        <v>83105.899999999994</v>
      </c>
      <c r="L73" s="45">
        <v>1314.2</v>
      </c>
      <c r="M73" s="46">
        <v>16.11</v>
      </c>
    </row>
    <row r="74" spans="1:13" x14ac:dyDescent="0.35">
      <c r="A74" s="6">
        <v>67</v>
      </c>
      <c r="B74" s="44">
        <v>3.4583999999999997E-2</v>
      </c>
      <c r="C74" s="44">
        <v>3.3995999999999998E-2</v>
      </c>
      <c r="D74" s="45">
        <v>67142.899999999994</v>
      </c>
      <c r="E74" s="45">
        <v>2282.6</v>
      </c>
      <c r="F74" s="46">
        <v>12</v>
      </c>
      <c r="G74" s="6" t="s">
        <v>9</v>
      </c>
      <c r="H74" s="6">
        <v>67</v>
      </c>
      <c r="I74" s="44">
        <v>2.2717000000000001E-2</v>
      </c>
      <c r="J74" s="44">
        <v>2.2461999999999999E-2</v>
      </c>
      <c r="K74" s="45">
        <v>81791.600000000006</v>
      </c>
      <c r="L74" s="45">
        <v>1837.2</v>
      </c>
      <c r="M74" s="46">
        <v>15.36</v>
      </c>
    </row>
    <row r="75" spans="1:13" x14ac:dyDescent="0.35">
      <c r="A75" s="6">
        <v>68</v>
      </c>
      <c r="B75" s="44">
        <v>3.8949999999999999E-2</v>
      </c>
      <c r="C75" s="44">
        <v>3.8205999999999997E-2</v>
      </c>
      <c r="D75" s="45">
        <v>64860.3</v>
      </c>
      <c r="E75" s="45">
        <v>2478.1</v>
      </c>
      <c r="F75" s="46">
        <v>11.4</v>
      </c>
      <c r="G75" s="6" t="s">
        <v>9</v>
      </c>
      <c r="H75" s="6">
        <v>68</v>
      </c>
      <c r="I75" s="44">
        <v>2.0902E-2</v>
      </c>
      <c r="J75" s="44">
        <v>2.0686E-2</v>
      </c>
      <c r="K75" s="45">
        <v>79954.399999999994</v>
      </c>
      <c r="L75" s="45">
        <v>1653.9</v>
      </c>
      <c r="M75" s="46">
        <v>14.7</v>
      </c>
    </row>
    <row r="76" spans="1:13" x14ac:dyDescent="0.35">
      <c r="A76" s="6">
        <v>69</v>
      </c>
      <c r="B76" s="44">
        <v>3.6466999999999999E-2</v>
      </c>
      <c r="C76" s="44">
        <v>3.5813999999999999E-2</v>
      </c>
      <c r="D76" s="45">
        <v>62382.3</v>
      </c>
      <c r="E76" s="45">
        <v>2234.1999999999998</v>
      </c>
      <c r="F76" s="46">
        <v>10.84</v>
      </c>
      <c r="G76" s="6" t="s">
        <v>9</v>
      </c>
      <c r="H76" s="6">
        <v>69</v>
      </c>
      <c r="I76" s="44">
        <v>2.4337999999999999E-2</v>
      </c>
      <c r="J76" s="44">
        <v>2.4045E-2</v>
      </c>
      <c r="K76" s="45">
        <v>78300.5</v>
      </c>
      <c r="L76" s="45">
        <v>1882.7</v>
      </c>
      <c r="M76" s="46">
        <v>14</v>
      </c>
    </row>
    <row r="77" spans="1:13" x14ac:dyDescent="0.35">
      <c r="A77" s="6">
        <v>70</v>
      </c>
      <c r="B77" s="44">
        <v>4.7373999999999999E-2</v>
      </c>
      <c r="C77" s="44">
        <v>4.6278E-2</v>
      </c>
      <c r="D77" s="45">
        <v>60148.1</v>
      </c>
      <c r="E77" s="45">
        <v>2783.5</v>
      </c>
      <c r="F77" s="46">
        <v>10.220000000000001</v>
      </c>
      <c r="G77" s="6" t="s">
        <v>9</v>
      </c>
      <c r="H77" s="6">
        <v>70</v>
      </c>
      <c r="I77" s="44">
        <v>2.794E-2</v>
      </c>
      <c r="J77" s="44">
        <v>2.7555E-2</v>
      </c>
      <c r="K77" s="45">
        <v>76417.8</v>
      </c>
      <c r="L77" s="45">
        <v>2105.6999999999998</v>
      </c>
      <c r="M77" s="46">
        <v>13.33</v>
      </c>
    </row>
    <row r="78" spans="1:13" x14ac:dyDescent="0.35">
      <c r="A78" s="6">
        <v>71</v>
      </c>
      <c r="B78" s="44">
        <v>5.5222E-2</v>
      </c>
      <c r="C78" s="44">
        <v>5.3739000000000002E-2</v>
      </c>
      <c r="D78" s="45">
        <v>57364.6</v>
      </c>
      <c r="E78" s="45">
        <v>3082.7</v>
      </c>
      <c r="F78" s="46">
        <v>9.69</v>
      </c>
      <c r="G78" s="6" t="s">
        <v>9</v>
      </c>
      <c r="H78" s="6">
        <v>71</v>
      </c>
      <c r="I78" s="44">
        <v>2.7816E-2</v>
      </c>
      <c r="J78" s="44">
        <v>2.7435000000000001E-2</v>
      </c>
      <c r="K78" s="45">
        <v>74312.100000000006</v>
      </c>
      <c r="L78" s="45">
        <v>2038.7</v>
      </c>
      <c r="M78" s="46">
        <v>12.69</v>
      </c>
    </row>
    <row r="79" spans="1:13" x14ac:dyDescent="0.35">
      <c r="A79" s="6">
        <v>72</v>
      </c>
      <c r="B79" s="44">
        <v>6.2622999999999998E-2</v>
      </c>
      <c r="C79" s="44">
        <v>6.0721999999999998E-2</v>
      </c>
      <c r="D79" s="45">
        <v>54281.9</v>
      </c>
      <c r="E79" s="45">
        <v>3296.1</v>
      </c>
      <c r="F79" s="46">
        <v>9.2100000000000009</v>
      </c>
      <c r="G79" s="6" t="s">
        <v>9</v>
      </c>
      <c r="H79" s="6">
        <v>72</v>
      </c>
      <c r="I79" s="44">
        <v>3.4016999999999999E-2</v>
      </c>
      <c r="J79" s="44">
        <v>3.3447999999999999E-2</v>
      </c>
      <c r="K79" s="45">
        <v>72273.3</v>
      </c>
      <c r="L79" s="45">
        <v>2417.4</v>
      </c>
      <c r="M79" s="46">
        <v>12.04</v>
      </c>
    </row>
    <row r="80" spans="1:13" x14ac:dyDescent="0.35">
      <c r="A80" s="6">
        <v>73</v>
      </c>
      <c r="B80" s="44">
        <v>7.4048000000000003E-2</v>
      </c>
      <c r="C80" s="44">
        <v>7.1404999999999996E-2</v>
      </c>
      <c r="D80" s="45">
        <v>50985.8</v>
      </c>
      <c r="E80" s="45">
        <v>3640.6</v>
      </c>
      <c r="F80" s="46">
        <v>8.7799999999999994</v>
      </c>
      <c r="G80" s="6" t="s">
        <v>9</v>
      </c>
      <c r="H80" s="6">
        <v>73</v>
      </c>
      <c r="I80" s="44">
        <v>3.6233000000000001E-2</v>
      </c>
      <c r="J80" s="44">
        <v>3.5588000000000002E-2</v>
      </c>
      <c r="K80" s="45">
        <v>69855.899999999994</v>
      </c>
      <c r="L80" s="45">
        <v>2486.1</v>
      </c>
      <c r="M80" s="46">
        <v>11.44</v>
      </c>
    </row>
    <row r="81" spans="1:13" x14ac:dyDescent="0.35">
      <c r="A81" s="6">
        <v>74</v>
      </c>
      <c r="B81" s="44">
        <v>6.7867999999999998E-2</v>
      </c>
      <c r="C81" s="44">
        <v>6.5640000000000004E-2</v>
      </c>
      <c r="D81" s="45">
        <v>47345.2</v>
      </c>
      <c r="E81" s="45">
        <v>3107.8</v>
      </c>
      <c r="F81" s="46">
        <v>8.41</v>
      </c>
      <c r="G81" s="6" t="s">
        <v>9</v>
      </c>
      <c r="H81" s="6">
        <v>74</v>
      </c>
      <c r="I81" s="44">
        <v>4.1475999999999999E-2</v>
      </c>
      <c r="J81" s="44">
        <v>4.0634000000000003E-2</v>
      </c>
      <c r="K81" s="45">
        <v>67369.899999999994</v>
      </c>
      <c r="L81" s="45">
        <v>2737.5</v>
      </c>
      <c r="M81" s="46">
        <v>10.84</v>
      </c>
    </row>
    <row r="82" spans="1:13" x14ac:dyDescent="0.35">
      <c r="A82" s="6">
        <v>75</v>
      </c>
      <c r="B82" s="44">
        <v>7.6862E-2</v>
      </c>
      <c r="C82" s="44">
        <v>7.4018E-2</v>
      </c>
      <c r="D82" s="45">
        <v>44237.4</v>
      </c>
      <c r="E82" s="45">
        <v>3274.3</v>
      </c>
      <c r="F82" s="46">
        <v>7.97</v>
      </c>
      <c r="G82" s="6" t="s">
        <v>9</v>
      </c>
      <c r="H82" s="6">
        <v>75</v>
      </c>
      <c r="I82" s="44">
        <v>4.6345999999999998E-2</v>
      </c>
      <c r="J82" s="44">
        <v>4.5296000000000003E-2</v>
      </c>
      <c r="K82" s="45">
        <v>64632.4</v>
      </c>
      <c r="L82" s="45">
        <v>2927.6</v>
      </c>
      <c r="M82" s="46">
        <v>10.28</v>
      </c>
    </row>
    <row r="83" spans="1:13" x14ac:dyDescent="0.35">
      <c r="A83" s="6">
        <v>76</v>
      </c>
      <c r="B83" s="44">
        <v>8.5973999999999995E-2</v>
      </c>
      <c r="C83" s="44">
        <v>8.2431000000000004E-2</v>
      </c>
      <c r="D83" s="45">
        <v>40963.1</v>
      </c>
      <c r="E83" s="45">
        <v>3376.6</v>
      </c>
      <c r="F83" s="46">
        <v>7.56</v>
      </c>
      <c r="G83" s="6" t="s">
        <v>9</v>
      </c>
      <c r="H83" s="6">
        <v>76</v>
      </c>
      <c r="I83" s="44">
        <v>4.6390000000000001E-2</v>
      </c>
      <c r="J83" s="44">
        <v>4.5338000000000003E-2</v>
      </c>
      <c r="K83" s="45">
        <v>61704.800000000003</v>
      </c>
      <c r="L83" s="45">
        <v>2797.6</v>
      </c>
      <c r="M83" s="46">
        <v>9.74</v>
      </c>
    </row>
    <row r="84" spans="1:13" x14ac:dyDescent="0.35">
      <c r="A84" s="6">
        <v>77</v>
      </c>
      <c r="B84" s="44">
        <v>8.4547999999999998E-2</v>
      </c>
      <c r="C84" s="44">
        <v>8.1118999999999997E-2</v>
      </c>
      <c r="D84" s="45">
        <v>37586.5</v>
      </c>
      <c r="E84" s="45">
        <v>3049</v>
      </c>
      <c r="F84" s="46">
        <v>7.2</v>
      </c>
      <c r="G84" s="6" t="s">
        <v>9</v>
      </c>
      <c r="H84" s="6">
        <v>77</v>
      </c>
      <c r="I84" s="44">
        <v>5.0442000000000001E-2</v>
      </c>
      <c r="J84" s="44">
        <v>4.9201000000000002E-2</v>
      </c>
      <c r="K84" s="45">
        <v>58907.199999999997</v>
      </c>
      <c r="L84" s="45">
        <v>2898.3</v>
      </c>
      <c r="M84" s="46">
        <v>9.18</v>
      </c>
    </row>
    <row r="85" spans="1:13" x14ac:dyDescent="0.35">
      <c r="A85" s="6">
        <v>78</v>
      </c>
      <c r="B85" s="44">
        <v>0.106127</v>
      </c>
      <c r="C85" s="44">
        <v>0.10077899999999999</v>
      </c>
      <c r="D85" s="45">
        <v>34537.5</v>
      </c>
      <c r="E85" s="45">
        <v>3480.7</v>
      </c>
      <c r="F85" s="46">
        <v>6.79</v>
      </c>
      <c r="G85" s="6" t="s">
        <v>9</v>
      </c>
      <c r="H85" s="6">
        <v>78</v>
      </c>
      <c r="I85" s="44">
        <v>6.1201999999999999E-2</v>
      </c>
      <c r="J85" s="44">
        <v>5.9385E-2</v>
      </c>
      <c r="K85" s="45">
        <v>56008.9</v>
      </c>
      <c r="L85" s="45">
        <v>3326.1</v>
      </c>
      <c r="M85" s="46">
        <v>8.6300000000000008</v>
      </c>
    </row>
    <row r="86" spans="1:13" x14ac:dyDescent="0.35">
      <c r="A86" s="6">
        <v>79</v>
      </c>
      <c r="B86" s="44">
        <v>9.4824000000000006E-2</v>
      </c>
      <c r="C86" s="44">
        <v>9.0532000000000001E-2</v>
      </c>
      <c r="D86" s="45">
        <v>31056.799999999999</v>
      </c>
      <c r="E86" s="45">
        <v>2811.6</v>
      </c>
      <c r="F86" s="46">
        <v>6.5</v>
      </c>
      <c r="G86" s="6" t="s">
        <v>9</v>
      </c>
      <c r="H86" s="6">
        <v>79</v>
      </c>
      <c r="I86" s="44">
        <v>6.5957000000000002E-2</v>
      </c>
      <c r="J86" s="44">
        <v>6.3851000000000005E-2</v>
      </c>
      <c r="K86" s="45">
        <v>52682.8</v>
      </c>
      <c r="L86" s="45">
        <v>3363.9</v>
      </c>
      <c r="M86" s="46">
        <v>8.14</v>
      </c>
    </row>
    <row r="87" spans="1:13" x14ac:dyDescent="0.35">
      <c r="A87" s="6">
        <v>80</v>
      </c>
      <c r="B87" s="44">
        <v>0.12209</v>
      </c>
      <c r="C87" s="44">
        <v>0.115066</v>
      </c>
      <c r="D87" s="45">
        <v>28245.200000000001</v>
      </c>
      <c r="E87" s="45">
        <v>3250.1</v>
      </c>
      <c r="F87" s="46">
        <v>6.09</v>
      </c>
      <c r="G87" s="6" t="s">
        <v>9</v>
      </c>
      <c r="H87" s="6">
        <v>80</v>
      </c>
      <c r="I87" s="44">
        <v>7.6809000000000002E-2</v>
      </c>
      <c r="J87" s="44">
        <v>7.3968000000000006E-2</v>
      </c>
      <c r="K87" s="45">
        <v>49318.9</v>
      </c>
      <c r="L87" s="45">
        <v>3648</v>
      </c>
      <c r="M87" s="46">
        <v>7.66</v>
      </c>
    </row>
    <row r="88" spans="1:13" x14ac:dyDescent="0.35">
      <c r="A88" s="6">
        <v>81</v>
      </c>
      <c r="B88" s="44">
        <v>0.11061699999999999</v>
      </c>
      <c r="C88" s="44">
        <v>0.10482</v>
      </c>
      <c r="D88" s="45">
        <v>24995.1</v>
      </c>
      <c r="E88" s="45">
        <v>2620</v>
      </c>
      <c r="F88" s="46">
        <v>5.82</v>
      </c>
      <c r="G88" s="6" t="s">
        <v>9</v>
      </c>
      <c r="H88" s="6">
        <v>81</v>
      </c>
      <c r="I88" s="44">
        <v>7.6923000000000005E-2</v>
      </c>
      <c r="J88" s="44">
        <v>7.4074000000000001E-2</v>
      </c>
      <c r="K88" s="45">
        <v>45670.9</v>
      </c>
      <c r="L88" s="45">
        <v>3383</v>
      </c>
      <c r="M88" s="46">
        <v>7.24</v>
      </c>
    </row>
    <row r="89" spans="1:13" x14ac:dyDescent="0.35">
      <c r="A89" s="6">
        <v>82</v>
      </c>
      <c r="B89" s="44">
        <v>0.13728099999999999</v>
      </c>
      <c r="C89" s="44">
        <v>0.12846299999999999</v>
      </c>
      <c r="D89" s="45">
        <v>22375.200000000001</v>
      </c>
      <c r="E89" s="45">
        <v>2874.4</v>
      </c>
      <c r="F89" s="46">
        <v>5.44</v>
      </c>
      <c r="G89" s="6" t="s">
        <v>9</v>
      </c>
      <c r="H89" s="6">
        <v>82</v>
      </c>
      <c r="I89" s="44">
        <v>9.3789999999999998E-2</v>
      </c>
      <c r="J89" s="44">
        <v>8.9589000000000002E-2</v>
      </c>
      <c r="K89" s="45">
        <v>42287.9</v>
      </c>
      <c r="L89" s="45">
        <v>3788.5</v>
      </c>
      <c r="M89" s="46">
        <v>6.78</v>
      </c>
    </row>
    <row r="90" spans="1:13" x14ac:dyDescent="0.35">
      <c r="A90" s="6">
        <v>83</v>
      </c>
      <c r="B90" s="44">
        <v>0.14410800000000001</v>
      </c>
      <c r="C90" s="44">
        <v>0.13442299999999999</v>
      </c>
      <c r="D90" s="45">
        <v>19500.8</v>
      </c>
      <c r="E90" s="45">
        <v>2621.3000000000002</v>
      </c>
      <c r="F90" s="46">
        <v>5.17</v>
      </c>
      <c r="G90" s="6" t="s">
        <v>9</v>
      </c>
      <c r="H90" s="6">
        <v>83</v>
      </c>
      <c r="I90" s="44">
        <v>9.9669999999999995E-2</v>
      </c>
      <c r="J90" s="44">
        <v>9.4938999999999996E-2</v>
      </c>
      <c r="K90" s="45">
        <v>38499.4</v>
      </c>
      <c r="L90" s="45">
        <v>3655.1</v>
      </c>
      <c r="M90" s="46">
        <v>6.39</v>
      </c>
    </row>
    <row r="91" spans="1:13" x14ac:dyDescent="0.35">
      <c r="A91" s="6">
        <v>84</v>
      </c>
      <c r="B91" s="44">
        <v>0.13706599999999999</v>
      </c>
      <c r="C91" s="44">
        <v>0.128275</v>
      </c>
      <c r="D91" s="45">
        <v>16879.400000000001</v>
      </c>
      <c r="E91" s="45">
        <v>2165.1999999999998</v>
      </c>
      <c r="F91" s="46">
        <v>4.9000000000000004</v>
      </c>
      <c r="G91" s="6" t="s">
        <v>9</v>
      </c>
      <c r="H91" s="6">
        <v>84</v>
      </c>
      <c r="I91" s="44">
        <v>9.7678000000000001E-2</v>
      </c>
      <c r="J91" s="44">
        <v>9.3130000000000004E-2</v>
      </c>
      <c r="K91" s="45">
        <v>34844.300000000003</v>
      </c>
      <c r="L91" s="45">
        <v>3245</v>
      </c>
      <c r="M91" s="46">
        <v>6.01</v>
      </c>
    </row>
    <row r="92" spans="1:13" x14ac:dyDescent="0.35">
      <c r="A92" s="6">
        <v>85</v>
      </c>
      <c r="B92" s="44">
        <v>0.16017300000000001</v>
      </c>
      <c r="C92" s="44">
        <v>0.14829700000000001</v>
      </c>
      <c r="D92" s="45">
        <v>14714.2</v>
      </c>
      <c r="E92" s="45">
        <v>2182.1</v>
      </c>
      <c r="F92" s="46">
        <v>4.54</v>
      </c>
      <c r="G92" s="6" t="s">
        <v>9</v>
      </c>
      <c r="H92" s="6">
        <v>85</v>
      </c>
      <c r="I92" s="44">
        <v>0.122345</v>
      </c>
      <c r="J92" s="44">
        <v>0.11529200000000001</v>
      </c>
      <c r="K92" s="45">
        <v>31599.200000000001</v>
      </c>
      <c r="L92" s="45">
        <v>3643.1</v>
      </c>
      <c r="M92" s="46">
        <v>5.58</v>
      </c>
    </row>
    <row r="93" spans="1:13" x14ac:dyDescent="0.35">
      <c r="A93" s="6">
        <v>86</v>
      </c>
      <c r="B93" s="44">
        <v>0.19295999999999999</v>
      </c>
      <c r="C93" s="44">
        <v>0.175981</v>
      </c>
      <c r="D93" s="45">
        <v>12532.2</v>
      </c>
      <c r="E93" s="45">
        <v>2205.4</v>
      </c>
      <c r="F93" s="46">
        <v>4.25</v>
      </c>
      <c r="G93" s="6" t="s">
        <v>9</v>
      </c>
      <c r="H93" s="6">
        <v>86</v>
      </c>
      <c r="I93" s="44">
        <v>0.14271700000000001</v>
      </c>
      <c r="J93" s="44">
        <v>0.133211</v>
      </c>
      <c r="K93" s="45">
        <v>27956.1</v>
      </c>
      <c r="L93" s="45">
        <v>3724.1</v>
      </c>
      <c r="M93" s="46">
        <v>5.24</v>
      </c>
    </row>
    <row r="94" spans="1:13" x14ac:dyDescent="0.35">
      <c r="A94" s="6">
        <v>87</v>
      </c>
      <c r="B94" s="44">
        <v>0.19001599999999999</v>
      </c>
      <c r="C94" s="44">
        <v>0.17352899999999999</v>
      </c>
      <c r="D94" s="45">
        <v>10326.700000000001</v>
      </c>
      <c r="E94" s="45">
        <v>1792</v>
      </c>
      <c r="F94" s="46">
        <v>4.05</v>
      </c>
      <c r="G94" s="6" t="s">
        <v>9</v>
      </c>
      <c r="H94" s="6">
        <v>87</v>
      </c>
      <c r="I94" s="44">
        <v>0.15191399999999999</v>
      </c>
      <c r="J94" s="44">
        <v>0.14119000000000001</v>
      </c>
      <c r="K94" s="45">
        <v>24232</v>
      </c>
      <c r="L94" s="45">
        <v>3421.3</v>
      </c>
      <c r="M94" s="46">
        <v>4.97</v>
      </c>
    </row>
    <row r="95" spans="1:13" x14ac:dyDescent="0.35">
      <c r="A95" s="6">
        <v>88</v>
      </c>
      <c r="B95" s="44">
        <v>0.20816299999999999</v>
      </c>
      <c r="C95" s="44">
        <v>0.18854000000000001</v>
      </c>
      <c r="D95" s="45">
        <v>8534.7000000000007</v>
      </c>
      <c r="E95" s="45">
        <v>1609.1</v>
      </c>
      <c r="F95" s="46">
        <v>3.79</v>
      </c>
      <c r="G95" s="6" t="s">
        <v>9</v>
      </c>
      <c r="H95" s="6">
        <v>88</v>
      </c>
      <c r="I95" s="44">
        <v>0.16061</v>
      </c>
      <c r="J95" s="44">
        <v>0.148671</v>
      </c>
      <c r="K95" s="45">
        <v>20810.7</v>
      </c>
      <c r="L95" s="45">
        <v>3094</v>
      </c>
      <c r="M95" s="46">
        <v>4.7</v>
      </c>
    </row>
    <row r="96" spans="1:13" x14ac:dyDescent="0.35">
      <c r="A96" s="6">
        <v>89</v>
      </c>
      <c r="B96" s="44">
        <v>0.20316600000000001</v>
      </c>
      <c r="C96" s="44">
        <v>0.18443100000000001</v>
      </c>
      <c r="D96" s="45">
        <v>6925.6</v>
      </c>
      <c r="E96" s="45">
        <v>1277.3</v>
      </c>
      <c r="F96" s="46">
        <v>3.56</v>
      </c>
      <c r="G96" s="6" t="s">
        <v>9</v>
      </c>
      <c r="H96" s="6">
        <v>89</v>
      </c>
      <c r="I96" s="44">
        <v>0.204545</v>
      </c>
      <c r="J96" s="44">
        <v>0.18556700000000001</v>
      </c>
      <c r="K96" s="45">
        <v>17716.8</v>
      </c>
      <c r="L96" s="45">
        <v>3287.6</v>
      </c>
      <c r="M96" s="46">
        <v>4.4400000000000004</v>
      </c>
    </row>
    <row r="97" spans="1:13" x14ac:dyDescent="0.35">
      <c r="A97" s="6">
        <v>90</v>
      </c>
      <c r="B97" s="44">
        <v>0.25742599999999999</v>
      </c>
      <c r="C97" s="44">
        <v>0.22806999999999999</v>
      </c>
      <c r="D97" s="45">
        <v>5648.3</v>
      </c>
      <c r="E97" s="45">
        <v>1288.2</v>
      </c>
      <c r="F97" s="46">
        <v>3.25</v>
      </c>
      <c r="G97" s="6" t="s">
        <v>9</v>
      </c>
      <c r="H97" s="6">
        <v>90</v>
      </c>
      <c r="I97" s="44">
        <v>0.18847</v>
      </c>
      <c r="J97" s="44">
        <v>0.172239</v>
      </c>
      <c r="K97" s="45">
        <v>14429.1</v>
      </c>
      <c r="L97" s="45">
        <v>2485.3000000000002</v>
      </c>
      <c r="M97" s="46">
        <v>4.33</v>
      </c>
    </row>
    <row r="98" spans="1:13" x14ac:dyDescent="0.35">
      <c r="A98" s="6">
        <v>91</v>
      </c>
      <c r="B98" s="44">
        <v>0.28571400000000002</v>
      </c>
      <c r="C98" s="44">
        <v>0.25</v>
      </c>
      <c r="D98" s="45">
        <v>4360.1000000000004</v>
      </c>
      <c r="E98" s="45">
        <v>1090</v>
      </c>
      <c r="F98" s="46">
        <v>3.06</v>
      </c>
      <c r="G98" s="6" t="s">
        <v>9</v>
      </c>
      <c r="H98" s="6">
        <v>91</v>
      </c>
      <c r="I98" s="44">
        <v>0.18079100000000001</v>
      </c>
      <c r="J98" s="44">
        <v>0.16580300000000001</v>
      </c>
      <c r="K98" s="45">
        <v>11943.9</v>
      </c>
      <c r="L98" s="45">
        <v>1980.3</v>
      </c>
      <c r="M98" s="46">
        <v>4.13</v>
      </c>
    </row>
    <row r="99" spans="1:13" x14ac:dyDescent="0.35">
      <c r="A99" s="6">
        <v>92</v>
      </c>
      <c r="B99" s="44">
        <v>0.31012699999999999</v>
      </c>
      <c r="C99" s="44">
        <v>0.26849299999999998</v>
      </c>
      <c r="D99" s="45">
        <v>3270.1</v>
      </c>
      <c r="E99" s="45">
        <v>878</v>
      </c>
      <c r="F99" s="46">
        <v>2.92</v>
      </c>
      <c r="G99" s="6" t="s">
        <v>9</v>
      </c>
      <c r="H99" s="6">
        <v>92</v>
      </c>
      <c r="I99" s="44">
        <v>0.21338199999999999</v>
      </c>
      <c r="J99" s="44">
        <v>0.19281000000000001</v>
      </c>
      <c r="K99" s="45">
        <v>9963.5</v>
      </c>
      <c r="L99" s="45">
        <v>1921.1</v>
      </c>
      <c r="M99" s="46">
        <v>3.85</v>
      </c>
    </row>
    <row r="100" spans="1:13" x14ac:dyDescent="0.35">
      <c r="A100" s="6">
        <v>93</v>
      </c>
      <c r="B100" s="44">
        <v>0.32758599999999999</v>
      </c>
      <c r="C100" s="44">
        <v>0.28148099999999998</v>
      </c>
      <c r="D100" s="45">
        <v>2392.1</v>
      </c>
      <c r="E100" s="45">
        <v>673.3</v>
      </c>
      <c r="F100" s="46">
        <v>2.81</v>
      </c>
      <c r="G100" s="6" t="s">
        <v>9</v>
      </c>
      <c r="H100" s="6">
        <v>93</v>
      </c>
      <c r="I100" s="44">
        <v>0.20638799999999999</v>
      </c>
      <c r="J100" s="44">
        <v>0.187082</v>
      </c>
      <c r="K100" s="45">
        <v>8042.5</v>
      </c>
      <c r="L100" s="45">
        <v>1504.6</v>
      </c>
      <c r="M100" s="46">
        <v>3.65</v>
      </c>
    </row>
    <row r="101" spans="1:13" x14ac:dyDescent="0.35">
      <c r="A101" s="6">
        <v>94</v>
      </c>
      <c r="B101" s="44">
        <v>0.40963899999999998</v>
      </c>
      <c r="C101" s="44">
        <v>0.34</v>
      </c>
      <c r="D101" s="45">
        <v>1718.8</v>
      </c>
      <c r="E101" s="45">
        <v>584.4</v>
      </c>
      <c r="F101" s="46">
        <v>2.71</v>
      </c>
      <c r="G101" s="6" t="s">
        <v>9</v>
      </c>
      <c r="H101" s="6">
        <v>94</v>
      </c>
      <c r="I101" s="44">
        <v>0.28975299999999998</v>
      </c>
      <c r="J101" s="44">
        <v>0.25308599999999998</v>
      </c>
      <c r="K101" s="45">
        <v>6537.9</v>
      </c>
      <c r="L101" s="45">
        <v>1654.6</v>
      </c>
      <c r="M101" s="46">
        <v>3.38</v>
      </c>
    </row>
    <row r="102" spans="1:13" x14ac:dyDescent="0.35">
      <c r="A102" s="6">
        <v>95</v>
      </c>
      <c r="B102" s="44">
        <v>0.245614</v>
      </c>
      <c r="C102" s="44">
        <v>0.21875</v>
      </c>
      <c r="D102" s="45">
        <v>1134.4000000000001</v>
      </c>
      <c r="E102" s="45">
        <v>248.1</v>
      </c>
      <c r="F102" s="46">
        <v>2.85</v>
      </c>
      <c r="G102" s="6" t="s">
        <v>9</v>
      </c>
      <c r="H102" s="6">
        <v>95</v>
      </c>
      <c r="I102" s="44">
        <v>0.26842100000000002</v>
      </c>
      <c r="J102" s="44">
        <v>0.23665900000000001</v>
      </c>
      <c r="K102" s="45">
        <v>4883.2</v>
      </c>
      <c r="L102" s="45">
        <v>1155.7</v>
      </c>
      <c r="M102" s="46">
        <v>3.35</v>
      </c>
    </row>
    <row r="103" spans="1:13" x14ac:dyDescent="0.35">
      <c r="A103" s="6">
        <v>96</v>
      </c>
      <c r="B103" s="44">
        <v>0.34210499999999999</v>
      </c>
      <c r="C103" s="44">
        <v>0.29213499999999998</v>
      </c>
      <c r="D103" s="45">
        <v>886.2</v>
      </c>
      <c r="E103" s="45">
        <v>258.89999999999998</v>
      </c>
      <c r="F103" s="46">
        <v>2.5099999999999998</v>
      </c>
      <c r="G103" s="6" t="s">
        <v>9</v>
      </c>
      <c r="H103" s="6">
        <v>96</v>
      </c>
      <c r="I103" s="44">
        <v>0.31538500000000003</v>
      </c>
      <c r="J103" s="44">
        <v>0.27242499999999997</v>
      </c>
      <c r="K103" s="45">
        <v>3727.6</v>
      </c>
      <c r="L103" s="45">
        <v>1015.5</v>
      </c>
      <c r="M103" s="46">
        <v>3.24</v>
      </c>
    </row>
    <row r="104" spans="1:13" x14ac:dyDescent="0.35">
      <c r="A104" s="6">
        <v>97</v>
      </c>
      <c r="B104" s="44">
        <v>0.52</v>
      </c>
      <c r="C104" s="44">
        <v>0.41269800000000001</v>
      </c>
      <c r="D104" s="45">
        <v>627.29999999999995</v>
      </c>
      <c r="E104" s="45">
        <v>258.89999999999998</v>
      </c>
      <c r="F104" s="46">
        <v>2.34</v>
      </c>
      <c r="G104" s="6" t="s">
        <v>9</v>
      </c>
      <c r="H104" s="6">
        <v>97</v>
      </c>
      <c r="I104" s="44">
        <v>0.36</v>
      </c>
      <c r="J104" s="44">
        <v>0.305085</v>
      </c>
      <c r="K104" s="45">
        <v>2712.1</v>
      </c>
      <c r="L104" s="45">
        <v>827.4</v>
      </c>
      <c r="M104" s="46">
        <v>3.26</v>
      </c>
    </row>
    <row r="105" spans="1:13" x14ac:dyDescent="0.35">
      <c r="A105" s="6">
        <v>98</v>
      </c>
      <c r="B105" s="44">
        <v>0.25</v>
      </c>
      <c r="C105" s="44">
        <v>0.222222</v>
      </c>
      <c r="D105" s="45">
        <v>368.4</v>
      </c>
      <c r="E105" s="45">
        <v>81.900000000000006</v>
      </c>
      <c r="F105" s="46">
        <v>2.63</v>
      </c>
      <c r="G105" s="6" t="s">
        <v>9</v>
      </c>
      <c r="H105" s="6">
        <v>98</v>
      </c>
      <c r="I105" s="44">
        <v>0.207792</v>
      </c>
      <c r="J105" s="44">
        <v>0.18823500000000001</v>
      </c>
      <c r="K105" s="45">
        <v>1884.7</v>
      </c>
      <c r="L105" s="45">
        <v>354.8</v>
      </c>
      <c r="M105" s="46">
        <v>3.47</v>
      </c>
    </row>
    <row r="106" spans="1:13" x14ac:dyDescent="0.35">
      <c r="A106" s="6">
        <v>99</v>
      </c>
      <c r="B106" s="44">
        <v>0.36363600000000001</v>
      </c>
      <c r="C106" s="44">
        <v>0.30769200000000002</v>
      </c>
      <c r="D106" s="45">
        <v>286.60000000000002</v>
      </c>
      <c r="E106" s="45">
        <v>88.2</v>
      </c>
      <c r="F106" s="46">
        <v>2.2400000000000002</v>
      </c>
      <c r="G106" s="6" t="s">
        <v>9</v>
      </c>
      <c r="H106" s="6">
        <v>99</v>
      </c>
      <c r="I106" s="44">
        <v>0.18</v>
      </c>
      <c r="J106" s="44">
        <v>0.16513800000000001</v>
      </c>
      <c r="K106" s="45">
        <v>1529.9</v>
      </c>
      <c r="L106" s="45">
        <v>252.6</v>
      </c>
      <c r="M106" s="46">
        <v>3.16</v>
      </c>
    </row>
    <row r="107" spans="1:13" x14ac:dyDescent="0.35">
      <c r="A107" s="6">
        <v>100</v>
      </c>
      <c r="B107" s="6">
        <v>0.44444400000000001</v>
      </c>
      <c r="C107" s="6">
        <v>0.36363600000000001</v>
      </c>
      <c r="D107" s="6">
        <v>198.4</v>
      </c>
      <c r="E107" s="6">
        <v>72.099999999999994</v>
      </c>
      <c r="F107" s="6">
        <v>2.02</v>
      </c>
      <c r="G107" s="6" t="s">
        <v>9</v>
      </c>
      <c r="H107" s="6">
        <v>100</v>
      </c>
      <c r="I107" s="6">
        <v>0.290323</v>
      </c>
      <c r="J107" s="6">
        <v>0.253521</v>
      </c>
      <c r="K107" s="6">
        <v>1277.3</v>
      </c>
      <c r="L107" s="6">
        <v>323.8</v>
      </c>
      <c r="M107" s="6">
        <v>2.69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1.0796999999999999E-2</v>
      </c>
      <c r="C7" s="44">
        <v>1.0739E-2</v>
      </c>
      <c r="D7" s="45">
        <v>100000</v>
      </c>
      <c r="E7" s="45">
        <v>1073.9000000000001</v>
      </c>
      <c r="F7" s="46">
        <v>70.55</v>
      </c>
      <c r="G7" s="6" t="s">
        <v>9</v>
      </c>
      <c r="H7" s="6">
        <v>0</v>
      </c>
      <c r="I7" s="44">
        <v>8.6029999999999995E-3</v>
      </c>
      <c r="J7" s="44">
        <v>8.5660000000000007E-3</v>
      </c>
      <c r="K7" s="45">
        <v>100000</v>
      </c>
      <c r="L7" s="45">
        <v>856.6</v>
      </c>
      <c r="M7" s="46">
        <v>76.78</v>
      </c>
    </row>
    <row r="8" spans="1:13" x14ac:dyDescent="0.35">
      <c r="A8" s="6">
        <v>1</v>
      </c>
      <c r="B8" s="44">
        <v>5.8299999999999997E-4</v>
      </c>
      <c r="C8" s="44">
        <v>5.8299999999999997E-4</v>
      </c>
      <c r="D8" s="45">
        <v>98926.1</v>
      </c>
      <c r="E8" s="45">
        <v>57.7</v>
      </c>
      <c r="F8" s="46">
        <v>70.319999999999993</v>
      </c>
      <c r="G8" s="6" t="s">
        <v>9</v>
      </c>
      <c r="H8" s="6">
        <v>1</v>
      </c>
      <c r="I8" s="44">
        <v>7.67E-4</v>
      </c>
      <c r="J8" s="44">
        <v>7.67E-4</v>
      </c>
      <c r="K8" s="45">
        <v>99143.4</v>
      </c>
      <c r="L8" s="45">
        <v>76.099999999999994</v>
      </c>
      <c r="M8" s="46">
        <v>76.45</v>
      </c>
    </row>
    <row r="9" spans="1:13" x14ac:dyDescent="0.35">
      <c r="A9" s="6">
        <v>2</v>
      </c>
      <c r="B9" s="44">
        <v>5.8500000000000002E-4</v>
      </c>
      <c r="C9" s="44">
        <v>5.8500000000000002E-4</v>
      </c>
      <c r="D9" s="45">
        <v>98868.4</v>
      </c>
      <c r="E9" s="45">
        <v>57.8</v>
      </c>
      <c r="F9" s="46">
        <v>69.36</v>
      </c>
      <c r="G9" s="6" t="s">
        <v>9</v>
      </c>
      <c r="H9" s="6">
        <v>2</v>
      </c>
      <c r="I9" s="44">
        <v>4.66E-4</v>
      </c>
      <c r="J9" s="44">
        <v>4.66E-4</v>
      </c>
      <c r="K9" s="45">
        <v>99067.4</v>
      </c>
      <c r="L9" s="45">
        <v>46.1</v>
      </c>
      <c r="M9" s="46">
        <v>75.5</v>
      </c>
    </row>
    <row r="10" spans="1:13" x14ac:dyDescent="0.35">
      <c r="A10" s="6">
        <v>3</v>
      </c>
      <c r="B10" s="44">
        <v>8.92E-4</v>
      </c>
      <c r="C10" s="44">
        <v>8.9099999999999997E-4</v>
      </c>
      <c r="D10" s="45">
        <v>98810.6</v>
      </c>
      <c r="E10" s="45">
        <v>88.1</v>
      </c>
      <c r="F10" s="46">
        <v>68.400000000000006</v>
      </c>
      <c r="G10" s="6" t="s">
        <v>9</v>
      </c>
      <c r="H10" s="6">
        <v>3</v>
      </c>
      <c r="I10" s="44">
        <v>1.54E-4</v>
      </c>
      <c r="J10" s="44">
        <v>1.54E-4</v>
      </c>
      <c r="K10" s="45">
        <v>99021.2</v>
      </c>
      <c r="L10" s="45">
        <v>15.3</v>
      </c>
      <c r="M10" s="46">
        <v>74.540000000000006</v>
      </c>
    </row>
    <row r="11" spans="1:13" x14ac:dyDescent="0.35">
      <c r="A11" s="6">
        <v>4</v>
      </c>
      <c r="B11" s="44">
        <v>3.6400000000000001E-4</v>
      </c>
      <c r="C11" s="44">
        <v>3.6400000000000001E-4</v>
      </c>
      <c r="D11" s="45">
        <v>98722.6</v>
      </c>
      <c r="E11" s="45">
        <v>35.9</v>
      </c>
      <c r="F11" s="46">
        <v>67.459999999999994</v>
      </c>
      <c r="G11" s="6" t="s">
        <v>9</v>
      </c>
      <c r="H11" s="6">
        <v>4</v>
      </c>
      <c r="I11" s="44">
        <v>3.01E-4</v>
      </c>
      <c r="J11" s="44">
        <v>3.01E-4</v>
      </c>
      <c r="K11" s="45">
        <v>99006</v>
      </c>
      <c r="L11" s="45">
        <v>29.8</v>
      </c>
      <c r="M11" s="46">
        <v>73.55</v>
      </c>
    </row>
    <row r="12" spans="1:13" x14ac:dyDescent="0.35">
      <c r="A12" s="6">
        <v>5</v>
      </c>
      <c r="B12" s="44">
        <v>7.1000000000000005E-5</v>
      </c>
      <c r="C12" s="44">
        <v>7.1000000000000005E-5</v>
      </c>
      <c r="D12" s="45">
        <v>98686.6</v>
      </c>
      <c r="E12" s="45">
        <v>7</v>
      </c>
      <c r="F12" s="46">
        <v>66.48</v>
      </c>
      <c r="G12" s="6" t="s">
        <v>9</v>
      </c>
      <c r="H12" s="6">
        <v>5</v>
      </c>
      <c r="I12" s="44">
        <v>2.99E-4</v>
      </c>
      <c r="J12" s="44">
        <v>2.99E-4</v>
      </c>
      <c r="K12" s="45">
        <v>98976.2</v>
      </c>
      <c r="L12" s="45">
        <v>29.6</v>
      </c>
      <c r="M12" s="46">
        <v>72.569999999999993</v>
      </c>
    </row>
    <row r="13" spans="1:13" x14ac:dyDescent="0.35">
      <c r="A13" s="6">
        <v>6</v>
      </c>
      <c r="B13" s="44">
        <v>3.7500000000000001E-4</v>
      </c>
      <c r="C13" s="44">
        <v>3.7399999999999998E-4</v>
      </c>
      <c r="D13" s="45">
        <v>98679.6</v>
      </c>
      <c r="E13" s="45">
        <v>37</v>
      </c>
      <c r="F13" s="46">
        <v>65.489999999999995</v>
      </c>
      <c r="G13" s="6" t="s">
        <v>9</v>
      </c>
      <c r="H13" s="6">
        <v>6</v>
      </c>
      <c r="I13" s="44">
        <v>3.1E-4</v>
      </c>
      <c r="J13" s="44">
        <v>3.1E-4</v>
      </c>
      <c r="K13" s="45">
        <v>98946.6</v>
      </c>
      <c r="L13" s="45">
        <v>30.7</v>
      </c>
      <c r="M13" s="46">
        <v>71.59</v>
      </c>
    </row>
    <row r="14" spans="1:13" x14ac:dyDescent="0.35">
      <c r="A14" s="6">
        <v>7</v>
      </c>
      <c r="B14" s="44">
        <v>1.55E-4</v>
      </c>
      <c r="C14" s="44">
        <v>1.55E-4</v>
      </c>
      <c r="D14" s="45">
        <v>98642.7</v>
      </c>
      <c r="E14" s="45">
        <v>15.3</v>
      </c>
      <c r="F14" s="46">
        <v>64.510000000000005</v>
      </c>
      <c r="G14" s="6" t="s">
        <v>9</v>
      </c>
      <c r="H14" s="6">
        <v>7</v>
      </c>
      <c r="I14" s="44">
        <v>1.6100000000000001E-4</v>
      </c>
      <c r="J14" s="44">
        <v>1.6100000000000001E-4</v>
      </c>
      <c r="K14" s="45">
        <v>98915.9</v>
      </c>
      <c r="L14" s="45">
        <v>16</v>
      </c>
      <c r="M14" s="46">
        <v>70.62</v>
      </c>
    </row>
    <row r="15" spans="1:13" x14ac:dyDescent="0.35">
      <c r="A15" s="6">
        <v>8</v>
      </c>
      <c r="B15" s="44">
        <v>2.3599999999999999E-4</v>
      </c>
      <c r="C15" s="44">
        <v>2.3599999999999999E-4</v>
      </c>
      <c r="D15" s="45">
        <v>98627.4</v>
      </c>
      <c r="E15" s="45">
        <v>23.3</v>
      </c>
      <c r="F15" s="46">
        <v>63.52</v>
      </c>
      <c r="G15" s="6" t="s">
        <v>9</v>
      </c>
      <c r="H15" s="6">
        <v>8</v>
      </c>
      <c r="I15" s="44">
        <v>1.66E-4</v>
      </c>
      <c r="J15" s="44">
        <v>1.66E-4</v>
      </c>
      <c r="K15" s="45">
        <v>98899.9</v>
      </c>
      <c r="L15" s="45">
        <v>16.399999999999999</v>
      </c>
      <c r="M15" s="46">
        <v>69.63</v>
      </c>
    </row>
    <row r="16" spans="1:13" x14ac:dyDescent="0.35">
      <c r="A16" s="6">
        <v>9</v>
      </c>
      <c r="B16" s="44">
        <v>3.9100000000000002E-4</v>
      </c>
      <c r="C16" s="44">
        <v>3.9100000000000002E-4</v>
      </c>
      <c r="D16" s="45">
        <v>98604.1</v>
      </c>
      <c r="E16" s="45">
        <v>38.6</v>
      </c>
      <c r="F16" s="46">
        <v>62.53</v>
      </c>
      <c r="G16" s="6" t="s">
        <v>9</v>
      </c>
      <c r="H16" s="6">
        <v>9</v>
      </c>
      <c r="I16" s="44">
        <v>4.1399999999999998E-4</v>
      </c>
      <c r="J16" s="44">
        <v>4.1399999999999998E-4</v>
      </c>
      <c r="K16" s="45">
        <v>98883.5</v>
      </c>
      <c r="L16" s="45">
        <v>40.9</v>
      </c>
      <c r="M16" s="46">
        <v>68.64</v>
      </c>
    </row>
    <row r="17" spans="1:13" x14ac:dyDescent="0.35">
      <c r="A17" s="6">
        <v>10</v>
      </c>
      <c r="B17" s="44">
        <v>1.5300000000000001E-4</v>
      </c>
      <c r="C17" s="44">
        <v>1.5300000000000001E-4</v>
      </c>
      <c r="D17" s="45">
        <v>98565.5</v>
      </c>
      <c r="E17" s="45">
        <v>15.1</v>
      </c>
      <c r="F17" s="46">
        <v>61.56</v>
      </c>
      <c r="G17" s="6" t="s">
        <v>9</v>
      </c>
      <c r="H17" s="6">
        <v>10</v>
      </c>
      <c r="I17" s="44">
        <v>1.6200000000000001E-4</v>
      </c>
      <c r="J17" s="44">
        <v>1.6200000000000001E-4</v>
      </c>
      <c r="K17" s="45">
        <v>98842.6</v>
      </c>
      <c r="L17" s="45">
        <v>16</v>
      </c>
      <c r="M17" s="46">
        <v>67.67</v>
      </c>
    </row>
    <row r="18" spans="1:13" x14ac:dyDescent="0.35">
      <c r="A18" s="6">
        <v>11</v>
      </c>
      <c r="B18" s="44">
        <v>1.47E-4</v>
      </c>
      <c r="C18" s="44">
        <v>1.47E-4</v>
      </c>
      <c r="D18" s="45">
        <v>98550.399999999994</v>
      </c>
      <c r="E18" s="45">
        <v>14.5</v>
      </c>
      <c r="F18" s="46">
        <v>60.57</v>
      </c>
      <c r="G18" s="6" t="s">
        <v>9</v>
      </c>
      <c r="H18" s="6">
        <v>11</v>
      </c>
      <c r="I18" s="44">
        <v>7.7999999999999999E-5</v>
      </c>
      <c r="J18" s="44">
        <v>7.7999999999999999E-5</v>
      </c>
      <c r="K18" s="45">
        <v>98826.5</v>
      </c>
      <c r="L18" s="45">
        <v>7.8</v>
      </c>
      <c r="M18" s="46">
        <v>66.680000000000007</v>
      </c>
    </row>
    <row r="19" spans="1:13" x14ac:dyDescent="0.35">
      <c r="A19" s="6">
        <v>12</v>
      </c>
      <c r="B19" s="44">
        <v>3.5599999999999998E-4</v>
      </c>
      <c r="C19" s="44">
        <v>3.5599999999999998E-4</v>
      </c>
      <c r="D19" s="45">
        <v>98535.9</v>
      </c>
      <c r="E19" s="45">
        <v>35.1</v>
      </c>
      <c r="F19" s="46">
        <v>59.58</v>
      </c>
      <c r="G19" s="6" t="s">
        <v>9</v>
      </c>
      <c r="H19" s="6">
        <v>12</v>
      </c>
      <c r="I19" s="44">
        <v>2.2800000000000001E-4</v>
      </c>
      <c r="J19" s="44">
        <v>2.2800000000000001E-4</v>
      </c>
      <c r="K19" s="45">
        <v>98818.8</v>
      </c>
      <c r="L19" s="45">
        <v>22.5</v>
      </c>
      <c r="M19" s="46">
        <v>65.680000000000007</v>
      </c>
    </row>
    <row r="20" spans="1:13" x14ac:dyDescent="0.35">
      <c r="A20" s="6">
        <v>13</v>
      </c>
      <c r="B20" s="44">
        <v>2.8699999999999998E-4</v>
      </c>
      <c r="C20" s="44">
        <v>2.8699999999999998E-4</v>
      </c>
      <c r="D20" s="45">
        <v>98500.800000000003</v>
      </c>
      <c r="E20" s="45">
        <v>28.2</v>
      </c>
      <c r="F20" s="46">
        <v>58.6</v>
      </c>
      <c r="G20" s="6" t="s">
        <v>9</v>
      </c>
      <c r="H20" s="6">
        <v>13</v>
      </c>
      <c r="I20" s="44">
        <v>3.8000000000000002E-4</v>
      </c>
      <c r="J20" s="44">
        <v>3.8000000000000002E-4</v>
      </c>
      <c r="K20" s="45">
        <v>98796.3</v>
      </c>
      <c r="L20" s="45">
        <v>37.5</v>
      </c>
      <c r="M20" s="46">
        <v>64.7</v>
      </c>
    </row>
    <row r="21" spans="1:13" x14ac:dyDescent="0.35">
      <c r="A21" s="6">
        <v>14</v>
      </c>
      <c r="B21" s="44">
        <v>6.3299999999999999E-4</v>
      </c>
      <c r="C21" s="44">
        <v>6.3199999999999997E-4</v>
      </c>
      <c r="D21" s="45">
        <v>98472.5</v>
      </c>
      <c r="E21" s="45">
        <v>62.3</v>
      </c>
      <c r="F21" s="46">
        <v>57.62</v>
      </c>
      <c r="G21" s="6" t="s">
        <v>9</v>
      </c>
      <c r="H21" s="6">
        <v>14</v>
      </c>
      <c r="I21" s="44">
        <v>1.45E-4</v>
      </c>
      <c r="J21" s="44">
        <v>1.45E-4</v>
      </c>
      <c r="K21" s="45">
        <v>98758.7</v>
      </c>
      <c r="L21" s="45">
        <v>14.3</v>
      </c>
      <c r="M21" s="46">
        <v>63.72</v>
      </c>
    </row>
    <row r="22" spans="1:13" x14ac:dyDescent="0.35">
      <c r="A22" s="6">
        <v>15</v>
      </c>
      <c r="B22" s="44">
        <v>6.2500000000000001E-4</v>
      </c>
      <c r="C22" s="44">
        <v>6.2500000000000001E-4</v>
      </c>
      <c r="D22" s="45">
        <v>98410.2</v>
      </c>
      <c r="E22" s="45">
        <v>61.5</v>
      </c>
      <c r="F22" s="46">
        <v>56.65</v>
      </c>
      <c r="G22" s="6" t="s">
        <v>9</v>
      </c>
      <c r="H22" s="6">
        <v>15</v>
      </c>
      <c r="I22" s="44">
        <v>1.4300000000000001E-4</v>
      </c>
      <c r="J22" s="44">
        <v>1.4300000000000001E-4</v>
      </c>
      <c r="K22" s="45">
        <v>98744.4</v>
      </c>
      <c r="L22" s="45">
        <v>14.1</v>
      </c>
      <c r="M22" s="46">
        <v>62.73</v>
      </c>
    </row>
    <row r="23" spans="1:13" x14ac:dyDescent="0.35">
      <c r="A23" s="6">
        <v>16</v>
      </c>
      <c r="B23" s="44">
        <v>5.4500000000000002E-4</v>
      </c>
      <c r="C23" s="44">
        <v>5.4500000000000002E-4</v>
      </c>
      <c r="D23" s="45">
        <v>98348.7</v>
      </c>
      <c r="E23" s="45">
        <v>53.6</v>
      </c>
      <c r="F23" s="46">
        <v>55.69</v>
      </c>
      <c r="G23" s="6" t="s">
        <v>9</v>
      </c>
      <c r="H23" s="6">
        <v>16</v>
      </c>
      <c r="I23" s="44">
        <v>3.4699999999999998E-4</v>
      </c>
      <c r="J23" s="44">
        <v>3.4699999999999998E-4</v>
      </c>
      <c r="K23" s="45">
        <v>98730.3</v>
      </c>
      <c r="L23" s="45">
        <v>34.299999999999997</v>
      </c>
      <c r="M23" s="46">
        <v>61.74</v>
      </c>
    </row>
    <row r="24" spans="1:13" x14ac:dyDescent="0.35">
      <c r="A24" s="6">
        <v>17</v>
      </c>
      <c r="B24" s="44">
        <v>8.0199999999999998E-4</v>
      </c>
      <c r="C24" s="44">
        <v>8.0199999999999998E-4</v>
      </c>
      <c r="D24" s="45">
        <v>98295.1</v>
      </c>
      <c r="E24" s="45">
        <v>78.8</v>
      </c>
      <c r="F24" s="46">
        <v>54.72</v>
      </c>
      <c r="G24" s="6" t="s">
        <v>9</v>
      </c>
      <c r="H24" s="6">
        <v>17</v>
      </c>
      <c r="I24" s="44">
        <v>2.0699999999999999E-4</v>
      </c>
      <c r="J24" s="44">
        <v>2.0699999999999999E-4</v>
      </c>
      <c r="K24" s="45">
        <v>98696</v>
      </c>
      <c r="L24" s="45">
        <v>20.5</v>
      </c>
      <c r="M24" s="46">
        <v>60.76</v>
      </c>
    </row>
    <row r="25" spans="1:13" x14ac:dyDescent="0.35">
      <c r="A25" s="6">
        <v>18</v>
      </c>
      <c r="B25" s="44">
        <v>1.119E-3</v>
      </c>
      <c r="C25" s="44">
        <v>1.1180000000000001E-3</v>
      </c>
      <c r="D25" s="45">
        <v>98216.3</v>
      </c>
      <c r="E25" s="45">
        <v>109.8</v>
      </c>
      <c r="F25" s="46">
        <v>53.76</v>
      </c>
      <c r="G25" s="6" t="s">
        <v>9</v>
      </c>
      <c r="H25" s="6">
        <v>18</v>
      </c>
      <c r="I25" s="44">
        <v>5.5199999999999997E-4</v>
      </c>
      <c r="J25" s="44">
        <v>5.5199999999999997E-4</v>
      </c>
      <c r="K25" s="45">
        <v>98675.5</v>
      </c>
      <c r="L25" s="45">
        <v>54.5</v>
      </c>
      <c r="M25" s="46">
        <v>59.78</v>
      </c>
    </row>
    <row r="26" spans="1:13" x14ac:dyDescent="0.35">
      <c r="A26" s="6">
        <v>19</v>
      </c>
      <c r="B26" s="44">
        <v>1.1850000000000001E-3</v>
      </c>
      <c r="C26" s="44">
        <v>1.1850000000000001E-3</v>
      </c>
      <c r="D26" s="45">
        <v>98106.5</v>
      </c>
      <c r="E26" s="45">
        <v>116.2</v>
      </c>
      <c r="F26" s="46">
        <v>52.82</v>
      </c>
      <c r="G26" s="6" t="s">
        <v>9</v>
      </c>
      <c r="H26" s="6">
        <v>19</v>
      </c>
      <c r="I26" s="44">
        <v>7.1000000000000005E-5</v>
      </c>
      <c r="J26" s="44">
        <v>7.1000000000000005E-5</v>
      </c>
      <c r="K26" s="45">
        <v>98621.1</v>
      </c>
      <c r="L26" s="45">
        <v>7</v>
      </c>
      <c r="M26" s="46">
        <v>58.81</v>
      </c>
    </row>
    <row r="27" spans="1:13" x14ac:dyDescent="0.35">
      <c r="A27" s="6">
        <v>20</v>
      </c>
      <c r="B27" s="44">
        <v>1.4189999999999999E-3</v>
      </c>
      <c r="C27" s="44">
        <v>1.418E-3</v>
      </c>
      <c r="D27" s="45">
        <v>97990.3</v>
      </c>
      <c r="E27" s="45">
        <v>138.9</v>
      </c>
      <c r="F27" s="46">
        <v>51.88</v>
      </c>
      <c r="G27" s="6" t="s">
        <v>9</v>
      </c>
      <c r="H27" s="6">
        <v>20</v>
      </c>
      <c r="I27" s="44">
        <v>2.1599999999999999E-4</v>
      </c>
      <c r="J27" s="44">
        <v>2.1599999999999999E-4</v>
      </c>
      <c r="K27" s="45">
        <v>98614.1</v>
      </c>
      <c r="L27" s="45">
        <v>21.3</v>
      </c>
      <c r="M27" s="46">
        <v>57.81</v>
      </c>
    </row>
    <row r="28" spans="1:13" x14ac:dyDescent="0.35">
      <c r="A28" s="6">
        <v>21</v>
      </c>
      <c r="B28" s="44">
        <v>7.8299999999999995E-4</v>
      </c>
      <c r="C28" s="44">
        <v>7.8299999999999995E-4</v>
      </c>
      <c r="D28" s="45">
        <v>97851.3</v>
      </c>
      <c r="E28" s="45">
        <v>76.599999999999994</v>
      </c>
      <c r="F28" s="46">
        <v>50.95</v>
      </c>
      <c r="G28" s="6" t="s">
        <v>9</v>
      </c>
      <c r="H28" s="6">
        <v>21</v>
      </c>
      <c r="I28" s="44">
        <v>3.0499999999999999E-4</v>
      </c>
      <c r="J28" s="44">
        <v>3.0499999999999999E-4</v>
      </c>
      <c r="K28" s="45">
        <v>98592.8</v>
      </c>
      <c r="L28" s="45">
        <v>30</v>
      </c>
      <c r="M28" s="46">
        <v>56.82</v>
      </c>
    </row>
    <row r="29" spans="1:13" x14ac:dyDescent="0.35">
      <c r="A29" s="6">
        <v>22</v>
      </c>
      <c r="B29" s="44">
        <v>1.477E-3</v>
      </c>
      <c r="C29" s="44">
        <v>1.4760000000000001E-3</v>
      </c>
      <c r="D29" s="45">
        <v>97774.7</v>
      </c>
      <c r="E29" s="45">
        <v>144.30000000000001</v>
      </c>
      <c r="F29" s="46">
        <v>49.99</v>
      </c>
      <c r="G29" s="6" t="s">
        <v>9</v>
      </c>
      <c r="H29" s="6">
        <v>22</v>
      </c>
      <c r="I29" s="44">
        <v>4.0200000000000001E-4</v>
      </c>
      <c r="J29" s="44">
        <v>4.0200000000000001E-4</v>
      </c>
      <c r="K29" s="45">
        <v>98562.8</v>
      </c>
      <c r="L29" s="45">
        <v>39.6</v>
      </c>
      <c r="M29" s="46">
        <v>55.84</v>
      </c>
    </row>
    <row r="30" spans="1:13" x14ac:dyDescent="0.35">
      <c r="A30" s="6">
        <v>23</v>
      </c>
      <c r="B30" s="44">
        <v>1.4E-3</v>
      </c>
      <c r="C30" s="44">
        <v>1.3990000000000001E-3</v>
      </c>
      <c r="D30" s="45">
        <v>97630.399999999994</v>
      </c>
      <c r="E30" s="45">
        <v>136.6</v>
      </c>
      <c r="F30" s="46">
        <v>49.07</v>
      </c>
      <c r="G30" s="6" t="s">
        <v>9</v>
      </c>
      <c r="H30" s="6">
        <v>23</v>
      </c>
      <c r="I30" s="44">
        <v>2.4600000000000002E-4</v>
      </c>
      <c r="J30" s="44">
        <v>2.4600000000000002E-4</v>
      </c>
      <c r="K30" s="45">
        <v>98523.199999999997</v>
      </c>
      <c r="L30" s="45">
        <v>24.2</v>
      </c>
      <c r="M30" s="46">
        <v>54.86</v>
      </c>
    </row>
    <row r="31" spans="1:13" x14ac:dyDescent="0.35">
      <c r="A31" s="6">
        <v>24</v>
      </c>
      <c r="B31" s="44">
        <v>1.1479999999999999E-3</v>
      </c>
      <c r="C31" s="44">
        <v>1.147E-3</v>
      </c>
      <c r="D31" s="45">
        <v>97493.8</v>
      </c>
      <c r="E31" s="45">
        <v>111.9</v>
      </c>
      <c r="F31" s="46">
        <v>48.14</v>
      </c>
      <c r="G31" s="6" t="s">
        <v>9</v>
      </c>
      <c r="H31" s="6">
        <v>24</v>
      </c>
      <c r="I31" s="44">
        <v>6.5300000000000004E-4</v>
      </c>
      <c r="J31" s="44">
        <v>6.5300000000000004E-4</v>
      </c>
      <c r="K31" s="45">
        <v>98499</v>
      </c>
      <c r="L31" s="45">
        <v>64.3</v>
      </c>
      <c r="M31" s="46">
        <v>53.88</v>
      </c>
    </row>
    <row r="32" spans="1:13" x14ac:dyDescent="0.35">
      <c r="A32" s="6">
        <v>25</v>
      </c>
      <c r="B32" s="44">
        <v>8.8999999999999995E-4</v>
      </c>
      <c r="C32" s="44">
        <v>8.8900000000000003E-4</v>
      </c>
      <c r="D32" s="45">
        <v>97382</v>
      </c>
      <c r="E32" s="45">
        <v>86.6</v>
      </c>
      <c r="F32" s="46">
        <v>47.19</v>
      </c>
      <c r="G32" s="6" t="s">
        <v>9</v>
      </c>
      <c r="H32" s="6">
        <v>25</v>
      </c>
      <c r="I32" s="44">
        <v>2.5000000000000001E-4</v>
      </c>
      <c r="J32" s="44">
        <v>2.5000000000000001E-4</v>
      </c>
      <c r="K32" s="45">
        <v>98434.6</v>
      </c>
      <c r="L32" s="45">
        <v>24.6</v>
      </c>
      <c r="M32" s="46">
        <v>52.91</v>
      </c>
    </row>
    <row r="33" spans="1:13" x14ac:dyDescent="0.35">
      <c r="A33" s="6">
        <v>26</v>
      </c>
      <c r="B33" s="44">
        <v>1.2849999999999999E-3</v>
      </c>
      <c r="C33" s="44">
        <v>1.2849999999999999E-3</v>
      </c>
      <c r="D33" s="45">
        <v>97295.4</v>
      </c>
      <c r="E33" s="45">
        <v>125</v>
      </c>
      <c r="F33" s="46">
        <v>46.23</v>
      </c>
      <c r="G33" s="6" t="s">
        <v>9</v>
      </c>
      <c r="H33" s="6">
        <v>26</v>
      </c>
      <c r="I33" s="44">
        <v>4.3300000000000001E-4</v>
      </c>
      <c r="J33" s="44">
        <v>4.3300000000000001E-4</v>
      </c>
      <c r="K33" s="45">
        <v>98410</v>
      </c>
      <c r="L33" s="45">
        <v>42.6</v>
      </c>
      <c r="M33" s="46">
        <v>51.92</v>
      </c>
    </row>
    <row r="34" spans="1:13" x14ac:dyDescent="0.35">
      <c r="A34" s="6">
        <v>27</v>
      </c>
      <c r="B34" s="44">
        <v>1.2279999999999999E-3</v>
      </c>
      <c r="C34" s="44">
        <v>1.227E-3</v>
      </c>
      <c r="D34" s="45">
        <v>97170.4</v>
      </c>
      <c r="E34" s="45">
        <v>119.2</v>
      </c>
      <c r="F34" s="46">
        <v>45.29</v>
      </c>
      <c r="G34" s="6" t="s">
        <v>9</v>
      </c>
      <c r="H34" s="6">
        <v>27</v>
      </c>
      <c r="I34" s="44">
        <v>7.9799999999999999E-4</v>
      </c>
      <c r="J34" s="44">
        <v>7.9699999999999997E-4</v>
      </c>
      <c r="K34" s="45">
        <v>98367.4</v>
      </c>
      <c r="L34" s="45">
        <v>78.400000000000006</v>
      </c>
      <c r="M34" s="46">
        <v>50.95</v>
      </c>
    </row>
    <row r="35" spans="1:13" x14ac:dyDescent="0.35">
      <c r="A35" s="6">
        <v>28</v>
      </c>
      <c r="B35" s="44">
        <v>9.1600000000000004E-4</v>
      </c>
      <c r="C35" s="44">
        <v>9.1500000000000001E-4</v>
      </c>
      <c r="D35" s="45">
        <v>97051.199999999997</v>
      </c>
      <c r="E35" s="45">
        <v>88.8</v>
      </c>
      <c r="F35" s="46">
        <v>44.35</v>
      </c>
      <c r="G35" s="6" t="s">
        <v>9</v>
      </c>
      <c r="H35" s="6">
        <v>28</v>
      </c>
      <c r="I35" s="44">
        <v>6.4800000000000003E-4</v>
      </c>
      <c r="J35" s="44">
        <v>6.4800000000000003E-4</v>
      </c>
      <c r="K35" s="45">
        <v>98289</v>
      </c>
      <c r="L35" s="45">
        <v>63.7</v>
      </c>
      <c r="M35" s="46">
        <v>49.99</v>
      </c>
    </row>
    <row r="36" spans="1:13" x14ac:dyDescent="0.35">
      <c r="A36" s="6">
        <v>29</v>
      </c>
      <c r="B36" s="44">
        <v>7.5100000000000004E-4</v>
      </c>
      <c r="C36" s="44">
        <v>7.5100000000000004E-4</v>
      </c>
      <c r="D36" s="45">
        <v>96962.4</v>
      </c>
      <c r="E36" s="45">
        <v>72.8</v>
      </c>
      <c r="F36" s="46">
        <v>43.39</v>
      </c>
      <c r="G36" s="6" t="s">
        <v>9</v>
      </c>
      <c r="H36" s="6">
        <v>29</v>
      </c>
      <c r="I36" s="44">
        <v>5.7700000000000004E-4</v>
      </c>
      <c r="J36" s="44">
        <v>5.7700000000000004E-4</v>
      </c>
      <c r="K36" s="45">
        <v>98225.3</v>
      </c>
      <c r="L36" s="45">
        <v>56.7</v>
      </c>
      <c r="M36" s="46">
        <v>49.02</v>
      </c>
    </row>
    <row r="37" spans="1:13" x14ac:dyDescent="0.35">
      <c r="A37" s="6">
        <v>30</v>
      </c>
      <c r="B37" s="44">
        <v>8.8599999999999996E-4</v>
      </c>
      <c r="C37" s="44">
        <v>8.8500000000000004E-4</v>
      </c>
      <c r="D37" s="45">
        <v>96889.5</v>
      </c>
      <c r="E37" s="45">
        <v>85.8</v>
      </c>
      <c r="F37" s="46">
        <v>42.42</v>
      </c>
      <c r="G37" s="6" t="s">
        <v>9</v>
      </c>
      <c r="H37" s="6">
        <v>30</v>
      </c>
      <c r="I37" s="44">
        <v>6.0999999999999997E-4</v>
      </c>
      <c r="J37" s="44">
        <v>6.0999999999999997E-4</v>
      </c>
      <c r="K37" s="45">
        <v>98168.6</v>
      </c>
      <c r="L37" s="45">
        <v>59.9</v>
      </c>
      <c r="M37" s="46">
        <v>48.05</v>
      </c>
    </row>
    <row r="38" spans="1:13" x14ac:dyDescent="0.35">
      <c r="A38" s="6">
        <v>31</v>
      </c>
      <c r="B38" s="44">
        <v>8.9700000000000001E-4</v>
      </c>
      <c r="C38" s="44">
        <v>8.9599999999999999E-4</v>
      </c>
      <c r="D38" s="45">
        <v>96803.8</v>
      </c>
      <c r="E38" s="45">
        <v>86.8</v>
      </c>
      <c r="F38" s="46">
        <v>41.46</v>
      </c>
      <c r="G38" s="6" t="s">
        <v>9</v>
      </c>
      <c r="H38" s="6">
        <v>31</v>
      </c>
      <c r="I38" s="44">
        <v>4.0900000000000002E-4</v>
      </c>
      <c r="J38" s="44">
        <v>4.0900000000000002E-4</v>
      </c>
      <c r="K38" s="45">
        <v>98108.7</v>
      </c>
      <c r="L38" s="45">
        <v>40.1</v>
      </c>
      <c r="M38" s="46">
        <v>47.08</v>
      </c>
    </row>
    <row r="39" spans="1:13" x14ac:dyDescent="0.35">
      <c r="A39" s="6">
        <v>32</v>
      </c>
      <c r="B39" s="44">
        <v>1.096E-3</v>
      </c>
      <c r="C39" s="44">
        <v>1.096E-3</v>
      </c>
      <c r="D39" s="45">
        <v>96717</v>
      </c>
      <c r="E39" s="45">
        <v>106</v>
      </c>
      <c r="F39" s="46">
        <v>40.49</v>
      </c>
      <c r="G39" s="6" t="s">
        <v>9</v>
      </c>
      <c r="H39" s="6">
        <v>32</v>
      </c>
      <c r="I39" s="44">
        <v>9.1500000000000001E-4</v>
      </c>
      <c r="J39" s="44">
        <v>9.1500000000000001E-4</v>
      </c>
      <c r="K39" s="45">
        <v>98068.6</v>
      </c>
      <c r="L39" s="45">
        <v>89.7</v>
      </c>
      <c r="M39" s="46">
        <v>46.1</v>
      </c>
    </row>
    <row r="40" spans="1:13" x14ac:dyDescent="0.35">
      <c r="A40" s="6">
        <v>33</v>
      </c>
      <c r="B40" s="44">
        <v>1.1329999999999999E-3</v>
      </c>
      <c r="C40" s="44">
        <v>1.132E-3</v>
      </c>
      <c r="D40" s="45">
        <v>96611</v>
      </c>
      <c r="E40" s="45">
        <v>109.4</v>
      </c>
      <c r="F40" s="46">
        <v>39.54</v>
      </c>
      <c r="G40" s="6" t="s">
        <v>9</v>
      </c>
      <c r="H40" s="6">
        <v>33</v>
      </c>
      <c r="I40" s="44">
        <v>5.2700000000000002E-4</v>
      </c>
      <c r="J40" s="44">
        <v>5.2700000000000002E-4</v>
      </c>
      <c r="K40" s="45">
        <v>97978.9</v>
      </c>
      <c r="L40" s="45">
        <v>51.7</v>
      </c>
      <c r="M40" s="46">
        <v>45.14</v>
      </c>
    </row>
    <row r="41" spans="1:13" x14ac:dyDescent="0.35">
      <c r="A41" s="6">
        <v>34</v>
      </c>
      <c r="B41" s="44">
        <v>1.121E-3</v>
      </c>
      <c r="C41" s="44">
        <v>1.1199999999999999E-3</v>
      </c>
      <c r="D41" s="45">
        <v>96501.7</v>
      </c>
      <c r="E41" s="45">
        <v>108.1</v>
      </c>
      <c r="F41" s="46">
        <v>38.58</v>
      </c>
      <c r="G41" s="6" t="s">
        <v>9</v>
      </c>
      <c r="H41" s="6">
        <v>34</v>
      </c>
      <c r="I41" s="44">
        <v>8.3500000000000002E-4</v>
      </c>
      <c r="J41" s="44">
        <v>8.34E-4</v>
      </c>
      <c r="K41" s="45">
        <v>97927.2</v>
      </c>
      <c r="L41" s="45">
        <v>81.7</v>
      </c>
      <c r="M41" s="46">
        <v>44.16</v>
      </c>
    </row>
    <row r="42" spans="1:13" x14ac:dyDescent="0.35">
      <c r="A42" s="6">
        <v>35</v>
      </c>
      <c r="B42" s="44">
        <v>1.537E-3</v>
      </c>
      <c r="C42" s="44">
        <v>1.536E-3</v>
      </c>
      <c r="D42" s="45">
        <v>96393.600000000006</v>
      </c>
      <c r="E42" s="45">
        <v>148.1</v>
      </c>
      <c r="F42" s="46">
        <v>37.619999999999997</v>
      </c>
      <c r="G42" s="6" t="s">
        <v>9</v>
      </c>
      <c r="H42" s="6">
        <v>35</v>
      </c>
      <c r="I42" s="44">
        <v>3.1100000000000002E-4</v>
      </c>
      <c r="J42" s="44">
        <v>3.1100000000000002E-4</v>
      </c>
      <c r="K42" s="45">
        <v>97845.5</v>
      </c>
      <c r="L42" s="45">
        <v>30.5</v>
      </c>
      <c r="M42" s="46">
        <v>43.2</v>
      </c>
    </row>
    <row r="43" spans="1:13" x14ac:dyDescent="0.35">
      <c r="A43" s="6">
        <v>36</v>
      </c>
      <c r="B43" s="44">
        <v>1.436E-3</v>
      </c>
      <c r="C43" s="44">
        <v>1.4350000000000001E-3</v>
      </c>
      <c r="D43" s="45">
        <v>96245.5</v>
      </c>
      <c r="E43" s="45">
        <v>138.1</v>
      </c>
      <c r="F43" s="46">
        <v>36.68</v>
      </c>
      <c r="G43" s="6" t="s">
        <v>9</v>
      </c>
      <c r="H43" s="6">
        <v>36</v>
      </c>
      <c r="I43" s="44">
        <v>1.137E-3</v>
      </c>
      <c r="J43" s="44">
        <v>1.1360000000000001E-3</v>
      </c>
      <c r="K43" s="45">
        <v>97815</v>
      </c>
      <c r="L43" s="45">
        <v>111.1</v>
      </c>
      <c r="M43" s="46">
        <v>42.21</v>
      </c>
    </row>
    <row r="44" spans="1:13" x14ac:dyDescent="0.35">
      <c r="A44" s="6">
        <v>37</v>
      </c>
      <c r="B44" s="44">
        <v>1.941E-3</v>
      </c>
      <c r="C44" s="44">
        <v>1.939E-3</v>
      </c>
      <c r="D44" s="45">
        <v>96107.4</v>
      </c>
      <c r="E44" s="45">
        <v>186.4</v>
      </c>
      <c r="F44" s="46">
        <v>35.729999999999997</v>
      </c>
      <c r="G44" s="6" t="s">
        <v>9</v>
      </c>
      <c r="H44" s="6">
        <v>37</v>
      </c>
      <c r="I44" s="44">
        <v>1.209E-3</v>
      </c>
      <c r="J44" s="44">
        <v>1.209E-3</v>
      </c>
      <c r="K44" s="45">
        <v>97703.9</v>
      </c>
      <c r="L44" s="45">
        <v>118.1</v>
      </c>
      <c r="M44" s="46">
        <v>41.26</v>
      </c>
    </row>
    <row r="45" spans="1:13" x14ac:dyDescent="0.35">
      <c r="A45" s="6">
        <v>38</v>
      </c>
      <c r="B45" s="44">
        <v>1.2979999999999999E-3</v>
      </c>
      <c r="C45" s="44">
        <v>1.297E-3</v>
      </c>
      <c r="D45" s="45">
        <v>95921</v>
      </c>
      <c r="E45" s="45">
        <v>124.4</v>
      </c>
      <c r="F45" s="46">
        <v>34.799999999999997</v>
      </c>
      <c r="G45" s="6" t="s">
        <v>9</v>
      </c>
      <c r="H45" s="6">
        <v>38</v>
      </c>
      <c r="I45" s="44">
        <v>1.091E-3</v>
      </c>
      <c r="J45" s="44">
        <v>1.09E-3</v>
      </c>
      <c r="K45" s="45">
        <v>97585.8</v>
      </c>
      <c r="L45" s="45">
        <v>106.4</v>
      </c>
      <c r="M45" s="46">
        <v>40.31</v>
      </c>
    </row>
    <row r="46" spans="1:13" x14ac:dyDescent="0.35">
      <c r="A46" s="6">
        <v>39</v>
      </c>
      <c r="B46" s="44">
        <v>9.5699999999999995E-4</v>
      </c>
      <c r="C46" s="44">
        <v>9.5600000000000004E-4</v>
      </c>
      <c r="D46" s="45">
        <v>95796.5</v>
      </c>
      <c r="E46" s="45">
        <v>91.6</v>
      </c>
      <c r="F46" s="46">
        <v>33.840000000000003</v>
      </c>
      <c r="G46" s="6" t="s">
        <v>9</v>
      </c>
      <c r="H46" s="6">
        <v>39</v>
      </c>
      <c r="I46" s="44">
        <v>1.0629999999999999E-3</v>
      </c>
      <c r="J46" s="44">
        <v>1.062E-3</v>
      </c>
      <c r="K46" s="45">
        <v>97479.4</v>
      </c>
      <c r="L46" s="45">
        <v>103.5</v>
      </c>
      <c r="M46" s="46">
        <v>39.35</v>
      </c>
    </row>
    <row r="47" spans="1:13" x14ac:dyDescent="0.35">
      <c r="A47" s="6">
        <v>40</v>
      </c>
      <c r="B47" s="44">
        <v>3.156E-3</v>
      </c>
      <c r="C47" s="44">
        <v>3.1510000000000002E-3</v>
      </c>
      <c r="D47" s="45">
        <v>95704.9</v>
      </c>
      <c r="E47" s="45">
        <v>301.60000000000002</v>
      </c>
      <c r="F47" s="46">
        <v>32.880000000000003</v>
      </c>
      <c r="G47" s="6" t="s">
        <v>9</v>
      </c>
      <c r="H47" s="6">
        <v>40</v>
      </c>
      <c r="I47" s="44">
        <v>9.4899999999999997E-4</v>
      </c>
      <c r="J47" s="44">
        <v>9.4799999999999995E-4</v>
      </c>
      <c r="K47" s="45">
        <v>97375.9</v>
      </c>
      <c r="L47" s="45">
        <v>92.4</v>
      </c>
      <c r="M47" s="46">
        <v>38.39</v>
      </c>
    </row>
    <row r="48" spans="1:13" x14ac:dyDescent="0.35">
      <c r="A48" s="6">
        <v>41</v>
      </c>
      <c r="B48" s="44">
        <v>2.6719999999999999E-3</v>
      </c>
      <c r="C48" s="44">
        <v>2.6679999999999998E-3</v>
      </c>
      <c r="D48" s="45">
        <v>95403.3</v>
      </c>
      <c r="E48" s="45">
        <v>254.6</v>
      </c>
      <c r="F48" s="46">
        <v>31.98</v>
      </c>
      <c r="G48" s="6" t="s">
        <v>9</v>
      </c>
      <c r="H48" s="6">
        <v>41</v>
      </c>
      <c r="I48" s="44">
        <v>1.1529999999999999E-3</v>
      </c>
      <c r="J48" s="44">
        <v>1.152E-3</v>
      </c>
      <c r="K48" s="45">
        <v>97283.5</v>
      </c>
      <c r="L48" s="45">
        <v>112.1</v>
      </c>
      <c r="M48" s="46">
        <v>37.43</v>
      </c>
    </row>
    <row r="49" spans="1:13" x14ac:dyDescent="0.35">
      <c r="A49" s="6">
        <v>42</v>
      </c>
      <c r="B49" s="44">
        <v>2.7899999999999999E-3</v>
      </c>
      <c r="C49" s="44">
        <v>2.7859999999999998E-3</v>
      </c>
      <c r="D49" s="45">
        <v>95148.800000000003</v>
      </c>
      <c r="E49" s="45">
        <v>265.10000000000002</v>
      </c>
      <c r="F49" s="46">
        <v>31.06</v>
      </c>
      <c r="G49" s="6" t="s">
        <v>9</v>
      </c>
      <c r="H49" s="6">
        <v>42</v>
      </c>
      <c r="I49" s="44">
        <v>1.6750000000000001E-3</v>
      </c>
      <c r="J49" s="44">
        <v>1.6739999999999999E-3</v>
      </c>
      <c r="K49" s="45">
        <v>97171.4</v>
      </c>
      <c r="L49" s="45">
        <v>162.6</v>
      </c>
      <c r="M49" s="46">
        <v>36.47</v>
      </c>
    </row>
    <row r="50" spans="1:13" x14ac:dyDescent="0.35">
      <c r="A50" s="6">
        <v>43</v>
      </c>
      <c r="B50" s="44">
        <v>2.3479999999999998E-3</v>
      </c>
      <c r="C50" s="44">
        <v>2.3449999999999999E-3</v>
      </c>
      <c r="D50" s="45">
        <v>94883.7</v>
      </c>
      <c r="E50" s="45">
        <v>222.5</v>
      </c>
      <c r="F50" s="46">
        <v>30.15</v>
      </c>
      <c r="G50" s="6" t="s">
        <v>9</v>
      </c>
      <c r="H50" s="6">
        <v>43</v>
      </c>
      <c r="I50" s="44">
        <v>1.964E-3</v>
      </c>
      <c r="J50" s="44">
        <v>1.9620000000000002E-3</v>
      </c>
      <c r="K50" s="45">
        <v>97008.8</v>
      </c>
      <c r="L50" s="45">
        <v>190.4</v>
      </c>
      <c r="M50" s="46">
        <v>35.53</v>
      </c>
    </row>
    <row r="51" spans="1:13" x14ac:dyDescent="0.35">
      <c r="A51" s="6">
        <v>44</v>
      </c>
      <c r="B51" s="44">
        <v>2.8939999999999999E-3</v>
      </c>
      <c r="C51" s="44">
        <v>2.8900000000000002E-3</v>
      </c>
      <c r="D51" s="45">
        <v>94661.1</v>
      </c>
      <c r="E51" s="45">
        <v>273.60000000000002</v>
      </c>
      <c r="F51" s="46">
        <v>29.22</v>
      </c>
      <c r="G51" s="6" t="s">
        <v>9</v>
      </c>
      <c r="H51" s="6">
        <v>44</v>
      </c>
      <c r="I51" s="44">
        <v>1.603E-3</v>
      </c>
      <c r="J51" s="44">
        <v>1.6019999999999999E-3</v>
      </c>
      <c r="K51" s="45">
        <v>96818.4</v>
      </c>
      <c r="L51" s="45">
        <v>155.1</v>
      </c>
      <c r="M51" s="46">
        <v>34.6</v>
      </c>
    </row>
    <row r="52" spans="1:13" x14ac:dyDescent="0.35">
      <c r="A52" s="6">
        <v>45</v>
      </c>
      <c r="B52" s="44">
        <v>3.457E-3</v>
      </c>
      <c r="C52" s="44">
        <v>3.4510000000000001E-3</v>
      </c>
      <c r="D52" s="45">
        <v>94387.6</v>
      </c>
      <c r="E52" s="45">
        <v>325.7</v>
      </c>
      <c r="F52" s="46">
        <v>28.3</v>
      </c>
      <c r="G52" s="6" t="s">
        <v>9</v>
      </c>
      <c r="H52" s="6">
        <v>45</v>
      </c>
      <c r="I52" s="44">
        <v>2.2239999999999998E-3</v>
      </c>
      <c r="J52" s="44">
        <v>2.2209999999999999E-3</v>
      </c>
      <c r="K52" s="45">
        <v>96663.3</v>
      </c>
      <c r="L52" s="45">
        <v>214.7</v>
      </c>
      <c r="M52" s="46">
        <v>33.65</v>
      </c>
    </row>
    <row r="53" spans="1:13" x14ac:dyDescent="0.35">
      <c r="A53" s="6">
        <v>46</v>
      </c>
      <c r="B53" s="44">
        <v>3.6719999999999999E-3</v>
      </c>
      <c r="C53" s="44">
        <v>3.666E-3</v>
      </c>
      <c r="D53" s="45">
        <v>94061.8</v>
      </c>
      <c r="E53" s="45">
        <v>344.8</v>
      </c>
      <c r="F53" s="46">
        <v>27.4</v>
      </c>
      <c r="G53" s="6" t="s">
        <v>9</v>
      </c>
      <c r="H53" s="6">
        <v>46</v>
      </c>
      <c r="I53" s="44">
        <v>3.2799999999999999E-3</v>
      </c>
      <c r="J53" s="44">
        <v>3.2750000000000001E-3</v>
      </c>
      <c r="K53" s="45">
        <v>96448.6</v>
      </c>
      <c r="L53" s="45">
        <v>315.8</v>
      </c>
      <c r="M53" s="46">
        <v>32.729999999999997</v>
      </c>
    </row>
    <row r="54" spans="1:13" x14ac:dyDescent="0.35">
      <c r="A54" s="6">
        <v>47</v>
      </c>
      <c r="B54" s="44">
        <v>4.4120000000000001E-3</v>
      </c>
      <c r="C54" s="44">
        <v>4.4019999999999997E-3</v>
      </c>
      <c r="D54" s="45">
        <v>93717</v>
      </c>
      <c r="E54" s="45">
        <v>412.6</v>
      </c>
      <c r="F54" s="46">
        <v>26.5</v>
      </c>
      <c r="G54" s="6" t="s">
        <v>9</v>
      </c>
      <c r="H54" s="6">
        <v>47</v>
      </c>
      <c r="I54" s="44">
        <v>2.7620000000000001E-3</v>
      </c>
      <c r="J54" s="44">
        <v>2.758E-3</v>
      </c>
      <c r="K54" s="45">
        <v>96132.800000000003</v>
      </c>
      <c r="L54" s="45">
        <v>265.2</v>
      </c>
      <c r="M54" s="46">
        <v>31.83</v>
      </c>
    </row>
    <row r="55" spans="1:13" x14ac:dyDescent="0.35">
      <c r="A55" s="6">
        <v>48</v>
      </c>
      <c r="B55" s="44">
        <v>6.0470000000000003E-3</v>
      </c>
      <c r="C55" s="44">
        <v>6.0289999999999996E-3</v>
      </c>
      <c r="D55" s="45">
        <v>93304.5</v>
      </c>
      <c r="E55" s="45">
        <v>562.5</v>
      </c>
      <c r="F55" s="46">
        <v>25.61</v>
      </c>
      <c r="G55" s="6" t="s">
        <v>9</v>
      </c>
      <c r="H55" s="6">
        <v>48</v>
      </c>
      <c r="I55" s="44">
        <v>3.215E-3</v>
      </c>
      <c r="J55" s="44">
        <v>3.2100000000000002E-3</v>
      </c>
      <c r="K55" s="45">
        <v>95867.6</v>
      </c>
      <c r="L55" s="45">
        <v>307.8</v>
      </c>
      <c r="M55" s="46">
        <v>30.92</v>
      </c>
    </row>
    <row r="56" spans="1:13" x14ac:dyDescent="0.35">
      <c r="A56" s="6">
        <v>49</v>
      </c>
      <c r="B56" s="44">
        <v>5.3660000000000001E-3</v>
      </c>
      <c r="C56" s="44">
        <v>5.3509999999999999E-3</v>
      </c>
      <c r="D56" s="45">
        <v>92741.9</v>
      </c>
      <c r="E56" s="45">
        <v>496.3</v>
      </c>
      <c r="F56" s="46">
        <v>24.76</v>
      </c>
      <c r="G56" s="6" t="s">
        <v>9</v>
      </c>
      <c r="H56" s="6">
        <v>49</v>
      </c>
      <c r="I56" s="44">
        <v>2.8900000000000002E-3</v>
      </c>
      <c r="J56" s="44">
        <v>2.8860000000000001E-3</v>
      </c>
      <c r="K56" s="45">
        <v>95559.9</v>
      </c>
      <c r="L56" s="45">
        <v>275.8</v>
      </c>
      <c r="M56" s="46">
        <v>30.02</v>
      </c>
    </row>
    <row r="57" spans="1:13" x14ac:dyDescent="0.35">
      <c r="A57" s="6">
        <v>50</v>
      </c>
      <c r="B57" s="44">
        <v>7.7000000000000002E-3</v>
      </c>
      <c r="C57" s="44">
        <v>7.6699999999999997E-3</v>
      </c>
      <c r="D57" s="45">
        <v>92245.6</v>
      </c>
      <c r="E57" s="45">
        <v>707.5</v>
      </c>
      <c r="F57" s="46">
        <v>23.89</v>
      </c>
      <c r="G57" s="6" t="s">
        <v>9</v>
      </c>
      <c r="H57" s="6">
        <v>50</v>
      </c>
      <c r="I57" s="44">
        <v>3.552E-3</v>
      </c>
      <c r="J57" s="44">
        <v>3.5460000000000001E-3</v>
      </c>
      <c r="K57" s="45">
        <v>95284.1</v>
      </c>
      <c r="L57" s="45">
        <v>337.9</v>
      </c>
      <c r="M57" s="46">
        <v>29.1</v>
      </c>
    </row>
    <row r="58" spans="1:13" x14ac:dyDescent="0.35">
      <c r="A58" s="6">
        <v>51</v>
      </c>
      <c r="B58" s="44">
        <v>7.6639999999999998E-3</v>
      </c>
      <c r="C58" s="44">
        <v>7.6350000000000003E-3</v>
      </c>
      <c r="D58" s="45">
        <v>91538.1</v>
      </c>
      <c r="E58" s="45">
        <v>698.9</v>
      </c>
      <c r="F58" s="46">
        <v>23.08</v>
      </c>
      <c r="G58" s="6" t="s">
        <v>9</v>
      </c>
      <c r="H58" s="6">
        <v>51</v>
      </c>
      <c r="I58" s="44">
        <v>3.5850000000000001E-3</v>
      </c>
      <c r="J58" s="44">
        <v>3.5790000000000001E-3</v>
      </c>
      <c r="K58" s="45">
        <v>94946.2</v>
      </c>
      <c r="L58" s="45">
        <v>339.8</v>
      </c>
      <c r="M58" s="46">
        <v>28.21</v>
      </c>
    </row>
    <row r="59" spans="1:13" x14ac:dyDescent="0.35">
      <c r="A59" s="6">
        <v>52</v>
      </c>
      <c r="B59" s="44">
        <v>8.2170000000000003E-3</v>
      </c>
      <c r="C59" s="44">
        <v>8.1840000000000003E-3</v>
      </c>
      <c r="D59" s="45">
        <v>90839.2</v>
      </c>
      <c r="E59" s="45">
        <v>743.4</v>
      </c>
      <c r="F59" s="46">
        <v>22.25</v>
      </c>
      <c r="G59" s="6" t="s">
        <v>9</v>
      </c>
      <c r="H59" s="6">
        <v>52</v>
      </c>
      <c r="I59" s="44">
        <v>5.1669999999999997E-3</v>
      </c>
      <c r="J59" s="44">
        <v>5.1529999999999996E-3</v>
      </c>
      <c r="K59" s="45">
        <v>94606.399999999994</v>
      </c>
      <c r="L59" s="45">
        <v>487.5</v>
      </c>
      <c r="M59" s="46">
        <v>27.31</v>
      </c>
    </row>
    <row r="60" spans="1:13" x14ac:dyDescent="0.35">
      <c r="A60" s="6">
        <v>53</v>
      </c>
      <c r="B60" s="44">
        <v>1.0977000000000001E-2</v>
      </c>
      <c r="C60" s="44">
        <v>1.0917E-2</v>
      </c>
      <c r="D60" s="45">
        <v>90095.8</v>
      </c>
      <c r="E60" s="45">
        <v>983.6</v>
      </c>
      <c r="F60" s="46">
        <v>21.43</v>
      </c>
      <c r="G60" s="6" t="s">
        <v>9</v>
      </c>
      <c r="H60" s="6">
        <v>53</v>
      </c>
      <c r="I60" s="44">
        <v>4.9500000000000004E-3</v>
      </c>
      <c r="J60" s="44">
        <v>4.9379999999999997E-3</v>
      </c>
      <c r="K60" s="45">
        <v>94118.9</v>
      </c>
      <c r="L60" s="45">
        <v>464.7</v>
      </c>
      <c r="M60" s="46">
        <v>26.44</v>
      </c>
    </row>
    <row r="61" spans="1:13" x14ac:dyDescent="0.35">
      <c r="A61" s="6">
        <v>54</v>
      </c>
      <c r="B61" s="44">
        <v>1.3025E-2</v>
      </c>
      <c r="C61" s="44">
        <v>1.2940999999999999E-2</v>
      </c>
      <c r="D61" s="45">
        <v>89112.2</v>
      </c>
      <c r="E61" s="45">
        <v>1153.2</v>
      </c>
      <c r="F61" s="46">
        <v>20.66</v>
      </c>
      <c r="G61" s="6" t="s">
        <v>9</v>
      </c>
      <c r="H61" s="6">
        <v>54</v>
      </c>
      <c r="I61" s="44">
        <v>5.424E-3</v>
      </c>
      <c r="J61" s="44">
        <v>5.4099999999999999E-3</v>
      </c>
      <c r="K61" s="45">
        <v>93654.2</v>
      </c>
      <c r="L61" s="45">
        <v>506.7</v>
      </c>
      <c r="M61" s="46">
        <v>25.57</v>
      </c>
    </row>
    <row r="62" spans="1:13" x14ac:dyDescent="0.35">
      <c r="A62" s="6">
        <v>55</v>
      </c>
      <c r="B62" s="44">
        <v>1.1206000000000001E-2</v>
      </c>
      <c r="C62" s="44">
        <v>1.1143E-2</v>
      </c>
      <c r="D62" s="45">
        <v>87959</v>
      </c>
      <c r="E62" s="45">
        <v>980.1</v>
      </c>
      <c r="F62" s="46">
        <v>19.920000000000002</v>
      </c>
      <c r="G62" s="6" t="s">
        <v>9</v>
      </c>
      <c r="H62" s="6">
        <v>55</v>
      </c>
      <c r="I62" s="44">
        <v>5.3860000000000002E-3</v>
      </c>
      <c r="J62" s="44">
        <v>5.372E-3</v>
      </c>
      <c r="K62" s="45">
        <v>93147.5</v>
      </c>
      <c r="L62" s="45">
        <v>500.4</v>
      </c>
      <c r="M62" s="46">
        <v>24.71</v>
      </c>
    </row>
    <row r="63" spans="1:13" x14ac:dyDescent="0.35">
      <c r="A63" s="6">
        <v>56</v>
      </c>
      <c r="B63" s="44">
        <v>1.2970000000000001E-2</v>
      </c>
      <c r="C63" s="44">
        <v>1.2886999999999999E-2</v>
      </c>
      <c r="D63" s="45">
        <v>86978.9</v>
      </c>
      <c r="E63" s="45">
        <v>1120.9000000000001</v>
      </c>
      <c r="F63" s="46">
        <v>19.14</v>
      </c>
      <c r="G63" s="6" t="s">
        <v>9</v>
      </c>
      <c r="H63" s="6">
        <v>56</v>
      </c>
      <c r="I63" s="44">
        <v>6.5760000000000002E-3</v>
      </c>
      <c r="J63" s="44">
        <v>6.5539999999999999E-3</v>
      </c>
      <c r="K63" s="45">
        <v>92647.1</v>
      </c>
      <c r="L63" s="45">
        <v>607.20000000000005</v>
      </c>
      <c r="M63" s="46">
        <v>23.84</v>
      </c>
    </row>
    <row r="64" spans="1:13" x14ac:dyDescent="0.35">
      <c r="A64" s="6">
        <v>57</v>
      </c>
      <c r="B64" s="44">
        <v>1.4970000000000001E-2</v>
      </c>
      <c r="C64" s="44">
        <v>1.4858E-2</v>
      </c>
      <c r="D64" s="45">
        <v>85858</v>
      </c>
      <c r="E64" s="45">
        <v>1275.7</v>
      </c>
      <c r="F64" s="46">
        <v>18.39</v>
      </c>
      <c r="G64" s="6" t="s">
        <v>9</v>
      </c>
      <c r="H64" s="6">
        <v>57</v>
      </c>
      <c r="I64" s="44">
        <v>6.1320000000000003E-3</v>
      </c>
      <c r="J64" s="44">
        <v>6.1130000000000004E-3</v>
      </c>
      <c r="K64" s="45">
        <v>92039.9</v>
      </c>
      <c r="L64" s="45">
        <v>562.6</v>
      </c>
      <c r="M64" s="46">
        <v>22.99</v>
      </c>
    </row>
    <row r="65" spans="1:13" x14ac:dyDescent="0.35">
      <c r="A65" s="6">
        <v>58</v>
      </c>
      <c r="B65" s="44">
        <v>1.5918999999999999E-2</v>
      </c>
      <c r="C65" s="44">
        <v>1.5793000000000001E-2</v>
      </c>
      <c r="D65" s="45">
        <v>84582.3</v>
      </c>
      <c r="E65" s="45">
        <v>1335.8</v>
      </c>
      <c r="F65" s="46">
        <v>17.66</v>
      </c>
      <c r="G65" s="6" t="s">
        <v>9</v>
      </c>
      <c r="H65" s="6">
        <v>58</v>
      </c>
      <c r="I65" s="44">
        <v>1.0392999999999999E-2</v>
      </c>
      <c r="J65" s="44">
        <v>1.0338999999999999E-2</v>
      </c>
      <c r="K65" s="45">
        <v>91477.3</v>
      </c>
      <c r="L65" s="45">
        <v>945.8</v>
      </c>
      <c r="M65" s="46">
        <v>22.13</v>
      </c>
    </row>
    <row r="66" spans="1:13" x14ac:dyDescent="0.35">
      <c r="A66" s="6">
        <v>59</v>
      </c>
      <c r="B66" s="44">
        <v>1.8152999999999999E-2</v>
      </c>
      <c r="C66" s="44">
        <v>1.7989000000000002E-2</v>
      </c>
      <c r="D66" s="45">
        <v>83246.5</v>
      </c>
      <c r="E66" s="45">
        <v>1497.6</v>
      </c>
      <c r="F66" s="46">
        <v>16.93</v>
      </c>
      <c r="G66" s="6" t="s">
        <v>9</v>
      </c>
      <c r="H66" s="6">
        <v>59</v>
      </c>
      <c r="I66" s="44">
        <v>1.0743000000000001E-2</v>
      </c>
      <c r="J66" s="44">
        <v>1.0685999999999999E-2</v>
      </c>
      <c r="K66" s="45">
        <v>90531.5</v>
      </c>
      <c r="L66" s="45">
        <v>967.4</v>
      </c>
      <c r="M66" s="46">
        <v>21.36</v>
      </c>
    </row>
    <row r="67" spans="1:13" x14ac:dyDescent="0.35">
      <c r="A67" s="6">
        <v>60</v>
      </c>
      <c r="B67" s="44">
        <v>2.0331999999999999E-2</v>
      </c>
      <c r="C67" s="44">
        <v>2.0128E-2</v>
      </c>
      <c r="D67" s="45">
        <v>81748.899999999994</v>
      </c>
      <c r="E67" s="45">
        <v>1645.4</v>
      </c>
      <c r="F67" s="46">
        <v>16.23</v>
      </c>
      <c r="G67" s="6" t="s">
        <v>9</v>
      </c>
      <c r="H67" s="6">
        <v>60</v>
      </c>
      <c r="I67" s="44">
        <v>9.8549999999999992E-3</v>
      </c>
      <c r="J67" s="44">
        <v>9.8069999999999997E-3</v>
      </c>
      <c r="K67" s="45">
        <v>89564.1</v>
      </c>
      <c r="L67" s="45">
        <v>878.3</v>
      </c>
      <c r="M67" s="46">
        <v>20.58</v>
      </c>
    </row>
    <row r="68" spans="1:13" x14ac:dyDescent="0.35">
      <c r="A68" s="6">
        <v>61</v>
      </c>
      <c r="B68" s="44">
        <v>2.1916999999999999E-2</v>
      </c>
      <c r="C68" s="44">
        <v>2.1680000000000001E-2</v>
      </c>
      <c r="D68" s="45">
        <v>80103.5</v>
      </c>
      <c r="E68" s="45">
        <v>1736.6</v>
      </c>
      <c r="F68" s="46">
        <v>15.56</v>
      </c>
      <c r="G68" s="6" t="s">
        <v>9</v>
      </c>
      <c r="H68" s="6">
        <v>61</v>
      </c>
      <c r="I68" s="44">
        <v>1.0418E-2</v>
      </c>
      <c r="J68" s="44">
        <v>1.0364E-2</v>
      </c>
      <c r="K68" s="45">
        <v>88685.8</v>
      </c>
      <c r="L68" s="45">
        <v>919.1</v>
      </c>
      <c r="M68" s="46">
        <v>19.78</v>
      </c>
    </row>
    <row r="69" spans="1:13" x14ac:dyDescent="0.35">
      <c r="A69" s="6">
        <v>62</v>
      </c>
      <c r="B69" s="44">
        <v>2.5099E-2</v>
      </c>
      <c r="C69" s="44">
        <v>2.4788000000000001E-2</v>
      </c>
      <c r="D69" s="45">
        <v>78366.899999999994</v>
      </c>
      <c r="E69" s="45">
        <v>1942.5</v>
      </c>
      <c r="F69" s="46">
        <v>14.89</v>
      </c>
      <c r="G69" s="6" t="s">
        <v>9</v>
      </c>
      <c r="H69" s="6">
        <v>62</v>
      </c>
      <c r="I69" s="44">
        <v>1.3016E-2</v>
      </c>
      <c r="J69" s="44">
        <v>1.2932000000000001E-2</v>
      </c>
      <c r="K69" s="45">
        <v>87766.7</v>
      </c>
      <c r="L69" s="45">
        <v>1135</v>
      </c>
      <c r="M69" s="46">
        <v>18.989999999999998</v>
      </c>
    </row>
    <row r="70" spans="1:13" x14ac:dyDescent="0.35">
      <c r="A70" s="6">
        <v>63</v>
      </c>
      <c r="B70" s="44">
        <v>2.5071E-2</v>
      </c>
      <c r="C70" s="44">
        <v>2.4760999999999998E-2</v>
      </c>
      <c r="D70" s="45">
        <v>76424.3</v>
      </c>
      <c r="E70" s="45">
        <v>1892.3</v>
      </c>
      <c r="F70" s="46">
        <v>14.25</v>
      </c>
      <c r="G70" s="6" t="s">
        <v>9</v>
      </c>
      <c r="H70" s="6">
        <v>63</v>
      </c>
      <c r="I70" s="44">
        <v>1.401E-2</v>
      </c>
      <c r="J70" s="44">
        <v>1.3913E-2</v>
      </c>
      <c r="K70" s="45">
        <v>86631.7</v>
      </c>
      <c r="L70" s="45">
        <v>1205.3</v>
      </c>
      <c r="M70" s="46">
        <v>18.23</v>
      </c>
    </row>
    <row r="71" spans="1:13" x14ac:dyDescent="0.35">
      <c r="A71" s="6">
        <v>64</v>
      </c>
      <c r="B71" s="44">
        <v>2.8545999999999998E-2</v>
      </c>
      <c r="C71" s="44">
        <v>2.8143999999999999E-2</v>
      </c>
      <c r="D71" s="45">
        <v>74532</v>
      </c>
      <c r="E71" s="45">
        <v>2097.6</v>
      </c>
      <c r="F71" s="46">
        <v>13.6</v>
      </c>
      <c r="G71" s="6" t="s">
        <v>9</v>
      </c>
      <c r="H71" s="6">
        <v>64</v>
      </c>
      <c r="I71" s="44">
        <v>1.4478E-2</v>
      </c>
      <c r="J71" s="44">
        <v>1.4374E-2</v>
      </c>
      <c r="K71" s="45">
        <v>85426.4</v>
      </c>
      <c r="L71" s="45">
        <v>1227.9000000000001</v>
      </c>
      <c r="M71" s="46">
        <v>17.48</v>
      </c>
    </row>
    <row r="72" spans="1:13" x14ac:dyDescent="0.35">
      <c r="A72" s="6">
        <v>65</v>
      </c>
      <c r="B72" s="44">
        <v>3.7733000000000003E-2</v>
      </c>
      <c r="C72" s="44">
        <v>3.7033999999999997E-2</v>
      </c>
      <c r="D72" s="45">
        <v>72434.399999999994</v>
      </c>
      <c r="E72" s="45">
        <v>2682.6</v>
      </c>
      <c r="F72" s="46">
        <v>12.98</v>
      </c>
      <c r="G72" s="6" t="s">
        <v>9</v>
      </c>
      <c r="H72" s="6">
        <v>65</v>
      </c>
      <c r="I72" s="44">
        <v>1.7378000000000001E-2</v>
      </c>
      <c r="J72" s="44">
        <v>1.7228E-2</v>
      </c>
      <c r="K72" s="45">
        <v>84198.5</v>
      </c>
      <c r="L72" s="45">
        <v>1450.6</v>
      </c>
      <c r="M72" s="46">
        <v>16.72</v>
      </c>
    </row>
    <row r="73" spans="1:13" x14ac:dyDescent="0.35">
      <c r="A73" s="6">
        <v>66</v>
      </c>
      <c r="B73" s="44">
        <v>3.5784000000000003E-2</v>
      </c>
      <c r="C73" s="44">
        <v>3.5154999999999999E-2</v>
      </c>
      <c r="D73" s="45">
        <v>69751.8</v>
      </c>
      <c r="E73" s="45">
        <v>2452.1</v>
      </c>
      <c r="F73" s="46">
        <v>12.46</v>
      </c>
      <c r="G73" s="6" t="s">
        <v>9</v>
      </c>
      <c r="H73" s="6">
        <v>66</v>
      </c>
      <c r="I73" s="44">
        <v>1.8876E-2</v>
      </c>
      <c r="J73" s="44">
        <v>1.8700000000000001E-2</v>
      </c>
      <c r="K73" s="45">
        <v>82747.899999999994</v>
      </c>
      <c r="L73" s="45">
        <v>1547.4</v>
      </c>
      <c r="M73" s="46">
        <v>16.010000000000002</v>
      </c>
    </row>
    <row r="74" spans="1:13" x14ac:dyDescent="0.35">
      <c r="A74" s="6">
        <v>67</v>
      </c>
      <c r="B74" s="44">
        <v>3.3665E-2</v>
      </c>
      <c r="C74" s="44">
        <v>3.3106999999999998E-2</v>
      </c>
      <c r="D74" s="45">
        <v>67299.7</v>
      </c>
      <c r="E74" s="45">
        <v>2228.1</v>
      </c>
      <c r="F74" s="46">
        <v>11.9</v>
      </c>
      <c r="G74" s="6" t="s">
        <v>9</v>
      </c>
      <c r="H74" s="6">
        <v>67</v>
      </c>
      <c r="I74" s="44">
        <v>2.3547999999999999E-2</v>
      </c>
      <c r="J74" s="44">
        <v>2.3274E-2</v>
      </c>
      <c r="K74" s="45">
        <v>81200.600000000006</v>
      </c>
      <c r="L74" s="45">
        <v>1889.9</v>
      </c>
      <c r="M74" s="46">
        <v>15.3</v>
      </c>
    </row>
    <row r="75" spans="1:13" x14ac:dyDescent="0.35">
      <c r="A75" s="6">
        <v>68</v>
      </c>
      <c r="B75" s="44">
        <v>4.453E-2</v>
      </c>
      <c r="C75" s="44">
        <v>4.3560000000000001E-2</v>
      </c>
      <c r="D75" s="45">
        <v>65071.6</v>
      </c>
      <c r="E75" s="45">
        <v>2834.5</v>
      </c>
      <c r="F75" s="46">
        <v>11.29</v>
      </c>
      <c r="G75" s="6" t="s">
        <v>9</v>
      </c>
      <c r="H75" s="6">
        <v>68</v>
      </c>
      <c r="I75" s="44">
        <v>2.0941999999999999E-2</v>
      </c>
      <c r="J75" s="44">
        <v>2.0725E-2</v>
      </c>
      <c r="K75" s="45">
        <v>79310.7</v>
      </c>
      <c r="L75" s="45">
        <v>1643.7</v>
      </c>
      <c r="M75" s="46">
        <v>14.66</v>
      </c>
    </row>
    <row r="76" spans="1:13" x14ac:dyDescent="0.35">
      <c r="A76" s="6">
        <v>69</v>
      </c>
      <c r="B76" s="44">
        <v>5.1219000000000001E-2</v>
      </c>
      <c r="C76" s="44">
        <v>4.9939999999999998E-2</v>
      </c>
      <c r="D76" s="45">
        <v>62237.1</v>
      </c>
      <c r="E76" s="45">
        <v>3108.1</v>
      </c>
      <c r="F76" s="46">
        <v>10.78</v>
      </c>
      <c r="G76" s="6" t="s">
        <v>9</v>
      </c>
      <c r="H76" s="6">
        <v>69</v>
      </c>
      <c r="I76" s="44">
        <v>2.2228999999999999E-2</v>
      </c>
      <c r="J76" s="44">
        <v>2.1985000000000001E-2</v>
      </c>
      <c r="K76" s="45">
        <v>77667</v>
      </c>
      <c r="L76" s="45">
        <v>1707.5</v>
      </c>
      <c r="M76" s="46">
        <v>13.96</v>
      </c>
    </row>
    <row r="77" spans="1:13" x14ac:dyDescent="0.35">
      <c r="A77" s="6">
        <v>70</v>
      </c>
      <c r="B77" s="44">
        <v>5.0477000000000001E-2</v>
      </c>
      <c r="C77" s="44">
        <v>4.9234E-2</v>
      </c>
      <c r="D77" s="45">
        <v>59129</v>
      </c>
      <c r="E77" s="45">
        <v>2911.2</v>
      </c>
      <c r="F77" s="46">
        <v>10.32</v>
      </c>
      <c r="G77" s="6" t="s">
        <v>9</v>
      </c>
      <c r="H77" s="6">
        <v>70</v>
      </c>
      <c r="I77" s="44">
        <v>2.8622999999999999E-2</v>
      </c>
      <c r="J77" s="44">
        <v>2.8219000000000001E-2</v>
      </c>
      <c r="K77" s="45">
        <v>75959.5</v>
      </c>
      <c r="L77" s="45">
        <v>2143.5</v>
      </c>
      <c r="M77" s="46">
        <v>13.26</v>
      </c>
    </row>
    <row r="78" spans="1:13" x14ac:dyDescent="0.35">
      <c r="A78" s="6">
        <v>71</v>
      </c>
      <c r="B78" s="44">
        <v>5.1404999999999999E-2</v>
      </c>
      <c r="C78" s="44">
        <v>5.0117000000000002E-2</v>
      </c>
      <c r="D78" s="45">
        <v>56217.8</v>
      </c>
      <c r="E78" s="45">
        <v>2817.4</v>
      </c>
      <c r="F78" s="46">
        <v>9.83</v>
      </c>
      <c r="G78" s="6" t="s">
        <v>9</v>
      </c>
      <c r="H78" s="6">
        <v>71</v>
      </c>
      <c r="I78" s="44">
        <v>3.0124999999999999E-2</v>
      </c>
      <c r="J78" s="44">
        <v>2.9678E-2</v>
      </c>
      <c r="K78" s="45">
        <v>73816</v>
      </c>
      <c r="L78" s="45">
        <v>2190.6999999999998</v>
      </c>
      <c r="M78" s="46">
        <v>12.63</v>
      </c>
    </row>
    <row r="79" spans="1:13" x14ac:dyDescent="0.35">
      <c r="A79" s="6">
        <v>72</v>
      </c>
      <c r="B79" s="44">
        <v>5.8951999999999997E-2</v>
      </c>
      <c r="C79" s="44">
        <v>5.7264000000000002E-2</v>
      </c>
      <c r="D79" s="45">
        <v>53400.3</v>
      </c>
      <c r="E79" s="45">
        <v>3057.9</v>
      </c>
      <c r="F79" s="46">
        <v>9.32</v>
      </c>
      <c r="G79" s="6" t="s">
        <v>9</v>
      </c>
      <c r="H79" s="6">
        <v>72</v>
      </c>
      <c r="I79" s="44">
        <v>3.3863999999999998E-2</v>
      </c>
      <c r="J79" s="44">
        <v>3.3300000000000003E-2</v>
      </c>
      <c r="K79" s="45">
        <v>71625.3</v>
      </c>
      <c r="L79" s="45">
        <v>2385.1</v>
      </c>
      <c r="M79" s="46">
        <v>12</v>
      </c>
    </row>
    <row r="80" spans="1:13" x14ac:dyDescent="0.35">
      <c r="A80" s="6">
        <v>73</v>
      </c>
      <c r="B80" s="44">
        <v>6.2774999999999997E-2</v>
      </c>
      <c r="C80" s="44">
        <v>6.0865000000000002E-2</v>
      </c>
      <c r="D80" s="45">
        <v>50342.400000000001</v>
      </c>
      <c r="E80" s="45">
        <v>3064.1</v>
      </c>
      <c r="F80" s="46">
        <v>8.86</v>
      </c>
      <c r="G80" s="6" t="s">
        <v>9</v>
      </c>
      <c r="H80" s="6">
        <v>73</v>
      </c>
      <c r="I80" s="44">
        <v>3.7957999999999999E-2</v>
      </c>
      <c r="J80" s="44">
        <v>3.7250999999999999E-2</v>
      </c>
      <c r="K80" s="45">
        <v>69240.100000000006</v>
      </c>
      <c r="L80" s="45">
        <v>2579.3000000000002</v>
      </c>
      <c r="M80" s="46">
        <v>11.4</v>
      </c>
    </row>
    <row r="81" spans="1:13" x14ac:dyDescent="0.35">
      <c r="A81" s="6">
        <v>74</v>
      </c>
      <c r="B81" s="44">
        <v>7.4656E-2</v>
      </c>
      <c r="C81" s="44">
        <v>7.1970000000000006E-2</v>
      </c>
      <c r="D81" s="45">
        <v>47278.3</v>
      </c>
      <c r="E81" s="45">
        <v>3402.6</v>
      </c>
      <c r="F81" s="46">
        <v>8.4</v>
      </c>
      <c r="G81" s="6" t="s">
        <v>9</v>
      </c>
      <c r="H81" s="6">
        <v>74</v>
      </c>
      <c r="I81" s="44">
        <v>4.2460999999999999E-2</v>
      </c>
      <c r="J81" s="44">
        <v>4.1578999999999998E-2</v>
      </c>
      <c r="K81" s="45">
        <v>66660.899999999994</v>
      </c>
      <c r="L81" s="45">
        <v>2771.7</v>
      </c>
      <c r="M81" s="46">
        <v>10.82</v>
      </c>
    </row>
    <row r="82" spans="1:13" x14ac:dyDescent="0.35">
      <c r="A82" s="6">
        <v>75</v>
      </c>
      <c r="B82" s="44">
        <v>7.9047000000000006E-2</v>
      </c>
      <c r="C82" s="44">
        <v>7.6041999999999998E-2</v>
      </c>
      <c r="D82" s="45">
        <v>43875.7</v>
      </c>
      <c r="E82" s="45">
        <v>3336.4</v>
      </c>
      <c r="F82" s="46">
        <v>8.01</v>
      </c>
      <c r="G82" s="6" t="s">
        <v>9</v>
      </c>
      <c r="H82" s="6">
        <v>75</v>
      </c>
      <c r="I82" s="44">
        <v>4.6412000000000002E-2</v>
      </c>
      <c r="J82" s="44">
        <v>4.5358999999999997E-2</v>
      </c>
      <c r="K82" s="45">
        <v>63889.2</v>
      </c>
      <c r="L82" s="45">
        <v>2898</v>
      </c>
      <c r="M82" s="46">
        <v>10.27</v>
      </c>
    </row>
    <row r="83" spans="1:13" x14ac:dyDescent="0.35">
      <c r="A83" s="6">
        <v>76</v>
      </c>
      <c r="B83" s="44">
        <v>7.9515000000000002E-2</v>
      </c>
      <c r="C83" s="44">
        <v>7.6475000000000001E-2</v>
      </c>
      <c r="D83" s="45">
        <v>40539.300000000003</v>
      </c>
      <c r="E83" s="45">
        <v>3100.2</v>
      </c>
      <c r="F83" s="46">
        <v>7.63</v>
      </c>
      <c r="G83" s="6" t="s">
        <v>9</v>
      </c>
      <c r="H83" s="6">
        <v>76</v>
      </c>
      <c r="I83" s="44">
        <v>5.3574999999999998E-2</v>
      </c>
      <c r="J83" s="44">
        <v>5.2177000000000001E-2</v>
      </c>
      <c r="K83" s="45">
        <v>60991.199999999997</v>
      </c>
      <c r="L83" s="45">
        <v>3182.3</v>
      </c>
      <c r="M83" s="46">
        <v>9.73</v>
      </c>
    </row>
    <row r="84" spans="1:13" x14ac:dyDescent="0.35">
      <c r="A84" s="6">
        <v>77</v>
      </c>
      <c r="B84" s="44">
        <v>8.4305000000000005E-2</v>
      </c>
      <c r="C84" s="44">
        <v>8.0894999999999995E-2</v>
      </c>
      <c r="D84" s="45">
        <v>37439.1</v>
      </c>
      <c r="E84" s="45">
        <v>3028.6</v>
      </c>
      <c r="F84" s="46">
        <v>7.22</v>
      </c>
      <c r="G84" s="6" t="s">
        <v>9</v>
      </c>
      <c r="H84" s="6">
        <v>77</v>
      </c>
      <c r="I84" s="44">
        <v>5.4232000000000002E-2</v>
      </c>
      <c r="J84" s="44">
        <v>5.28E-2</v>
      </c>
      <c r="K84" s="45">
        <v>57808.9</v>
      </c>
      <c r="L84" s="45">
        <v>3052.3</v>
      </c>
      <c r="M84" s="46">
        <v>9.24</v>
      </c>
    </row>
    <row r="85" spans="1:13" x14ac:dyDescent="0.35">
      <c r="A85" s="6">
        <v>78</v>
      </c>
      <c r="B85" s="44">
        <v>9.6282999999999994E-2</v>
      </c>
      <c r="C85" s="44">
        <v>9.1859999999999997E-2</v>
      </c>
      <c r="D85" s="45">
        <v>34410.5</v>
      </c>
      <c r="E85" s="45">
        <v>3161</v>
      </c>
      <c r="F85" s="46">
        <v>6.81</v>
      </c>
      <c r="G85" s="6" t="s">
        <v>9</v>
      </c>
      <c r="H85" s="6">
        <v>78</v>
      </c>
      <c r="I85" s="44">
        <v>5.2163000000000001E-2</v>
      </c>
      <c r="J85" s="44">
        <v>5.0837E-2</v>
      </c>
      <c r="K85" s="45">
        <v>54756.6</v>
      </c>
      <c r="L85" s="45">
        <v>2783.6</v>
      </c>
      <c r="M85" s="46">
        <v>8.73</v>
      </c>
    </row>
    <row r="86" spans="1:13" x14ac:dyDescent="0.35">
      <c r="A86" s="6">
        <v>79</v>
      </c>
      <c r="B86" s="44">
        <v>0.107112</v>
      </c>
      <c r="C86" s="44">
        <v>0.10166699999999999</v>
      </c>
      <c r="D86" s="45">
        <v>31249.5</v>
      </c>
      <c r="E86" s="45">
        <v>3177</v>
      </c>
      <c r="F86" s="46">
        <v>6.45</v>
      </c>
      <c r="G86" s="6" t="s">
        <v>9</v>
      </c>
      <c r="H86" s="6">
        <v>79</v>
      </c>
      <c r="I86" s="44">
        <v>7.0379999999999998E-2</v>
      </c>
      <c r="J86" s="44">
        <v>6.7987000000000006E-2</v>
      </c>
      <c r="K86" s="45">
        <v>51972.9</v>
      </c>
      <c r="L86" s="45">
        <v>3533.5</v>
      </c>
      <c r="M86" s="46">
        <v>8.17</v>
      </c>
    </row>
    <row r="87" spans="1:13" x14ac:dyDescent="0.35">
      <c r="A87" s="6">
        <v>80</v>
      </c>
      <c r="B87" s="44">
        <v>0.114858</v>
      </c>
      <c r="C87" s="44">
        <v>0.10861999999999999</v>
      </c>
      <c r="D87" s="45">
        <v>28072.5</v>
      </c>
      <c r="E87" s="45">
        <v>3049.2</v>
      </c>
      <c r="F87" s="46">
        <v>6.13</v>
      </c>
      <c r="G87" s="6" t="s">
        <v>9</v>
      </c>
      <c r="H87" s="6">
        <v>80</v>
      </c>
      <c r="I87" s="44">
        <v>7.5386999999999996E-2</v>
      </c>
      <c r="J87" s="44">
        <v>7.2649000000000005E-2</v>
      </c>
      <c r="K87" s="45">
        <v>48439.4</v>
      </c>
      <c r="L87" s="45">
        <v>3519.1</v>
      </c>
      <c r="M87" s="46">
        <v>7.73</v>
      </c>
    </row>
    <row r="88" spans="1:13" x14ac:dyDescent="0.35">
      <c r="A88" s="6">
        <v>81</v>
      </c>
      <c r="B88" s="44">
        <v>0.11314100000000001</v>
      </c>
      <c r="C88" s="44">
        <v>0.107083</v>
      </c>
      <c r="D88" s="45">
        <v>25023.200000000001</v>
      </c>
      <c r="E88" s="45">
        <v>2679.6</v>
      </c>
      <c r="F88" s="46">
        <v>5.81</v>
      </c>
      <c r="G88" s="6" t="s">
        <v>9</v>
      </c>
      <c r="H88" s="6">
        <v>81</v>
      </c>
      <c r="I88" s="44">
        <v>8.1681000000000004E-2</v>
      </c>
      <c r="J88" s="44">
        <v>7.8476000000000004E-2</v>
      </c>
      <c r="K88" s="45">
        <v>44920.3</v>
      </c>
      <c r="L88" s="45">
        <v>3525.2</v>
      </c>
      <c r="M88" s="46">
        <v>7.29</v>
      </c>
    </row>
    <row r="89" spans="1:13" x14ac:dyDescent="0.35">
      <c r="A89" s="6">
        <v>82</v>
      </c>
      <c r="B89" s="44">
        <v>0.132383</v>
      </c>
      <c r="C89" s="44">
        <v>0.124164</v>
      </c>
      <c r="D89" s="45">
        <v>22343.7</v>
      </c>
      <c r="E89" s="45">
        <v>2774.3</v>
      </c>
      <c r="F89" s="46">
        <v>5.45</v>
      </c>
      <c r="G89" s="6" t="s">
        <v>9</v>
      </c>
      <c r="H89" s="6">
        <v>82</v>
      </c>
      <c r="I89" s="44">
        <v>9.9531999999999995E-2</v>
      </c>
      <c r="J89" s="44">
        <v>9.4813999999999996E-2</v>
      </c>
      <c r="K89" s="45">
        <v>41395.199999999997</v>
      </c>
      <c r="L89" s="45">
        <v>3924.8</v>
      </c>
      <c r="M89" s="46">
        <v>6.87</v>
      </c>
    </row>
    <row r="90" spans="1:13" x14ac:dyDescent="0.35">
      <c r="A90" s="6">
        <v>83</v>
      </c>
      <c r="B90" s="44">
        <v>0.16053500000000001</v>
      </c>
      <c r="C90" s="44">
        <v>0.14860699999999999</v>
      </c>
      <c r="D90" s="45">
        <v>19569.400000000001</v>
      </c>
      <c r="E90" s="45">
        <v>2908.1</v>
      </c>
      <c r="F90" s="46">
        <v>5.15</v>
      </c>
      <c r="G90" s="6" t="s">
        <v>9</v>
      </c>
      <c r="H90" s="6">
        <v>83</v>
      </c>
      <c r="I90" s="44">
        <v>9.8415000000000002E-2</v>
      </c>
      <c r="J90" s="44">
        <v>9.3798999999999993E-2</v>
      </c>
      <c r="K90" s="45">
        <v>37470.300000000003</v>
      </c>
      <c r="L90" s="45">
        <v>3514.7</v>
      </c>
      <c r="M90" s="46">
        <v>6.54</v>
      </c>
    </row>
    <row r="91" spans="1:13" x14ac:dyDescent="0.35">
      <c r="A91" s="6">
        <v>84</v>
      </c>
      <c r="B91" s="44">
        <v>0.15398100000000001</v>
      </c>
      <c r="C91" s="44">
        <v>0.14297299999999999</v>
      </c>
      <c r="D91" s="45">
        <v>16661.2</v>
      </c>
      <c r="E91" s="45">
        <v>2382.1</v>
      </c>
      <c r="F91" s="46">
        <v>4.96</v>
      </c>
      <c r="G91" s="6" t="s">
        <v>9</v>
      </c>
      <c r="H91" s="6">
        <v>84</v>
      </c>
      <c r="I91" s="44">
        <v>9.6985000000000002E-2</v>
      </c>
      <c r="J91" s="44">
        <v>9.2499999999999999E-2</v>
      </c>
      <c r="K91" s="45">
        <v>33955.599999999999</v>
      </c>
      <c r="L91" s="45">
        <v>3140.9</v>
      </c>
      <c r="M91" s="46">
        <v>6.16</v>
      </c>
    </row>
    <row r="92" spans="1:13" x14ac:dyDescent="0.35">
      <c r="A92" s="6">
        <v>85</v>
      </c>
      <c r="B92" s="44">
        <v>0.171429</v>
      </c>
      <c r="C92" s="44">
        <v>0.15789500000000001</v>
      </c>
      <c r="D92" s="45">
        <v>14279.1</v>
      </c>
      <c r="E92" s="45">
        <v>2254.6</v>
      </c>
      <c r="F92" s="46">
        <v>4.7</v>
      </c>
      <c r="G92" s="6" t="s">
        <v>9</v>
      </c>
      <c r="H92" s="6">
        <v>85</v>
      </c>
      <c r="I92" s="44">
        <v>0.12897500000000001</v>
      </c>
      <c r="J92" s="44">
        <v>0.12116200000000001</v>
      </c>
      <c r="K92" s="45">
        <v>30814.799999999999</v>
      </c>
      <c r="L92" s="45">
        <v>3733.6</v>
      </c>
      <c r="M92" s="46">
        <v>5.74</v>
      </c>
    </row>
    <row r="93" spans="1:13" x14ac:dyDescent="0.35">
      <c r="A93" s="6">
        <v>86</v>
      </c>
      <c r="B93" s="44">
        <v>0.18218100000000001</v>
      </c>
      <c r="C93" s="44">
        <v>0.16697100000000001</v>
      </c>
      <c r="D93" s="45">
        <v>12024.5</v>
      </c>
      <c r="E93" s="45">
        <v>2007.8</v>
      </c>
      <c r="F93" s="46">
        <v>4.49</v>
      </c>
      <c r="G93" s="6" t="s">
        <v>9</v>
      </c>
      <c r="H93" s="6">
        <v>86</v>
      </c>
      <c r="I93" s="44">
        <v>0.119048</v>
      </c>
      <c r="J93" s="44">
        <v>0.11236</v>
      </c>
      <c r="K93" s="45">
        <v>27081.200000000001</v>
      </c>
      <c r="L93" s="45">
        <v>3042.8</v>
      </c>
      <c r="M93" s="46">
        <v>5.46</v>
      </c>
    </row>
    <row r="94" spans="1:13" x14ac:dyDescent="0.35">
      <c r="A94" s="6">
        <v>87</v>
      </c>
      <c r="B94" s="44">
        <v>0.226131</v>
      </c>
      <c r="C94" s="44">
        <v>0.20316000000000001</v>
      </c>
      <c r="D94" s="45">
        <v>10016.799999999999</v>
      </c>
      <c r="E94" s="45">
        <v>2035</v>
      </c>
      <c r="F94" s="46">
        <v>4.29</v>
      </c>
      <c r="G94" s="6" t="s">
        <v>9</v>
      </c>
      <c r="H94" s="6">
        <v>87</v>
      </c>
      <c r="I94" s="44">
        <v>0.15262800000000001</v>
      </c>
      <c r="J94" s="44">
        <v>0.14180599999999999</v>
      </c>
      <c r="K94" s="45">
        <v>24038.400000000001</v>
      </c>
      <c r="L94" s="45">
        <v>3408.8</v>
      </c>
      <c r="M94" s="46">
        <v>5.09</v>
      </c>
    </row>
    <row r="95" spans="1:13" x14ac:dyDescent="0.35">
      <c r="A95" s="6">
        <v>88</v>
      </c>
      <c r="B95" s="44">
        <v>0.17419399999999999</v>
      </c>
      <c r="C95" s="44">
        <v>0.16023699999999999</v>
      </c>
      <c r="D95" s="45">
        <v>7981.8</v>
      </c>
      <c r="E95" s="45">
        <v>1279</v>
      </c>
      <c r="F95" s="46">
        <v>4.26</v>
      </c>
      <c r="G95" s="6" t="s">
        <v>9</v>
      </c>
      <c r="H95" s="6">
        <v>88</v>
      </c>
      <c r="I95" s="44">
        <v>0.15101400000000001</v>
      </c>
      <c r="J95" s="44">
        <v>0.14041200000000001</v>
      </c>
      <c r="K95" s="45">
        <v>20629.599999999999</v>
      </c>
      <c r="L95" s="45">
        <v>2896.6</v>
      </c>
      <c r="M95" s="46">
        <v>4.8499999999999996</v>
      </c>
    </row>
    <row r="96" spans="1:13" x14ac:dyDescent="0.35">
      <c r="A96" s="6">
        <v>89</v>
      </c>
      <c r="B96" s="44">
        <v>0.240541</v>
      </c>
      <c r="C96" s="44">
        <v>0.21471699999999999</v>
      </c>
      <c r="D96" s="45">
        <v>6702.8</v>
      </c>
      <c r="E96" s="45">
        <v>1439.2</v>
      </c>
      <c r="F96" s="46">
        <v>3.98</v>
      </c>
      <c r="G96" s="6" t="s">
        <v>9</v>
      </c>
      <c r="H96" s="6">
        <v>89</v>
      </c>
      <c r="I96" s="44">
        <v>0.168686</v>
      </c>
      <c r="J96" s="44">
        <v>0.15556500000000001</v>
      </c>
      <c r="K96" s="45">
        <v>17732.900000000001</v>
      </c>
      <c r="L96" s="45">
        <v>2758.6</v>
      </c>
      <c r="M96" s="46">
        <v>4.5599999999999996</v>
      </c>
    </row>
    <row r="97" spans="1:13" x14ac:dyDescent="0.35">
      <c r="A97" s="6">
        <v>90</v>
      </c>
      <c r="B97" s="44">
        <v>0.20805399999999999</v>
      </c>
      <c r="C97" s="44">
        <v>0.18845000000000001</v>
      </c>
      <c r="D97" s="45">
        <v>5263.6</v>
      </c>
      <c r="E97" s="45">
        <v>991.9</v>
      </c>
      <c r="F97" s="46">
        <v>3.93</v>
      </c>
      <c r="G97" s="6" t="s">
        <v>9</v>
      </c>
      <c r="H97" s="6">
        <v>90</v>
      </c>
      <c r="I97" s="44">
        <v>0.173184</v>
      </c>
      <c r="J97" s="44">
        <v>0.159383</v>
      </c>
      <c r="K97" s="45">
        <v>14974.3</v>
      </c>
      <c r="L97" s="45">
        <v>2386.6</v>
      </c>
      <c r="M97" s="46">
        <v>4.3099999999999996</v>
      </c>
    </row>
    <row r="98" spans="1:13" x14ac:dyDescent="0.35">
      <c r="A98" s="6">
        <v>91</v>
      </c>
      <c r="B98" s="44">
        <v>0.222222</v>
      </c>
      <c r="C98" s="44">
        <v>0.2</v>
      </c>
      <c r="D98" s="45">
        <v>4271.7</v>
      </c>
      <c r="E98" s="45">
        <v>854.3</v>
      </c>
      <c r="F98" s="46">
        <v>3.72</v>
      </c>
      <c r="G98" s="6" t="s">
        <v>9</v>
      </c>
      <c r="H98" s="6">
        <v>91</v>
      </c>
      <c r="I98" s="44">
        <v>0.19859199999999999</v>
      </c>
      <c r="J98" s="44">
        <v>0.18065300000000001</v>
      </c>
      <c r="K98" s="45">
        <v>12587.6</v>
      </c>
      <c r="L98" s="45">
        <v>2274</v>
      </c>
      <c r="M98" s="46">
        <v>4.03</v>
      </c>
    </row>
    <row r="99" spans="1:13" x14ac:dyDescent="0.35">
      <c r="A99" s="6">
        <v>92</v>
      </c>
      <c r="B99" s="44">
        <v>0.234568</v>
      </c>
      <c r="C99" s="44">
        <v>0.20994499999999999</v>
      </c>
      <c r="D99" s="45">
        <v>3417.3</v>
      </c>
      <c r="E99" s="45">
        <v>717.5</v>
      </c>
      <c r="F99" s="46">
        <v>3.53</v>
      </c>
      <c r="G99" s="6" t="s">
        <v>9</v>
      </c>
      <c r="H99" s="6">
        <v>92</v>
      </c>
      <c r="I99" s="44">
        <v>0.220974</v>
      </c>
      <c r="J99" s="44">
        <v>0.198988</v>
      </c>
      <c r="K99" s="45">
        <v>10313.6</v>
      </c>
      <c r="L99" s="45">
        <v>2052.3000000000002</v>
      </c>
      <c r="M99" s="46">
        <v>3.81</v>
      </c>
    </row>
    <row r="100" spans="1:13" x14ac:dyDescent="0.35">
      <c r="A100" s="6">
        <v>93</v>
      </c>
      <c r="B100" s="44">
        <v>0.30833300000000002</v>
      </c>
      <c r="C100" s="44">
        <v>0.267148</v>
      </c>
      <c r="D100" s="45">
        <v>2699.9</v>
      </c>
      <c r="E100" s="45">
        <v>721.3</v>
      </c>
      <c r="F100" s="46">
        <v>3.34</v>
      </c>
      <c r="G100" s="6" t="s">
        <v>9</v>
      </c>
      <c r="H100" s="6">
        <v>93</v>
      </c>
      <c r="I100" s="44">
        <v>0.23821999999999999</v>
      </c>
      <c r="J100" s="44">
        <v>0.212865</v>
      </c>
      <c r="K100" s="45">
        <v>8261.4</v>
      </c>
      <c r="L100" s="45">
        <v>1758.6</v>
      </c>
      <c r="M100" s="46">
        <v>3.63</v>
      </c>
    </row>
    <row r="101" spans="1:13" x14ac:dyDescent="0.35">
      <c r="A101" s="6">
        <v>94</v>
      </c>
      <c r="B101" s="44">
        <v>0.22500000000000001</v>
      </c>
      <c r="C101" s="44">
        <v>0.20224700000000001</v>
      </c>
      <c r="D101" s="45">
        <v>1978.6</v>
      </c>
      <c r="E101" s="45">
        <v>400.2</v>
      </c>
      <c r="F101" s="46">
        <v>3.37</v>
      </c>
      <c r="G101" s="6" t="s">
        <v>9</v>
      </c>
      <c r="H101" s="6">
        <v>94</v>
      </c>
      <c r="I101" s="44">
        <v>0.25187999999999999</v>
      </c>
      <c r="J101" s="44">
        <v>0.22370599999999999</v>
      </c>
      <c r="K101" s="45">
        <v>6502.8</v>
      </c>
      <c r="L101" s="45">
        <v>1454.7</v>
      </c>
      <c r="M101" s="46">
        <v>3.48</v>
      </c>
    </row>
    <row r="102" spans="1:13" x14ac:dyDescent="0.35">
      <c r="A102" s="6">
        <v>95</v>
      </c>
      <c r="B102" s="44">
        <v>0.25925900000000002</v>
      </c>
      <c r="C102" s="44">
        <v>0.22950799999999999</v>
      </c>
      <c r="D102" s="45">
        <v>1578.4</v>
      </c>
      <c r="E102" s="45">
        <v>362.3</v>
      </c>
      <c r="F102" s="46">
        <v>3.1</v>
      </c>
      <c r="G102" s="6" t="s">
        <v>9</v>
      </c>
      <c r="H102" s="6">
        <v>95</v>
      </c>
      <c r="I102" s="44">
        <v>0.282609</v>
      </c>
      <c r="J102" s="44">
        <v>0.24761900000000001</v>
      </c>
      <c r="K102" s="45">
        <v>5048.1000000000004</v>
      </c>
      <c r="L102" s="45">
        <v>1250</v>
      </c>
      <c r="M102" s="46">
        <v>3.33</v>
      </c>
    </row>
    <row r="103" spans="1:13" x14ac:dyDescent="0.35">
      <c r="A103" s="6">
        <v>96</v>
      </c>
      <c r="B103" s="44">
        <v>0.35135100000000002</v>
      </c>
      <c r="C103" s="44">
        <v>0.29885099999999998</v>
      </c>
      <c r="D103" s="45">
        <v>1216.2</v>
      </c>
      <c r="E103" s="45">
        <v>363.5</v>
      </c>
      <c r="F103" s="46">
        <v>2.87</v>
      </c>
      <c r="G103" s="6" t="s">
        <v>9</v>
      </c>
      <c r="H103" s="6">
        <v>96</v>
      </c>
      <c r="I103" s="44">
        <v>0.24305599999999999</v>
      </c>
      <c r="J103" s="44">
        <v>0.21671799999999999</v>
      </c>
      <c r="K103" s="45">
        <v>3798.1</v>
      </c>
      <c r="L103" s="45">
        <v>823.1</v>
      </c>
      <c r="M103" s="46">
        <v>3.27</v>
      </c>
    </row>
    <row r="104" spans="1:13" x14ac:dyDescent="0.35">
      <c r="A104" s="6">
        <v>97</v>
      </c>
      <c r="B104" s="44">
        <v>0.28000000000000003</v>
      </c>
      <c r="C104" s="44">
        <v>0.245614</v>
      </c>
      <c r="D104" s="45">
        <v>852.7</v>
      </c>
      <c r="E104" s="45">
        <v>209.4</v>
      </c>
      <c r="F104" s="46">
        <v>2.88</v>
      </c>
      <c r="G104" s="6" t="s">
        <v>9</v>
      </c>
      <c r="H104" s="6">
        <v>97</v>
      </c>
      <c r="I104" s="44">
        <v>0.33027499999999999</v>
      </c>
      <c r="J104" s="44">
        <v>0.28346500000000002</v>
      </c>
      <c r="K104" s="45">
        <v>2975</v>
      </c>
      <c r="L104" s="45">
        <v>843.3</v>
      </c>
      <c r="M104" s="46">
        <v>3.03</v>
      </c>
    </row>
    <row r="105" spans="1:13" x14ac:dyDescent="0.35">
      <c r="A105" s="6">
        <v>98</v>
      </c>
      <c r="B105" s="44">
        <v>0.52941199999999999</v>
      </c>
      <c r="C105" s="44">
        <v>0.418605</v>
      </c>
      <c r="D105" s="45">
        <v>643.29999999999995</v>
      </c>
      <c r="E105" s="45">
        <v>269.3</v>
      </c>
      <c r="F105" s="46">
        <v>2.66</v>
      </c>
      <c r="G105" s="6" t="s">
        <v>9</v>
      </c>
      <c r="H105" s="6">
        <v>98</v>
      </c>
      <c r="I105" s="44">
        <v>0.30434800000000001</v>
      </c>
      <c r="J105" s="44">
        <v>0.26415100000000002</v>
      </c>
      <c r="K105" s="45">
        <v>2131.6999999999998</v>
      </c>
      <c r="L105" s="45">
        <v>563.1</v>
      </c>
      <c r="M105" s="46">
        <v>3.03</v>
      </c>
    </row>
    <row r="106" spans="1:13" x14ac:dyDescent="0.35">
      <c r="A106" s="6">
        <v>99</v>
      </c>
      <c r="B106" s="44">
        <v>0.25</v>
      </c>
      <c r="C106" s="44">
        <v>0.222222</v>
      </c>
      <c r="D106" s="45">
        <v>374</v>
      </c>
      <c r="E106" s="45">
        <v>83.1</v>
      </c>
      <c r="F106" s="46">
        <v>3.21</v>
      </c>
      <c r="G106" s="6" t="s">
        <v>9</v>
      </c>
      <c r="H106" s="6">
        <v>99</v>
      </c>
      <c r="I106" s="44">
        <v>0.28888900000000001</v>
      </c>
      <c r="J106" s="44">
        <v>0.25242700000000001</v>
      </c>
      <c r="K106" s="45">
        <v>1568.6</v>
      </c>
      <c r="L106" s="45">
        <v>396</v>
      </c>
      <c r="M106" s="46">
        <v>2.94</v>
      </c>
    </row>
    <row r="107" spans="1:13" x14ac:dyDescent="0.35">
      <c r="A107" s="6">
        <v>100</v>
      </c>
      <c r="B107" s="6">
        <v>0</v>
      </c>
      <c r="C107" s="6">
        <v>0</v>
      </c>
      <c r="D107" s="6">
        <v>290.89999999999998</v>
      </c>
      <c r="E107" s="6">
        <v>0</v>
      </c>
      <c r="F107" s="6">
        <v>2.99</v>
      </c>
      <c r="G107" s="6" t="s">
        <v>9</v>
      </c>
      <c r="H107" s="6">
        <v>100</v>
      </c>
      <c r="I107" s="6">
        <v>0.56666700000000003</v>
      </c>
      <c r="J107" s="6">
        <v>0.44155800000000001</v>
      </c>
      <c r="K107" s="6">
        <v>1172.5999999999999</v>
      </c>
      <c r="L107" s="6">
        <v>517.79999999999995</v>
      </c>
      <c r="M107" s="6">
        <v>2.77</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1.1584000000000001E-2</v>
      </c>
      <c r="C7" s="44">
        <v>1.1516999999999999E-2</v>
      </c>
      <c r="D7" s="45">
        <v>100000</v>
      </c>
      <c r="E7" s="45">
        <v>1151.7</v>
      </c>
      <c r="F7" s="46">
        <v>70.459999999999994</v>
      </c>
      <c r="G7" s="6" t="s">
        <v>9</v>
      </c>
      <c r="H7" s="6">
        <v>0</v>
      </c>
      <c r="I7" s="44">
        <v>9.7409999999999997E-3</v>
      </c>
      <c r="J7" s="44">
        <v>9.6930000000000002E-3</v>
      </c>
      <c r="K7" s="45">
        <v>100000</v>
      </c>
      <c r="L7" s="45">
        <v>969.3</v>
      </c>
      <c r="M7" s="46">
        <v>76.849999999999994</v>
      </c>
    </row>
    <row r="8" spans="1:13" x14ac:dyDescent="0.35">
      <c r="A8" s="6">
        <v>1</v>
      </c>
      <c r="B8" s="44">
        <v>9.4799999999999995E-4</v>
      </c>
      <c r="C8" s="44">
        <v>9.4700000000000003E-4</v>
      </c>
      <c r="D8" s="45">
        <v>98848.3</v>
      </c>
      <c r="E8" s="45">
        <v>93.6</v>
      </c>
      <c r="F8" s="46">
        <v>70.28</v>
      </c>
      <c r="G8" s="6" t="s">
        <v>9</v>
      </c>
      <c r="H8" s="6">
        <v>1</v>
      </c>
      <c r="I8" s="44">
        <v>7.7300000000000003E-4</v>
      </c>
      <c r="J8" s="44">
        <v>7.7200000000000001E-4</v>
      </c>
      <c r="K8" s="45">
        <v>99030.7</v>
      </c>
      <c r="L8" s="45">
        <v>76.5</v>
      </c>
      <c r="M8" s="46">
        <v>76.599999999999994</v>
      </c>
    </row>
    <row r="9" spans="1:13" x14ac:dyDescent="0.35">
      <c r="A9" s="6">
        <v>2</v>
      </c>
      <c r="B9" s="44">
        <v>5.1800000000000001E-4</v>
      </c>
      <c r="C9" s="44">
        <v>5.1800000000000001E-4</v>
      </c>
      <c r="D9" s="45">
        <v>98754.6</v>
      </c>
      <c r="E9" s="45">
        <v>51.1</v>
      </c>
      <c r="F9" s="46">
        <v>69.34</v>
      </c>
      <c r="G9" s="6" t="s">
        <v>9</v>
      </c>
      <c r="H9" s="6">
        <v>2</v>
      </c>
      <c r="I9" s="44">
        <v>3.8400000000000001E-4</v>
      </c>
      <c r="J9" s="44">
        <v>3.8400000000000001E-4</v>
      </c>
      <c r="K9" s="45">
        <v>98954.2</v>
      </c>
      <c r="L9" s="45">
        <v>38</v>
      </c>
      <c r="M9" s="46">
        <v>75.66</v>
      </c>
    </row>
    <row r="10" spans="1:13" x14ac:dyDescent="0.35">
      <c r="A10" s="6">
        <v>3</v>
      </c>
      <c r="B10" s="44">
        <v>2.9E-4</v>
      </c>
      <c r="C10" s="44">
        <v>2.9E-4</v>
      </c>
      <c r="D10" s="45">
        <v>98703.5</v>
      </c>
      <c r="E10" s="45">
        <v>28.6</v>
      </c>
      <c r="F10" s="46">
        <v>68.38</v>
      </c>
      <c r="G10" s="6" t="s">
        <v>9</v>
      </c>
      <c r="H10" s="6">
        <v>3</v>
      </c>
      <c r="I10" s="44">
        <v>1.5100000000000001E-4</v>
      </c>
      <c r="J10" s="44">
        <v>1.4999999999999999E-4</v>
      </c>
      <c r="K10" s="45">
        <v>98916.2</v>
      </c>
      <c r="L10" s="45">
        <v>14.9</v>
      </c>
      <c r="M10" s="46">
        <v>74.69</v>
      </c>
    </row>
    <row r="11" spans="1:13" x14ac:dyDescent="0.35">
      <c r="A11" s="6">
        <v>4</v>
      </c>
      <c r="B11" s="44">
        <v>2.8299999999999999E-4</v>
      </c>
      <c r="C11" s="44">
        <v>2.8299999999999999E-4</v>
      </c>
      <c r="D11" s="45">
        <v>98674.9</v>
      </c>
      <c r="E11" s="45">
        <v>28</v>
      </c>
      <c r="F11" s="46">
        <v>67.400000000000006</v>
      </c>
      <c r="G11" s="6" t="s">
        <v>9</v>
      </c>
      <c r="H11" s="6">
        <v>4</v>
      </c>
      <c r="I11" s="44">
        <v>2.9799999999999998E-4</v>
      </c>
      <c r="J11" s="44">
        <v>2.9799999999999998E-4</v>
      </c>
      <c r="K11" s="45">
        <v>98901.3</v>
      </c>
      <c r="L11" s="45">
        <v>29.5</v>
      </c>
      <c r="M11" s="46">
        <v>73.7</v>
      </c>
    </row>
    <row r="12" spans="1:13" x14ac:dyDescent="0.35">
      <c r="A12" s="6">
        <v>5</v>
      </c>
      <c r="B12" s="44">
        <v>2.9799999999999998E-4</v>
      </c>
      <c r="C12" s="44">
        <v>2.9799999999999998E-4</v>
      </c>
      <c r="D12" s="45">
        <v>98646.9</v>
      </c>
      <c r="E12" s="45">
        <v>29.4</v>
      </c>
      <c r="F12" s="46">
        <v>66.42</v>
      </c>
      <c r="G12" s="6" t="s">
        <v>9</v>
      </c>
      <c r="H12" s="6">
        <v>5</v>
      </c>
      <c r="I12" s="44">
        <v>2.31E-4</v>
      </c>
      <c r="J12" s="44">
        <v>2.31E-4</v>
      </c>
      <c r="K12" s="45">
        <v>98871.8</v>
      </c>
      <c r="L12" s="45">
        <v>22.8</v>
      </c>
      <c r="M12" s="46">
        <v>72.72</v>
      </c>
    </row>
    <row r="13" spans="1:13" x14ac:dyDescent="0.35">
      <c r="A13" s="6">
        <v>6</v>
      </c>
      <c r="B13" s="44">
        <v>6.96E-4</v>
      </c>
      <c r="C13" s="44">
        <v>6.96E-4</v>
      </c>
      <c r="D13" s="45">
        <v>98617.5</v>
      </c>
      <c r="E13" s="45">
        <v>68.599999999999994</v>
      </c>
      <c r="F13" s="46">
        <v>65.44</v>
      </c>
      <c r="G13" s="6" t="s">
        <v>9</v>
      </c>
      <c r="H13" s="6">
        <v>6</v>
      </c>
      <c r="I13" s="44">
        <v>2.42E-4</v>
      </c>
      <c r="J13" s="44">
        <v>2.42E-4</v>
      </c>
      <c r="K13" s="45">
        <v>98849</v>
      </c>
      <c r="L13" s="45">
        <v>23.9</v>
      </c>
      <c r="M13" s="46">
        <v>71.739999999999995</v>
      </c>
    </row>
    <row r="14" spans="1:13" x14ac:dyDescent="0.35">
      <c r="A14" s="6">
        <v>7</v>
      </c>
      <c r="B14" s="44">
        <v>2.3599999999999999E-4</v>
      </c>
      <c r="C14" s="44">
        <v>2.3599999999999999E-4</v>
      </c>
      <c r="D14" s="45">
        <v>98548.9</v>
      </c>
      <c r="E14" s="45">
        <v>23.2</v>
      </c>
      <c r="F14" s="46">
        <v>64.48</v>
      </c>
      <c r="G14" s="6" t="s">
        <v>9</v>
      </c>
      <c r="H14" s="6">
        <v>7</v>
      </c>
      <c r="I14" s="44">
        <v>3.3199999999999999E-4</v>
      </c>
      <c r="J14" s="44">
        <v>3.3199999999999999E-4</v>
      </c>
      <c r="K14" s="45">
        <v>98825.1</v>
      </c>
      <c r="L14" s="45">
        <v>32.799999999999997</v>
      </c>
      <c r="M14" s="46">
        <v>70.760000000000005</v>
      </c>
    </row>
    <row r="15" spans="1:13" x14ac:dyDescent="0.35">
      <c r="A15" s="6">
        <v>8</v>
      </c>
      <c r="B15" s="44">
        <v>2.3499999999999999E-4</v>
      </c>
      <c r="C15" s="44">
        <v>2.3499999999999999E-4</v>
      </c>
      <c r="D15" s="45">
        <v>98525.7</v>
      </c>
      <c r="E15" s="45">
        <v>23.2</v>
      </c>
      <c r="F15" s="46">
        <v>63.5</v>
      </c>
      <c r="G15" s="6" t="s">
        <v>9</v>
      </c>
      <c r="H15" s="6">
        <v>8</v>
      </c>
      <c r="I15" s="44">
        <v>0</v>
      </c>
      <c r="J15" s="44">
        <v>0</v>
      </c>
      <c r="K15" s="45">
        <v>98792.3</v>
      </c>
      <c r="L15" s="45">
        <v>0</v>
      </c>
      <c r="M15" s="46">
        <v>69.78</v>
      </c>
    </row>
    <row r="16" spans="1:13" x14ac:dyDescent="0.35">
      <c r="A16" s="6">
        <v>9</v>
      </c>
      <c r="B16" s="44">
        <v>2.3000000000000001E-4</v>
      </c>
      <c r="C16" s="44">
        <v>2.3000000000000001E-4</v>
      </c>
      <c r="D16" s="45">
        <v>98502.6</v>
      </c>
      <c r="E16" s="45">
        <v>22.6</v>
      </c>
      <c r="F16" s="46">
        <v>62.51</v>
      </c>
      <c r="G16" s="6" t="s">
        <v>9</v>
      </c>
      <c r="H16" s="6">
        <v>9</v>
      </c>
      <c r="I16" s="44">
        <v>1.6200000000000001E-4</v>
      </c>
      <c r="J16" s="44">
        <v>1.6200000000000001E-4</v>
      </c>
      <c r="K16" s="45">
        <v>98792.3</v>
      </c>
      <c r="L16" s="45">
        <v>16</v>
      </c>
      <c r="M16" s="46">
        <v>68.78</v>
      </c>
    </row>
    <row r="17" spans="1:13" x14ac:dyDescent="0.35">
      <c r="A17" s="6">
        <v>10</v>
      </c>
      <c r="B17" s="44">
        <v>7.2999999999999999E-5</v>
      </c>
      <c r="C17" s="44">
        <v>7.2999999999999999E-5</v>
      </c>
      <c r="D17" s="45">
        <v>98479.9</v>
      </c>
      <c r="E17" s="45">
        <v>7.2</v>
      </c>
      <c r="F17" s="46">
        <v>61.53</v>
      </c>
      <c r="G17" s="6" t="s">
        <v>9</v>
      </c>
      <c r="H17" s="6">
        <v>10</v>
      </c>
      <c r="I17" s="44">
        <v>1.5699999999999999E-4</v>
      </c>
      <c r="J17" s="44">
        <v>1.5699999999999999E-4</v>
      </c>
      <c r="K17" s="45">
        <v>98776.3</v>
      </c>
      <c r="L17" s="45">
        <v>15.5</v>
      </c>
      <c r="M17" s="46">
        <v>67.790000000000006</v>
      </c>
    </row>
    <row r="18" spans="1:13" x14ac:dyDescent="0.35">
      <c r="A18" s="6">
        <v>11</v>
      </c>
      <c r="B18" s="44">
        <v>3.5500000000000001E-4</v>
      </c>
      <c r="C18" s="44">
        <v>3.5500000000000001E-4</v>
      </c>
      <c r="D18" s="45">
        <v>98472.7</v>
      </c>
      <c r="E18" s="45">
        <v>34.9</v>
      </c>
      <c r="F18" s="46">
        <v>60.53</v>
      </c>
      <c r="G18" s="6" t="s">
        <v>9</v>
      </c>
      <c r="H18" s="6">
        <v>11</v>
      </c>
      <c r="I18" s="44">
        <v>0</v>
      </c>
      <c r="J18" s="44">
        <v>0</v>
      </c>
      <c r="K18" s="45">
        <v>98760.8</v>
      </c>
      <c r="L18" s="45">
        <v>0</v>
      </c>
      <c r="M18" s="46">
        <v>66.8</v>
      </c>
    </row>
    <row r="19" spans="1:13" x14ac:dyDescent="0.35">
      <c r="A19" s="6">
        <v>12</v>
      </c>
      <c r="B19" s="44">
        <v>4.2400000000000001E-4</v>
      </c>
      <c r="C19" s="44">
        <v>4.2400000000000001E-4</v>
      </c>
      <c r="D19" s="45">
        <v>98437.8</v>
      </c>
      <c r="E19" s="45">
        <v>41.8</v>
      </c>
      <c r="F19" s="46">
        <v>59.55</v>
      </c>
      <c r="G19" s="6" t="s">
        <v>9</v>
      </c>
      <c r="H19" s="6">
        <v>12</v>
      </c>
      <c r="I19" s="44">
        <v>7.4999999999999993E-5</v>
      </c>
      <c r="J19" s="44">
        <v>7.4999999999999993E-5</v>
      </c>
      <c r="K19" s="45">
        <v>98760.8</v>
      </c>
      <c r="L19" s="45">
        <v>7.4</v>
      </c>
      <c r="M19" s="46">
        <v>65.8</v>
      </c>
    </row>
    <row r="20" spans="1:13" x14ac:dyDescent="0.35">
      <c r="A20" s="6">
        <v>13</v>
      </c>
      <c r="B20" s="44">
        <v>0</v>
      </c>
      <c r="C20" s="44">
        <v>0</v>
      </c>
      <c r="D20" s="45">
        <v>98396</v>
      </c>
      <c r="E20" s="45">
        <v>0</v>
      </c>
      <c r="F20" s="46">
        <v>58.58</v>
      </c>
      <c r="G20" s="6" t="s">
        <v>9</v>
      </c>
      <c r="H20" s="6">
        <v>13</v>
      </c>
      <c r="I20" s="44">
        <v>0</v>
      </c>
      <c r="J20" s="44">
        <v>0</v>
      </c>
      <c r="K20" s="45">
        <v>98753.4</v>
      </c>
      <c r="L20" s="45">
        <v>0</v>
      </c>
      <c r="M20" s="46">
        <v>64.81</v>
      </c>
    </row>
    <row r="21" spans="1:13" x14ac:dyDescent="0.35">
      <c r="A21" s="6">
        <v>14</v>
      </c>
      <c r="B21" s="44">
        <v>1.3799999999999999E-4</v>
      </c>
      <c r="C21" s="44">
        <v>1.3799999999999999E-4</v>
      </c>
      <c r="D21" s="45">
        <v>98396</v>
      </c>
      <c r="E21" s="45">
        <v>13.5</v>
      </c>
      <c r="F21" s="46">
        <v>57.58</v>
      </c>
      <c r="G21" s="6" t="s">
        <v>9</v>
      </c>
      <c r="H21" s="6">
        <v>14</v>
      </c>
      <c r="I21" s="44">
        <v>7.1000000000000005E-5</v>
      </c>
      <c r="J21" s="44">
        <v>7.1000000000000005E-5</v>
      </c>
      <c r="K21" s="45">
        <v>98753.4</v>
      </c>
      <c r="L21" s="45">
        <v>7</v>
      </c>
      <c r="M21" s="46">
        <v>63.81</v>
      </c>
    </row>
    <row r="22" spans="1:13" x14ac:dyDescent="0.35">
      <c r="A22" s="6">
        <v>15</v>
      </c>
      <c r="B22" s="44">
        <v>6.0800000000000003E-4</v>
      </c>
      <c r="C22" s="44">
        <v>6.0800000000000003E-4</v>
      </c>
      <c r="D22" s="45">
        <v>98382.5</v>
      </c>
      <c r="E22" s="45">
        <v>59.8</v>
      </c>
      <c r="F22" s="46">
        <v>56.58</v>
      </c>
      <c r="G22" s="6" t="s">
        <v>9</v>
      </c>
      <c r="H22" s="6">
        <v>15</v>
      </c>
      <c r="I22" s="44">
        <v>3.48E-4</v>
      </c>
      <c r="J22" s="44">
        <v>3.4699999999999998E-4</v>
      </c>
      <c r="K22" s="45">
        <v>98746.4</v>
      </c>
      <c r="L22" s="45">
        <v>34.299999999999997</v>
      </c>
      <c r="M22" s="46">
        <v>62.81</v>
      </c>
    </row>
    <row r="23" spans="1:13" x14ac:dyDescent="0.35">
      <c r="A23" s="6">
        <v>16</v>
      </c>
      <c r="B23" s="44">
        <v>5.3200000000000003E-4</v>
      </c>
      <c r="C23" s="44">
        <v>5.3200000000000003E-4</v>
      </c>
      <c r="D23" s="45">
        <v>98322.7</v>
      </c>
      <c r="E23" s="45">
        <v>52.3</v>
      </c>
      <c r="F23" s="46">
        <v>55.62</v>
      </c>
      <c r="G23" s="6" t="s">
        <v>9</v>
      </c>
      <c r="H23" s="6">
        <v>16</v>
      </c>
      <c r="I23" s="44">
        <v>1.3799999999999999E-4</v>
      </c>
      <c r="J23" s="44">
        <v>1.3799999999999999E-4</v>
      </c>
      <c r="K23" s="45">
        <v>98712</v>
      </c>
      <c r="L23" s="45">
        <v>13.6</v>
      </c>
      <c r="M23" s="46">
        <v>61.83</v>
      </c>
    </row>
    <row r="24" spans="1:13" x14ac:dyDescent="0.35">
      <c r="A24" s="6">
        <v>17</v>
      </c>
      <c r="B24" s="44">
        <v>3.3100000000000002E-4</v>
      </c>
      <c r="C24" s="44">
        <v>3.3100000000000002E-4</v>
      </c>
      <c r="D24" s="45">
        <v>98270.3</v>
      </c>
      <c r="E24" s="45">
        <v>32.5</v>
      </c>
      <c r="F24" s="46">
        <v>54.65</v>
      </c>
      <c r="G24" s="6" t="s">
        <v>9</v>
      </c>
      <c r="H24" s="6">
        <v>17</v>
      </c>
      <c r="I24" s="44">
        <v>3.4400000000000001E-4</v>
      </c>
      <c r="J24" s="44">
        <v>3.4400000000000001E-4</v>
      </c>
      <c r="K24" s="45">
        <v>98698.5</v>
      </c>
      <c r="L24" s="45">
        <v>33.9</v>
      </c>
      <c r="M24" s="46">
        <v>60.84</v>
      </c>
    </row>
    <row r="25" spans="1:13" x14ac:dyDescent="0.35">
      <c r="A25" s="6">
        <v>18</v>
      </c>
      <c r="B25" s="44">
        <v>9.8400000000000007E-4</v>
      </c>
      <c r="C25" s="44">
        <v>9.8299999999999993E-4</v>
      </c>
      <c r="D25" s="45">
        <v>98237.8</v>
      </c>
      <c r="E25" s="45">
        <v>96.6</v>
      </c>
      <c r="F25" s="46">
        <v>53.67</v>
      </c>
      <c r="G25" s="6" t="s">
        <v>9</v>
      </c>
      <c r="H25" s="6">
        <v>18</v>
      </c>
      <c r="I25" s="44">
        <v>6.9999999999999994E-5</v>
      </c>
      <c r="J25" s="44">
        <v>6.9999999999999994E-5</v>
      </c>
      <c r="K25" s="45">
        <v>98664.6</v>
      </c>
      <c r="L25" s="45">
        <v>6.9</v>
      </c>
      <c r="M25" s="46">
        <v>59.86</v>
      </c>
    </row>
    <row r="26" spans="1:13" x14ac:dyDescent="0.35">
      <c r="A26" s="6">
        <v>19</v>
      </c>
      <c r="B26" s="44">
        <v>9.68E-4</v>
      </c>
      <c r="C26" s="44">
        <v>9.6699999999999998E-4</v>
      </c>
      <c r="D26" s="45">
        <v>98141.2</v>
      </c>
      <c r="E26" s="45">
        <v>94.9</v>
      </c>
      <c r="F26" s="46">
        <v>52.72</v>
      </c>
      <c r="G26" s="6" t="s">
        <v>9</v>
      </c>
      <c r="H26" s="6">
        <v>19</v>
      </c>
      <c r="I26" s="44">
        <v>3.4699999999999998E-4</v>
      </c>
      <c r="J26" s="44">
        <v>3.4699999999999998E-4</v>
      </c>
      <c r="K26" s="45">
        <v>98657.600000000006</v>
      </c>
      <c r="L26" s="45">
        <v>34.200000000000003</v>
      </c>
      <c r="M26" s="46">
        <v>58.87</v>
      </c>
    </row>
    <row r="27" spans="1:13" x14ac:dyDescent="0.35">
      <c r="A27" s="6">
        <v>20</v>
      </c>
      <c r="B27" s="44">
        <v>1.4289999999999999E-3</v>
      </c>
      <c r="C27" s="44">
        <v>1.428E-3</v>
      </c>
      <c r="D27" s="45">
        <v>98046.3</v>
      </c>
      <c r="E27" s="45">
        <v>140</v>
      </c>
      <c r="F27" s="46">
        <v>51.77</v>
      </c>
      <c r="G27" s="6" t="s">
        <v>9</v>
      </c>
      <c r="H27" s="6">
        <v>20</v>
      </c>
      <c r="I27" s="44">
        <v>2.1900000000000001E-4</v>
      </c>
      <c r="J27" s="44">
        <v>2.1900000000000001E-4</v>
      </c>
      <c r="K27" s="45">
        <v>98623.4</v>
      </c>
      <c r="L27" s="45">
        <v>21.6</v>
      </c>
      <c r="M27" s="46">
        <v>57.89</v>
      </c>
    </row>
    <row r="28" spans="1:13" x14ac:dyDescent="0.35">
      <c r="A28" s="6">
        <v>21</v>
      </c>
      <c r="B28" s="44">
        <v>7.27E-4</v>
      </c>
      <c r="C28" s="44">
        <v>7.27E-4</v>
      </c>
      <c r="D28" s="45">
        <v>97906.3</v>
      </c>
      <c r="E28" s="45">
        <v>71.2</v>
      </c>
      <c r="F28" s="46">
        <v>50.84</v>
      </c>
      <c r="G28" s="6" t="s">
        <v>9</v>
      </c>
      <c r="H28" s="6">
        <v>21</v>
      </c>
      <c r="I28" s="44">
        <v>3.1700000000000001E-4</v>
      </c>
      <c r="J28" s="44">
        <v>3.1700000000000001E-4</v>
      </c>
      <c r="K28" s="45">
        <v>98601.8</v>
      </c>
      <c r="L28" s="45">
        <v>31.3</v>
      </c>
      <c r="M28" s="46">
        <v>56.9</v>
      </c>
    </row>
    <row r="29" spans="1:13" x14ac:dyDescent="0.35">
      <c r="A29" s="6">
        <v>22</v>
      </c>
      <c r="B29" s="44">
        <v>1.469E-3</v>
      </c>
      <c r="C29" s="44">
        <v>1.4679999999999999E-3</v>
      </c>
      <c r="D29" s="45">
        <v>97835.1</v>
      </c>
      <c r="E29" s="45">
        <v>143.69999999999999</v>
      </c>
      <c r="F29" s="46">
        <v>49.88</v>
      </c>
      <c r="G29" s="6" t="s">
        <v>9</v>
      </c>
      <c r="H29" s="6">
        <v>22</v>
      </c>
      <c r="I29" s="44">
        <v>3.2699999999999998E-4</v>
      </c>
      <c r="J29" s="44">
        <v>3.2699999999999998E-4</v>
      </c>
      <c r="K29" s="45">
        <v>98570.6</v>
      </c>
      <c r="L29" s="45">
        <v>32.200000000000003</v>
      </c>
      <c r="M29" s="46">
        <v>55.92</v>
      </c>
    </row>
    <row r="30" spans="1:13" x14ac:dyDescent="0.35">
      <c r="A30" s="6">
        <v>23</v>
      </c>
      <c r="B30" s="44">
        <v>6.8400000000000004E-4</v>
      </c>
      <c r="C30" s="44">
        <v>6.8400000000000004E-4</v>
      </c>
      <c r="D30" s="45">
        <v>97691.5</v>
      </c>
      <c r="E30" s="45">
        <v>66.8</v>
      </c>
      <c r="F30" s="46">
        <v>48.95</v>
      </c>
      <c r="G30" s="6" t="s">
        <v>9</v>
      </c>
      <c r="H30" s="6">
        <v>23</v>
      </c>
      <c r="I30" s="44">
        <v>5.71E-4</v>
      </c>
      <c r="J30" s="44">
        <v>5.71E-4</v>
      </c>
      <c r="K30" s="45">
        <v>98538.3</v>
      </c>
      <c r="L30" s="45">
        <v>56.2</v>
      </c>
      <c r="M30" s="46">
        <v>54.94</v>
      </c>
    </row>
    <row r="31" spans="1:13" x14ac:dyDescent="0.35">
      <c r="A31" s="6">
        <v>24</v>
      </c>
      <c r="B31" s="44">
        <v>7.6999999999999996E-4</v>
      </c>
      <c r="C31" s="44">
        <v>7.6999999999999996E-4</v>
      </c>
      <c r="D31" s="45">
        <v>97624.6</v>
      </c>
      <c r="E31" s="45">
        <v>75.099999999999994</v>
      </c>
      <c r="F31" s="46">
        <v>47.98</v>
      </c>
      <c r="G31" s="6" t="s">
        <v>9</v>
      </c>
      <c r="H31" s="6">
        <v>24</v>
      </c>
      <c r="I31" s="44">
        <v>4.1199999999999999E-4</v>
      </c>
      <c r="J31" s="44">
        <v>4.1199999999999999E-4</v>
      </c>
      <c r="K31" s="45">
        <v>98482.1</v>
      </c>
      <c r="L31" s="45">
        <v>40.6</v>
      </c>
      <c r="M31" s="46">
        <v>53.97</v>
      </c>
    </row>
    <row r="32" spans="1:13" x14ac:dyDescent="0.35">
      <c r="A32" s="6">
        <v>25</v>
      </c>
      <c r="B32" s="44">
        <v>1.4480000000000001E-3</v>
      </c>
      <c r="C32" s="44">
        <v>1.4469999999999999E-3</v>
      </c>
      <c r="D32" s="45">
        <v>97549.5</v>
      </c>
      <c r="E32" s="45">
        <v>141.19999999999999</v>
      </c>
      <c r="F32" s="46">
        <v>47.02</v>
      </c>
      <c r="G32" s="6" t="s">
        <v>9</v>
      </c>
      <c r="H32" s="6">
        <v>25</v>
      </c>
      <c r="I32" s="44">
        <v>1.74E-4</v>
      </c>
      <c r="J32" s="44">
        <v>1.74E-4</v>
      </c>
      <c r="K32" s="45">
        <v>98441.5</v>
      </c>
      <c r="L32" s="45">
        <v>17.100000000000001</v>
      </c>
      <c r="M32" s="46">
        <v>52.99</v>
      </c>
    </row>
    <row r="33" spans="1:13" x14ac:dyDescent="0.35">
      <c r="A33" s="6">
        <v>26</v>
      </c>
      <c r="B33" s="44">
        <v>1.1379999999999999E-3</v>
      </c>
      <c r="C33" s="44">
        <v>1.137E-3</v>
      </c>
      <c r="D33" s="45">
        <v>97408.3</v>
      </c>
      <c r="E33" s="45">
        <v>110.8</v>
      </c>
      <c r="F33" s="46">
        <v>46.09</v>
      </c>
      <c r="G33" s="6" t="s">
        <v>9</v>
      </c>
      <c r="H33" s="6">
        <v>26</v>
      </c>
      <c r="I33" s="44">
        <v>3.5399999999999999E-4</v>
      </c>
      <c r="J33" s="44">
        <v>3.5399999999999999E-4</v>
      </c>
      <c r="K33" s="45">
        <v>98424.4</v>
      </c>
      <c r="L33" s="45">
        <v>34.9</v>
      </c>
      <c r="M33" s="46">
        <v>52</v>
      </c>
    </row>
    <row r="34" spans="1:13" x14ac:dyDescent="0.35">
      <c r="A34" s="6">
        <v>27</v>
      </c>
      <c r="B34" s="44">
        <v>9.990000000000001E-4</v>
      </c>
      <c r="C34" s="44">
        <v>9.990000000000001E-4</v>
      </c>
      <c r="D34" s="45">
        <v>97297.600000000006</v>
      </c>
      <c r="E34" s="45">
        <v>97.2</v>
      </c>
      <c r="F34" s="46">
        <v>45.14</v>
      </c>
      <c r="G34" s="6" t="s">
        <v>9</v>
      </c>
      <c r="H34" s="6">
        <v>27</v>
      </c>
      <c r="I34" s="44">
        <v>3.6999999999999999E-4</v>
      </c>
      <c r="J34" s="44">
        <v>3.6999999999999999E-4</v>
      </c>
      <c r="K34" s="45">
        <v>98389.6</v>
      </c>
      <c r="L34" s="45">
        <v>36.4</v>
      </c>
      <c r="M34" s="46">
        <v>51.02</v>
      </c>
    </row>
    <row r="35" spans="1:13" x14ac:dyDescent="0.35">
      <c r="A35" s="6">
        <v>28</v>
      </c>
      <c r="B35" s="44">
        <v>1.214E-3</v>
      </c>
      <c r="C35" s="44">
        <v>1.2130000000000001E-3</v>
      </c>
      <c r="D35" s="45">
        <v>97200.4</v>
      </c>
      <c r="E35" s="45">
        <v>117.9</v>
      </c>
      <c r="F35" s="46">
        <v>44.19</v>
      </c>
      <c r="G35" s="6" t="s">
        <v>9</v>
      </c>
      <c r="H35" s="6">
        <v>28</v>
      </c>
      <c r="I35" s="44">
        <v>8.6600000000000002E-4</v>
      </c>
      <c r="J35" s="44">
        <v>8.6499999999999999E-4</v>
      </c>
      <c r="K35" s="45">
        <v>98353.2</v>
      </c>
      <c r="L35" s="45">
        <v>85.1</v>
      </c>
      <c r="M35" s="46">
        <v>50.04</v>
      </c>
    </row>
    <row r="36" spans="1:13" x14ac:dyDescent="0.35">
      <c r="A36" s="6">
        <v>29</v>
      </c>
      <c r="B36" s="44">
        <v>1.671E-3</v>
      </c>
      <c r="C36" s="44">
        <v>1.6689999999999999E-3</v>
      </c>
      <c r="D36" s="45">
        <v>97082.5</v>
      </c>
      <c r="E36" s="45">
        <v>162.1</v>
      </c>
      <c r="F36" s="46">
        <v>43.24</v>
      </c>
      <c r="G36" s="6" t="s">
        <v>9</v>
      </c>
      <c r="H36" s="6">
        <v>29</v>
      </c>
      <c r="I36" s="44">
        <v>6.1399999999999996E-4</v>
      </c>
      <c r="J36" s="44">
        <v>6.1399999999999996E-4</v>
      </c>
      <c r="K36" s="45">
        <v>98268.1</v>
      </c>
      <c r="L36" s="45">
        <v>60.3</v>
      </c>
      <c r="M36" s="46">
        <v>49.08</v>
      </c>
    </row>
    <row r="37" spans="1:13" x14ac:dyDescent="0.35">
      <c r="A37" s="6">
        <v>30</v>
      </c>
      <c r="B37" s="44">
        <v>6.9899999999999997E-4</v>
      </c>
      <c r="C37" s="44">
        <v>6.9899999999999997E-4</v>
      </c>
      <c r="D37" s="45">
        <v>96920.4</v>
      </c>
      <c r="E37" s="45">
        <v>67.8</v>
      </c>
      <c r="F37" s="46">
        <v>42.31</v>
      </c>
      <c r="G37" s="6" t="s">
        <v>9</v>
      </c>
      <c r="H37" s="6">
        <v>30</v>
      </c>
      <c r="I37" s="44">
        <v>2.0599999999999999E-4</v>
      </c>
      <c r="J37" s="44">
        <v>2.0599999999999999E-4</v>
      </c>
      <c r="K37" s="45">
        <v>98207.8</v>
      </c>
      <c r="L37" s="45">
        <v>20.3</v>
      </c>
      <c r="M37" s="46">
        <v>48.11</v>
      </c>
    </row>
    <row r="38" spans="1:13" x14ac:dyDescent="0.35">
      <c r="A38" s="6">
        <v>31</v>
      </c>
      <c r="B38" s="44">
        <v>1.5E-3</v>
      </c>
      <c r="C38" s="44">
        <v>1.498E-3</v>
      </c>
      <c r="D38" s="45">
        <v>96852.6</v>
      </c>
      <c r="E38" s="45">
        <v>145.1</v>
      </c>
      <c r="F38" s="46">
        <v>41.34</v>
      </c>
      <c r="G38" s="6" t="s">
        <v>9</v>
      </c>
      <c r="H38" s="6">
        <v>31</v>
      </c>
      <c r="I38" s="44">
        <v>2.05E-4</v>
      </c>
      <c r="J38" s="44">
        <v>2.05E-4</v>
      </c>
      <c r="K38" s="45">
        <v>98187.5</v>
      </c>
      <c r="L38" s="45">
        <v>20.100000000000001</v>
      </c>
      <c r="M38" s="46">
        <v>47.12</v>
      </c>
    </row>
    <row r="39" spans="1:13" x14ac:dyDescent="0.35">
      <c r="A39" s="6">
        <v>32</v>
      </c>
      <c r="B39" s="44">
        <v>1.2340000000000001E-3</v>
      </c>
      <c r="C39" s="44">
        <v>1.2329999999999999E-3</v>
      </c>
      <c r="D39" s="45">
        <v>96707.5</v>
      </c>
      <c r="E39" s="45">
        <v>119.3</v>
      </c>
      <c r="F39" s="46">
        <v>40.4</v>
      </c>
      <c r="G39" s="6" t="s">
        <v>9</v>
      </c>
      <c r="H39" s="6">
        <v>32</v>
      </c>
      <c r="I39" s="44">
        <v>7.3700000000000002E-4</v>
      </c>
      <c r="J39" s="44">
        <v>7.36E-4</v>
      </c>
      <c r="K39" s="45">
        <v>98167.4</v>
      </c>
      <c r="L39" s="45">
        <v>72.3</v>
      </c>
      <c r="M39" s="46">
        <v>46.13</v>
      </c>
    </row>
    <row r="40" spans="1:13" x14ac:dyDescent="0.35">
      <c r="A40" s="6">
        <v>33</v>
      </c>
      <c r="B40" s="44">
        <v>1.4189999999999999E-3</v>
      </c>
      <c r="C40" s="44">
        <v>1.418E-3</v>
      </c>
      <c r="D40" s="45">
        <v>96588.2</v>
      </c>
      <c r="E40" s="45">
        <v>137</v>
      </c>
      <c r="F40" s="46">
        <v>39.450000000000003</v>
      </c>
      <c r="G40" s="6" t="s">
        <v>9</v>
      </c>
      <c r="H40" s="6">
        <v>33</v>
      </c>
      <c r="I40" s="44">
        <v>7.3399999999999995E-4</v>
      </c>
      <c r="J40" s="44">
        <v>7.3399999999999995E-4</v>
      </c>
      <c r="K40" s="45">
        <v>98095.1</v>
      </c>
      <c r="L40" s="45">
        <v>72</v>
      </c>
      <c r="M40" s="46">
        <v>45.16</v>
      </c>
    </row>
    <row r="41" spans="1:13" x14ac:dyDescent="0.35">
      <c r="A41" s="6">
        <v>34</v>
      </c>
      <c r="B41" s="44">
        <v>1.4319999999999999E-3</v>
      </c>
      <c r="C41" s="44">
        <v>1.431E-3</v>
      </c>
      <c r="D41" s="45">
        <v>96451.3</v>
      </c>
      <c r="E41" s="45">
        <v>138.1</v>
      </c>
      <c r="F41" s="46">
        <v>38.5</v>
      </c>
      <c r="G41" s="6" t="s">
        <v>9</v>
      </c>
      <c r="H41" s="6">
        <v>34</v>
      </c>
      <c r="I41" s="44">
        <v>8.2899999999999998E-4</v>
      </c>
      <c r="J41" s="44">
        <v>8.2899999999999998E-4</v>
      </c>
      <c r="K41" s="45">
        <v>98023.1</v>
      </c>
      <c r="L41" s="45">
        <v>81.3</v>
      </c>
      <c r="M41" s="46">
        <v>44.19</v>
      </c>
    </row>
    <row r="42" spans="1:13" x14ac:dyDescent="0.35">
      <c r="A42" s="6">
        <v>35</v>
      </c>
      <c r="B42" s="44">
        <v>1.854E-3</v>
      </c>
      <c r="C42" s="44">
        <v>1.8519999999999999E-3</v>
      </c>
      <c r="D42" s="45">
        <v>96313.2</v>
      </c>
      <c r="E42" s="45">
        <v>178.4</v>
      </c>
      <c r="F42" s="46">
        <v>37.56</v>
      </c>
      <c r="G42" s="6" t="s">
        <v>9</v>
      </c>
      <c r="H42" s="6">
        <v>35</v>
      </c>
      <c r="I42" s="44">
        <v>1.139E-3</v>
      </c>
      <c r="J42" s="44">
        <v>1.139E-3</v>
      </c>
      <c r="K42" s="45">
        <v>97941.8</v>
      </c>
      <c r="L42" s="45">
        <v>111.5</v>
      </c>
      <c r="M42" s="46">
        <v>43.23</v>
      </c>
    </row>
    <row r="43" spans="1:13" x14ac:dyDescent="0.35">
      <c r="A43" s="6">
        <v>36</v>
      </c>
      <c r="B43" s="44">
        <v>1.124E-3</v>
      </c>
      <c r="C43" s="44">
        <v>1.1230000000000001E-3</v>
      </c>
      <c r="D43" s="45">
        <v>96134.9</v>
      </c>
      <c r="E43" s="45">
        <v>108</v>
      </c>
      <c r="F43" s="46">
        <v>36.630000000000003</v>
      </c>
      <c r="G43" s="6" t="s">
        <v>9</v>
      </c>
      <c r="H43" s="6">
        <v>36</v>
      </c>
      <c r="I43" s="44">
        <v>1.3129999999999999E-3</v>
      </c>
      <c r="J43" s="44">
        <v>1.312E-3</v>
      </c>
      <c r="K43" s="45">
        <v>97830.3</v>
      </c>
      <c r="L43" s="45">
        <v>128.4</v>
      </c>
      <c r="M43" s="46">
        <v>42.28</v>
      </c>
    </row>
    <row r="44" spans="1:13" x14ac:dyDescent="0.35">
      <c r="A44" s="6">
        <v>37</v>
      </c>
      <c r="B44" s="44">
        <v>1.7899999999999999E-3</v>
      </c>
      <c r="C44" s="44">
        <v>1.7880000000000001E-3</v>
      </c>
      <c r="D44" s="45">
        <v>96026.9</v>
      </c>
      <c r="E44" s="45">
        <v>171.7</v>
      </c>
      <c r="F44" s="46">
        <v>35.67</v>
      </c>
      <c r="G44" s="6" t="s">
        <v>9</v>
      </c>
      <c r="H44" s="6">
        <v>37</v>
      </c>
      <c r="I44" s="44">
        <v>6.9499999999999998E-4</v>
      </c>
      <c r="J44" s="44">
        <v>6.9499999999999998E-4</v>
      </c>
      <c r="K44" s="45">
        <v>97702</v>
      </c>
      <c r="L44" s="45">
        <v>67.900000000000006</v>
      </c>
      <c r="M44" s="46">
        <v>41.33</v>
      </c>
    </row>
    <row r="45" spans="1:13" x14ac:dyDescent="0.35">
      <c r="A45" s="6">
        <v>38</v>
      </c>
      <c r="B45" s="44">
        <v>1.3780000000000001E-3</v>
      </c>
      <c r="C45" s="44">
        <v>1.377E-3</v>
      </c>
      <c r="D45" s="45">
        <v>95855.2</v>
      </c>
      <c r="E45" s="45">
        <v>132</v>
      </c>
      <c r="F45" s="46">
        <v>34.729999999999997</v>
      </c>
      <c r="G45" s="6" t="s">
        <v>9</v>
      </c>
      <c r="H45" s="6">
        <v>38</v>
      </c>
      <c r="I45" s="44">
        <v>1.4859999999999999E-3</v>
      </c>
      <c r="J45" s="44">
        <v>1.485E-3</v>
      </c>
      <c r="K45" s="45">
        <v>97634.1</v>
      </c>
      <c r="L45" s="45">
        <v>145</v>
      </c>
      <c r="M45" s="46">
        <v>40.36</v>
      </c>
    </row>
    <row r="46" spans="1:13" x14ac:dyDescent="0.35">
      <c r="A46" s="6">
        <v>39</v>
      </c>
      <c r="B46" s="44">
        <v>2.0630000000000002E-3</v>
      </c>
      <c r="C46" s="44">
        <v>2.0609999999999999E-3</v>
      </c>
      <c r="D46" s="45">
        <v>95723.199999999997</v>
      </c>
      <c r="E46" s="45">
        <v>197.2</v>
      </c>
      <c r="F46" s="46">
        <v>33.78</v>
      </c>
      <c r="G46" s="6" t="s">
        <v>9</v>
      </c>
      <c r="H46" s="6">
        <v>39</v>
      </c>
      <c r="I46" s="44">
        <v>1.268E-3</v>
      </c>
      <c r="J46" s="44">
        <v>1.268E-3</v>
      </c>
      <c r="K46" s="45">
        <v>97489.1</v>
      </c>
      <c r="L46" s="45">
        <v>123.6</v>
      </c>
      <c r="M46" s="46">
        <v>39.42</v>
      </c>
    </row>
    <row r="47" spans="1:13" x14ac:dyDescent="0.35">
      <c r="A47" s="6">
        <v>40</v>
      </c>
      <c r="B47" s="44">
        <v>3.5140000000000002E-3</v>
      </c>
      <c r="C47" s="44">
        <v>3.5079999999999998E-3</v>
      </c>
      <c r="D47" s="45">
        <v>95525.9</v>
      </c>
      <c r="E47" s="45">
        <v>335.1</v>
      </c>
      <c r="F47" s="46">
        <v>32.85</v>
      </c>
      <c r="G47" s="6" t="s">
        <v>9</v>
      </c>
      <c r="H47" s="6">
        <v>40</v>
      </c>
      <c r="I47" s="44">
        <v>5.2499999999999997E-4</v>
      </c>
      <c r="J47" s="44">
        <v>5.2499999999999997E-4</v>
      </c>
      <c r="K47" s="45">
        <v>97365.5</v>
      </c>
      <c r="L47" s="45">
        <v>51.1</v>
      </c>
      <c r="M47" s="46">
        <v>38.47</v>
      </c>
    </row>
    <row r="48" spans="1:13" x14ac:dyDescent="0.35">
      <c r="A48" s="6">
        <v>41</v>
      </c>
      <c r="B48" s="44">
        <v>2.8830000000000001E-3</v>
      </c>
      <c r="C48" s="44">
        <v>2.879E-3</v>
      </c>
      <c r="D48" s="45">
        <v>95190.8</v>
      </c>
      <c r="E48" s="45">
        <v>274</v>
      </c>
      <c r="F48" s="46">
        <v>31.96</v>
      </c>
      <c r="G48" s="6" t="s">
        <v>9</v>
      </c>
      <c r="H48" s="6">
        <v>41</v>
      </c>
      <c r="I48" s="44">
        <v>1.9840000000000001E-3</v>
      </c>
      <c r="J48" s="44">
        <v>1.9819999999999998E-3</v>
      </c>
      <c r="K48" s="45">
        <v>97314.4</v>
      </c>
      <c r="L48" s="45">
        <v>192.9</v>
      </c>
      <c r="M48" s="46">
        <v>37.49</v>
      </c>
    </row>
    <row r="49" spans="1:13" x14ac:dyDescent="0.35">
      <c r="A49" s="6">
        <v>42</v>
      </c>
      <c r="B49" s="44">
        <v>2.8059999999999999E-3</v>
      </c>
      <c r="C49" s="44">
        <v>2.8019999999999998E-3</v>
      </c>
      <c r="D49" s="45">
        <v>94916.7</v>
      </c>
      <c r="E49" s="45">
        <v>266</v>
      </c>
      <c r="F49" s="46">
        <v>31.05</v>
      </c>
      <c r="G49" s="6" t="s">
        <v>9</v>
      </c>
      <c r="H49" s="6">
        <v>42</v>
      </c>
      <c r="I49" s="44">
        <v>1.5E-3</v>
      </c>
      <c r="J49" s="44">
        <v>1.4989999999999999E-3</v>
      </c>
      <c r="K49" s="45">
        <v>97121.5</v>
      </c>
      <c r="L49" s="45">
        <v>145.6</v>
      </c>
      <c r="M49" s="46">
        <v>36.56</v>
      </c>
    </row>
    <row r="50" spans="1:13" x14ac:dyDescent="0.35">
      <c r="A50" s="6">
        <v>43</v>
      </c>
      <c r="B50" s="44">
        <v>3.6350000000000002E-3</v>
      </c>
      <c r="C50" s="44">
        <v>3.6280000000000001E-3</v>
      </c>
      <c r="D50" s="45">
        <v>94650.8</v>
      </c>
      <c r="E50" s="45">
        <v>343.4</v>
      </c>
      <c r="F50" s="46">
        <v>30.14</v>
      </c>
      <c r="G50" s="6" t="s">
        <v>9</v>
      </c>
      <c r="H50" s="6">
        <v>43</v>
      </c>
      <c r="I50" s="44">
        <v>1.9650000000000002E-3</v>
      </c>
      <c r="J50" s="44">
        <v>1.9629999999999999E-3</v>
      </c>
      <c r="K50" s="45">
        <v>96975.9</v>
      </c>
      <c r="L50" s="45">
        <v>190.4</v>
      </c>
      <c r="M50" s="46">
        <v>35.619999999999997</v>
      </c>
    </row>
    <row r="51" spans="1:13" x14ac:dyDescent="0.35">
      <c r="A51" s="6">
        <v>44</v>
      </c>
      <c r="B51" s="44">
        <v>3.1840000000000002E-3</v>
      </c>
      <c r="C51" s="44">
        <v>3.179E-3</v>
      </c>
      <c r="D51" s="45">
        <v>94307.3</v>
      </c>
      <c r="E51" s="45">
        <v>299.8</v>
      </c>
      <c r="F51" s="46">
        <v>29.25</v>
      </c>
      <c r="G51" s="6" t="s">
        <v>9</v>
      </c>
      <c r="H51" s="6">
        <v>44</v>
      </c>
      <c r="I51" s="44">
        <v>3.1970000000000002E-3</v>
      </c>
      <c r="J51" s="44">
        <v>3.192E-3</v>
      </c>
      <c r="K51" s="45">
        <v>96785.5</v>
      </c>
      <c r="L51" s="45">
        <v>308.89999999999998</v>
      </c>
      <c r="M51" s="46">
        <v>34.69</v>
      </c>
    </row>
    <row r="52" spans="1:13" x14ac:dyDescent="0.35">
      <c r="A52" s="6">
        <v>45</v>
      </c>
      <c r="B52" s="44">
        <v>2.9039999999999999E-3</v>
      </c>
      <c r="C52" s="44">
        <v>2.8999999999999998E-3</v>
      </c>
      <c r="D52" s="45">
        <v>94007.5</v>
      </c>
      <c r="E52" s="45">
        <v>272.60000000000002</v>
      </c>
      <c r="F52" s="46">
        <v>28.34</v>
      </c>
      <c r="G52" s="6" t="s">
        <v>9</v>
      </c>
      <c r="H52" s="6">
        <v>45</v>
      </c>
      <c r="I52" s="44">
        <v>1.9380000000000001E-3</v>
      </c>
      <c r="J52" s="44">
        <v>1.936E-3</v>
      </c>
      <c r="K52" s="45">
        <v>96476.6</v>
      </c>
      <c r="L52" s="45">
        <v>186.8</v>
      </c>
      <c r="M52" s="46">
        <v>33.799999999999997</v>
      </c>
    </row>
    <row r="53" spans="1:13" x14ac:dyDescent="0.35">
      <c r="A53" s="6">
        <v>46</v>
      </c>
      <c r="B53" s="44">
        <v>4.3819999999999996E-3</v>
      </c>
      <c r="C53" s="44">
        <v>4.372E-3</v>
      </c>
      <c r="D53" s="45">
        <v>93734.9</v>
      </c>
      <c r="E53" s="45">
        <v>409.8</v>
      </c>
      <c r="F53" s="46">
        <v>27.42</v>
      </c>
      <c r="G53" s="6" t="s">
        <v>9</v>
      </c>
      <c r="H53" s="6">
        <v>46</v>
      </c>
      <c r="I53" s="44">
        <v>2.0049999999999998E-3</v>
      </c>
      <c r="J53" s="44">
        <v>2.003E-3</v>
      </c>
      <c r="K53" s="45">
        <v>96289.8</v>
      </c>
      <c r="L53" s="45">
        <v>192.9</v>
      </c>
      <c r="M53" s="46">
        <v>32.86</v>
      </c>
    </row>
    <row r="54" spans="1:13" x14ac:dyDescent="0.35">
      <c r="A54" s="6">
        <v>47</v>
      </c>
      <c r="B54" s="44">
        <v>5.5110000000000003E-3</v>
      </c>
      <c r="C54" s="44">
        <v>5.496E-3</v>
      </c>
      <c r="D54" s="45">
        <v>93325</v>
      </c>
      <c r="E54" s="45">
        <v>512.9</v>
      </c>
      <c r="F54" s="46">
        <v>26.54</v>
      </c>
      <c r="G54" s="6" t="s">
        <v>9</v>
      </c>
      <c r="H54" s="6">
        <v>47</v>
      </c>
      <c r="I54" s="44">
        <v>3.2049999999999999E-3</v>
      </c>
      <c r="J54" s="44">
        <v>3.2000000000000002E-3</v>
      </c>
      <c r="K54" s="45">
        <v>96096.9</v>
      </c>
      <c r="L54" s="45">
        <v>307.5</v>
      </c>
      <c r="M54" s="46">
        <v>31.93</v>
      </c>
    </row>
    <row r="55" spans="1:13" x14ac:dyDescent="0.35">
      <c r="A55" s="6">
        <v>48</v>
      </c>
      <c r="B55" s="44">
        <v>4.6990000000000001E-3</v>
      </c>
      <c r="C55" s="44">
        <v>4.6870000000000002E-3</v>
      </c>
      <c r="D55" s="45">
        <v>92812.1</v>
      </c>
      <c r="E55" s="45">
        <v>435.1</v>
      </c>
      <c r="F55" s="46">
        <v>25.68</v>
      </c>
      <c r="G55" s="6" t="s">
        <v>9</v>
      </c>
      <c r="H55" s="6">
        <v>48</v>
      </c>
      <c r="I55" s="44">
        <v>1.753E-3</v>
      </c>
      <c r="J55" s="44">
        <v>1.7520000000000001E-3</v>
      </c>
      <c r="K55" s="45">
        <v>95789.4</v>
      </c>
      <c r="L55" s="45">
        <v>167.8</v>
      </c>
      <c r="M55" s="46">
        <v>31.03</v>
      </c>
    </row>
    <row r="56" spans="1:13" x14ac:dyDescent="0.35">
      <c r="A56" s="6">
        <v>49</v>
      </c>
      <c r="B56" s="44">
        <v>6.1190000000000003E-3</v>
      </c>
      <c r="C56" s="44">
        <v>6.1000000000000004E-3</v>
      </c>
      <c r="D56" s="45">
        <v>92377</v>
      </c>
      <c r="E56" s="45">
        <v>563.5</v>
      </c>
      <c r="F56" s="46">
        <v>24.8</v>
      </c>
      <c r="G56" s="6" t="s">
        <v>9</v>
      </c>
      <c r="H56" s="6">
        <v>49</v>
      </c>
      <c r="I56" s="44">
        <v>3.3990000000000001E-3</v>
      </c>
      <c r="J56" s="44">
        <v>3.3930000000000002E-3</v>
      </c>
      <c r="K56" s="45">
        <v>95621.6</v>
      </c>
      <c r="L56" s="45">
        <v>324.5</v>
      </c>
      <c r="M56" s="46">
        <v>30.08</v>
      </c>
    </row>
    <row r="57" spans="1:13" x14ac:dyDescent="0.35">
      <c r="A57" s="6">
        <v>50</v>
      </c>
      <c r="B57" s="44">
        <v>7.0530000000000002E-3</v>
      </c>
      <c r="C57" s="44">
        <v>7.0280000000000004E-3</v>
      </c>
      <c r="D57" s="45">
        <v>91813.5</v>
      </c>
      <c r="E57" s="45">
        <v>645.29999999999995</v>
      </c>
      <c r="F57" s="46">
        <v>23.95</v>
      </c>
      <c r="G57" s="6" t="s">
        <v>9</v>
      </c>
      <c r="H57" s="6">
        <v>50</v>
      </c>
      <c r="I57" s="44">
        <v>3.7079999999999999E-3</v>
      </c>
      <c r="J57" s="44">
        <v>3.7009999999999999E-3</v>
      </c>
      <c r="K57" s="45">
        <v>95297.2</v>
      </c>
      <c r="L57" s="45">
        <v>352.7</v>
      </c>
      <c r="M57" s="46">
        <v>29.18</v>
      </c>
    </row>
    <row r="58" spans="1:13" x14ac:dyDescent="0.35">
      <c r="A58" s="6">
        <v>51</v>
      </c>
      <c r="B58" s="44">
        <v>9.2940000000000002E-3</v>
      </c>
      <c r="C58" s="44">
        <v>9.2510000000000005E-3</v>
      </c>
      <c r="D58" s="45">
        <v>91168.2</v>
      </c>
      <c r="E58" s="45">
        <v>843.4</v>
      </c>
      <c r="F58" s="46">
        <v>23.11</v>
      </c>
      <c r="G58" s="6" t="s">
        <v>9</v>
      </c>
      <c r="H58" s="6">
        <v>51</v>
      </c>
      <c r="I58" s="44">
        <v>3.9909999999999998E-3</v>
      </c>
      <c r="J58" s="44">
        <v>3.9830000000000004E-3</v>
      </c>
      <c r="K58" s="45">
        <v>94944.5</v>
      </c>
      <c r="L58" s="45">
        <v>378.1</v>
      </c>
      <c r="M58" s="46">
        <v>28.29</v>
      </c>
    </row>
    <row r="59" spans="1:13" x14ac:dyDescent="0.35">
      <c r="A59" s="6">
        <v>52</v>
      </c>
      <c r="B59" s="44">
        <v>8.8090000000000009E-3</v>
      </c>
      <c r="C59" s="44">
        <v>8.77E-3</v>
      </c>
      <c r="D59" s="45">
        <v>90324.800000000003</v>
      </c>
      <c r="E59" s="45">
        <v>792.2</v>
      </c>
      <c r="F59" s="46">
        <v>22.33</v>
      </c>
      <c r="G59" s="6" t="s">
        <v>9</v>
      </c>
      <c r="H59" s="6">
        <v>52</v>
      </c>
      <c r="I59" s="44">
        <v>4.2960000000000003E-3</v>
      </c>
      <c r="J59" s="44">
        <v>4.287E-3</v>
      </c>
      <c r="K59" s="45">
        <v>94566.3</v>
      </c>
      <c r="L59" s="45">
        <v>405.4</v>
      </c>
      <c r="M59" s="46">
        <v>27.4</v>
      </c>
    </row>
    <row r="60" spans="1:13" x14ac:dyDescent="0.35">
      <c r="A60" s="6">
        <v>53</v>
      </c>
      <c r="B60" s="44">
        <v>9.9600000000000001E-3</v>
      </c>
      <c r="C60" s="44">
        <v>9.9109999999999997E-3</v>
      </c>
      <c r="D60" s="45">
        <v>89532.7</v>
      </c>
      <c r="E60" s="45">
        <v>887.3</v>
      </c>
      <c r="F60" s="46">
        <v>21.52</v>
      </c>
      <c r="G60" s="6" t="s">
        <v>9</v>
      </c>
      <c r="H60" s="6">
        <v>53</v>
      </c>
      <c r="I60" s="44">
        <v>5.1460000000000004E-3</v>
      </c>
      <c r="J60" s="44">
        <v>5.1330000000000004E-3</v>
      </c>
      <c r="K60" s="45">
        <v>94160.9</v>
      </c>
      <c r="L60" s="45">
        <v>483.3</v>
      </c>
      <c r="M60" s="46">
        <v>26.52</v>
      </c>
    </row>
    <row r="61" spans="1:13" x14ac:dyDescent="0.35">
      <c r="A61" s="6">
        <v>54</v>
      </c>
      <c r="B61" s="44">
        <v>1.1656E-2</v>
      </c>
      <c r="C61" s="44">
        <v>1.1587999999999999E-2</v>
      </c>
      <c r="D61" s="45">
        <v>88645.3</v>
      </c>
      <c r="E61" s="45">
        <v>1027.2</v>
      </c>
      <c r="F61" s="46">
        <v>20.73</v>
      </c>
      <c r="G61" s="6" t="s">
        <v>9</v>
      </c>
      <c r="H61" s="6">
        <v>54</v>
      </c>
      <c r="I61" s="44">
        <v>6.6449999999999999E-3</v>
      </c>
      <c r="J61" s="44">
        <v>6.6230000000000004E-3</v>
      </c>
      <c r="K61" s="45">
        <v>93677.6</v>
      </c>
      <c r="L61" s="45">
        <v>620.4</v>
      </c>
      <c r="M61" s="46">
        <v>25.65</v>
      </c>
    </row>
    <row r="62" spans="1:13" x14ac:dyDescent="0.35">
      <c r="A62" s="6">
        <v>55</v>
      </c>
      <c r="B62" s="44">
        <v>9.8670000000000008E-3</v>
      </c>
      <c r="C62" s="44">
        <v>9.8189999999999996E-3</v>
      </c>
      <c r="D62" s="45">
        <v>87618.1</v>
      </c>
      <c r="E62" s="45">
        <v>860.3</v>
      </c>
      <c r="F62" s="46">
        <v>19.97</v>
      </c>
      <c r="G62" s="6" t="s">
        <v>9</v>
      </c>
      <c r="H62" s="6">
        <v>55</v>
      </c>
      <c r="I62" s="44">
        <v>5.143E-3</v>
      </c>
      <c r="J62" s="44">
        <v>5.13E-3</v>
      </c>
      <c r="K62" s="45">
        <v>93057.2</v>
      </c>
      <c r="L62" s="45">
        <v>477.3</v>
      </c>
      <c r="M62" s="46">
        <v>24.82</v>
      </c>
    </row>
    <row r="63" spans="1:13" x14ac:dyDescent="0.35">
      <c r="A63" s="6">
        <v>56</v>
      </c>
      <c r="B63" s="44">
        <v>1.4082000000000001E-2</v>
      </c>
      <c r="C63" s="44">
        <v>1.3984E-2</v>
      </c>
      <c r="D63" s="45">
        <v>86757.8</v>
      </c>
      <c r="E63" s="45">
        <v>1213.2</v>
      </c>
      <c r="F63" s="46">
        <v>19.16</v>
      </c>
      <c r="G63" s="6" t="s">
        <v>9</v>
      </c>
      <c r="H63" s="6">
        <v>56</v>
      </c>
      <c r="I63" s="44">
        <v>6.6210000000000001E-3</v>
      </c>
      <c r="J63" s="44">
        <v>6.5989999999999998E-3</v>
      </c>
      <c r="K63" s="45">
        <v>92579.8</v>
      </c>
      <c r="L63" s="45">
        <v>610.9</v>
      </c>
      <c r="M63" s="46">
        <v>23.94</v>
      </c>
    </row>
    <row r="64" spans="1:13" x14ac:dyDescent="0.35">
      <c r="A64" s="6">
        <v>57</v>
      </c>
      <c r="B64" s="44">
        <v>1.5132E-2</v>
      </c>
      <c r="C64" s="44">
        <v>1.5018999999999999E-2</v>
      </c>
      <c r="D64" s="45">
        <v>85544.6</v>
      </c>
      <c r="E64" s="45">
        <v>1284.8</v>
      </c>
      <c r="F64" s="46">
        <v>18.420000000000002</v>
      </c>
      <c r="G64" s="6" t="s">
        <v>9</v>
      </c>
      <c r="H64" s="6">
        <v>57</v>
      </c>
      <c r="I64" s="44">
        <v>8.1770000000000002E-3</v>
      </c>
      <c r="J64" s="44">
        <v>8.1440000000000002E-3</v>
      </c>
      <c r="K64" s="45">
        <v>91968.9</v>
      </c>
      <c r="L64" s="45">
        <v>749</v>
      </c>
      <c r="M64" s="46">
        <v>23.1</v>
      </c>
    </row>
    <row r="65" spans="1:13" x14ac:dyDescent="0.35">
      <c r="A65" s="6">
        <v>58</v>
      </c>
      <c r="B65" s="44">
        <v>1.6549000000000001E-2</v>
      </c>
      <c r="C65" s="44">
        <v>1.6413000000000001E-2</v>
      </c>
      <c r="D65" s="45">
        <v>84259.8</v>
      </c>
      <c r="E65" s="45">
        <v>1383</v>
      </c>
      <c r="F65" s="46">
        <v>17.7</v>
      </c>
      <c r="G65" s="6" t="s">
        <v>9</v>
      </c>
      <c r="H65" s="6">
        <v>58</v>
      </c>
      <c r="I65" s="44">
        <v>8.7709999999999993E-3</v>
      </c>
      <c r="J65" s="44">
        <v>8.7329999999999994E-3</v>
      </c>
      <c r="K65" s="45">
        <v>91220</v>
      </c>
      <c r="L65" s="45">
        <v>796.6</v>
      </c>
      <c r="M65" s="46">
        <v>22.28</v>
      </c>
    </row>
    <row r="66" spans="1:13" x14ac:dyDescent="0.35">
      <c r="A66" s="6">
        <v>59</v>
      </c>
      <c r="B66" s="44">
        <v>1.7177999999999999E-2</v>
      </c>
      <c r="C66" s="44">
        <v>1.7031999999999999E-2</v>
      </c>
      <c r="D66" s="45">
        <v>82876.899999999994</v>
      </c>
      <c r="E66" s="45">
        <v>1411.5</v>
      </c>
      <c r="F66" s="46">
        <v>16.98</v>
      </c>
      <c r="G66" s="6" t="s">
        <v>9</v>
      </c>
      <c r="H66" s="6">
        <v>59</v>
      </c>
      <c r="I66" s="44">
        <v>1.0704E-2</v>
      </c>
      <c r="J66" s="44">
        <v>1.0647E-2</v>
      </c>
      <c r="K66" s="45">
        <v>90423.4</v>
      </c>
      <c r="L66" s="45">
        <v>962.8</v>
      </c>
      <c r="M66" s="46">
        <v>21.48</v>
      </c>
    </row>
    <row r="67" spans="1:13" x14ac:dyDescent="0.35">
      <c r="A67" s="6">
        <v>60</v>
      </c>
      <c r="B67" s="44">
        <v>1.8992999999999999E-2</v>
      </c>
      <c r="C67" s="44">
        <v>1.8814000000000001E-2</v>
      </c>
      <c r="D67" s="45">
        <v>81465.3</v>
      </c>
      <c r="E67" s="45">
        <v>1532.7</v>
      </c>
      <c r="F67" s="46">
        <v>16.27</v>
      </c>
      <c r="G67" s="6" t="s">
        <v>9</v>
      </c>
      <c r="H67" s="6">
        <v>60</v>
      </c>
      <c r="I67" s="44">
        <v>9.0670000000000004E-3</v>
      </c>
      <c r="J67" s="44">
        <v>9.0259999999999993E-3</v>
      </c>
      <c r="K67" s="45">
        <v>89460.6</v>
      </c>
      <c r="L67" s="45">
        <v>807.5</v>
      </c>
      <c r="M67" s="46">
        <v>20.7</v>
      </c>
    </row>
    <row r="68" spans="1:13" x14ac:dyDescent="0.35">
      <c r="A68" s="6">
        <v>61</v>
      </c>
      <c r="B68" s="44">
        <v>2.0877E-2</v>
      </c>
      <c r="C68" s="44">
        <v>2.0660999999999999E-2</v>
      </c>
      <c r="D68" s="45">
        <v>79932.600000000006</v>
      </c>
      <c r="E68" s="45">
        <v>1651.5</v>
      </c>
      <c r="F68" s="46">
        <v>15.57</v>
      </c>
      <c r="G68" s="6" t="s">
        <v>9</v>
      </c>
      <c r="H68" s="6">
        <v>61</v>
      </c>
      <c r="I68" s="44">
        <v>1.1802999999999999E-2</v>
      </c>
      <c r="J68" s="44">
        <v>1.1734E-2</v>
      </c>
      <c r="K68" s="45">
        <v>88653.1</v>
      </c>
      <c r="L68" s="45">
        <v>1040.2</v>
      </c>
      <c r="M68" s="46">
        <v>19.89</v>
      </c>
    </row>
    <row r="69" spans="1:13" x14ac:dyDescent="0.35">
      <c r="A69" s="6">
        <v>62</v>
      </c>
      <c r="B69" s="44">
        <v>2.6698E-2</v>
      </c>
      <c r="C69" s="44">
        <v>2.6346000000000001E-2</v>
      </c>
      <c r="D69" s="45">
        <v>78281.100000000006</v>
      </c>
      <c r="E69" s="45">
        <v>2062.4</v>
      </c>
      <c r="F69" s="46">
        <v>14.89</v>
      </c>
      <c r="G69" s="6" t="s">
        <v>9</v>
      </c>
      <c r="H69" s="6">
        <v>62</v>
      </c>
      <c r="I69" s="44">
        <v>1.4031999999999999E-2</v>
      </c>
      <c r="J69" s="44">
        <v>1.3934999999999999E-2</v>
      </c>
      <c r="K69" s="45">
        <v>87612.9</v>
      </c>
      <c r="L69" s="45">
        <v>1220.9000000000001</v>
      </c>
      <c r="M69" s="46">
        <v>19.12</v>
      </c>
    </row>
    <row r="70" spans="1:13" x14ac:dyDescent="0.35">
      <c r="A70" s="6">
        <v>63</v>
      </c>
      <c r="B70" s="44">
        <v>2.4570000000000002E-2</v>
      </c>
      <c r="C70" s="44">
        <v>2.4271000000000001E-2</v>
      </c>
      <c r="D70" s="45">
        <v>76218.7</v>
      </c>
      <c r="E70" s="45">
        <v>1849.9</v>
      </c>
      <c r="F70" s="46">
        <v>14.28</v>
      </c>
      <c r="G70" s="6" t="s">
        <v>9</v>
      </c>
      <c r="H70" s="6">
        <v>63</v>
      </c>
      <c r="I70" s="44">
        <v>1.3228999999999999E-2</v>
      </c>
      <c r="J70" s="44">
        <v>1.3141999999999999E-2</v>
      </c>
      <c r="K70" s="45">
        <v>86392</v>
      </c>
      <c r="L70" s="45">
        <v>1135.4000000000001</v>
      </c>
      <c r="M70" s="46">
        <v>18.38</v>
      </c>
    </row>
    <row r="71" spans="1:13" x14ac:dyDescent="0.35">
      <c r="A71" s="6">
        <v>64</v>
      </c>
      <c r="B71" s="44">
        <v>2.9907E-2</v>
      </c>
      <c r="C71" s="44">
        <v>2.9467E-2</v>
      </c>
      <c r="D71" s="45">
        <v>74368.7</v>
      </c>
      <c r="E71" s="45">
        <v>2191.4</v>
      </c>
      <c r="F71" s="46">
        <v>13.62</v>
      </c>
      <c r="G71" s="6" t="s">
        <v>9</v>
      </c>
      <c r="H71" s="6">
        <v>64</v>
      </c>
      <c r="I71" s="44">
        <v>1.4591E-2</v>
      </c>
      <c r="J71" s="44">
        <v>1.4485E-2</v>
      </c>
      <c r="K71" s="45">
        <v>85256.6</v>
      </c>
      <c r="L71" s="45">
        <v>1235</v>
      </c>
      <c r="M71" s="46">
        <v>17.62</v>
      </c>
    </row>
    <row r="72" spans="1:13" x14ac:dyDescent="0.35">
      <c r="A72" s="6">
        <v>65</v>
      </c>
      <c r="B72" s="44">
        <v>3.0866999999999999E-2</v>
      </c>
      <c r="C72" s="44">
        <v>3.0398000000000001E-2</v>
      </c>
      <c r="D72" s="45">
        <v>72177.3</v>
      </c>
      <c r="E72" s="45">
        <v>2194.1</v>
      </c>
      <c r="F72" s="46">
        <v>13.02</v>
      </c>
      <c r="G72" s="6" t="s">
        <v>9</v>
      </c>
      <c r="H72" s="6">
        <v>65</v>
      </c>
      <c r="I72" s="44">
        <v>1.5521999999999999E-2</v>
      </c>
      <c r="J72" s="44">
        <v>1.5402000000000001E-2</v>
      </c>
      <c r="K72" s="45">
        <v>84021.7</v>
      </c>
      <c r="L72" s="45">
        <v>1294.0999999999999</v>
      </c>
      <c r="M72" s="46">
        <v>16.87</v>
      </c>
    </row>
    <row r="73" spans="1:13" x14ac:dyDescent="0.35">
      <c r="A73" s="6">
        <v>66</v>
      </c>
      <c r="B73" s="44">
        <v>3.4320000000000003E-2</v>
      </c>
      <c r="C73" s="44">
        <v>3.3741E-2</v>
      </c>
      <c r="D73" s="45">
        <v>69983.3</v>
      </c>
      <c r="E73" s="45">
        <v>2361.3000000000002</v>
      </c>
      <c r="F73" s="46">
        <v>12.41</v>
      </c>
      <c r="G73" s="6" t="s">
        <v>9</v>
      </c>
      <c r="H73" s="6">
        <v>66</v>
      </c>
      <c r="I73" s="44">
        <v>1.8204999999999999E-2</v>
      </c>
      <c r="J73" s="44">
        <v>1.8041000000000001E-2</v>
      </c>
      <c r="K73" s="45">
        <v>82727.5</v>
      </c>
      <c r="L73" s="45">
        <v>1492.5</v>
      </c>
      <c r="M73" s="46">
        <v>16.12</v>
      </c>
    </row>
    <row r="74" spans="1:13" x14ac:dyDescent="0.35">
      <c r="A74" s="6">
        <v>67</v>
      </c>
      <c r="B74" s="44">
        <v>4.0647000000000003E-2</v>
      </c>
      <c r="C74" s="44">
        <v>3.9837999999999998E-2</v>
      </c>
      <c r="D74" s="45">
        <v>67622</v>
      </c>
      <c r="E74" s="45">
        <v>2693.9</v>
      </c>
      <c r="F74" s="46">
        <v>11.83</v>
      </c>
      <c r="G74" s="6" t="s">
        <v>9</v>
      </c>
      <c r="H74" s="6">
        <v>67</v>
      </c>
      <c r="I74" s="44">
        <v>2.1462999999999999E-2</v>
      </c>
      <c r="J74" s="44">
        <v>2.1235E-2</v>
      </c>
      <c r="K74" s="45">
        <v>81235.100000000006</v>
      </c>
      <c r="L74" s="45">
        <v>1725</v>
      </c>
      <c r="M74" s="46">
        <v>15.41</v>
      </c>
    </row>
    <row r="75" spans="1:13" x14ac:dyDescent="0.35">
      <c r="A75" s="6">
        <v>68</v>
      </c>
      <c r="B75" s="44">
        <v>4.5588999999999998E-2</v>
      </c>
      <c r="C75" s="44">
        <v>4.4573000000000002E-2</v>
      </c>
      <c r="D75" s="45">
        <v>64928.1</v>
      </c>
      <c r="E75" s="45">
        <v>2894</v>
      </c>
      <c r="F75" s="46">
        <v>11.3</v>
      </c>
      <c r="G75" s="6" t="s">
        <v>9</v>
      </c>
      <c r="H75" s="6">
        <v>68</v>
      </c>
      <c r="I75" s="44">
        <v>2.1631000000000001E-2</v>
      </c>
      <c r="J75" s="44">
        <v>2.1399000000000001E-2</v>
      </c>
      <c r="K75" s="45">
        <v>79510.100000000006</v>
      </c>
      <c r="L75" s="45">
        <v>1701.5</v>
      </c>
      <c r="M75" s="46">
        <v>14.74</v>
      </c>
    </row>
    <row r="76" spans="1:13" x14ac:dyDescent="0.35">
      <c r="A76" s="6">
        <v>69</v>
      </c>
      <c r="B76" s="44">
        <v>4.6063E-2</v>
      </c>
      <c r="C76" s="44">
        <v>4.5025999999999997E-2</v>
      </c>
      <c r="D76" s="45">
        <v>62034</v>
      </c>
      <c r="E76" s="45">
        <v>2793.1</v>
      </c>
      <c r="F76" s="46">
        <v>10.8</v>
      </c>
      <c r="G76" s="6" t="s">
        <v>9</v>
      </c>
      <c r="H76" s="6">
        <v>69</v>
      </c>
      <c r="I76" s="44">
        <v>2.2294000000000001E-2</v>
      </c>
      <c r="J76" s="44">
        <v>2.2048000000000002E-2</v>
      </c>
      <c r="K76" s="45">
        <v>77808.600000000006</v>
      </c>
      <c r="L76" s="45">
        <v>1715.5</v>
      </c>
      <c r="M76" s="46">
        <v>14.05</v>
      </c>
    </row>
    <row r="77" spans="1:13" x14ac:dyDescent="0.35">
      <c r="A77" s="6">
        <v>70</v>
      </c>
      <c r="B77" s="44">
        <v>5.4022000000000001E-2</v>
      </c>
      <c r="C77" s="44">
        <v>5.2601000000000002E-2</v>
      </c>
      <c r="D77" s="45">
        <v>59240.9</v>
      </c>
      <c r="E77" s="45">
        <v>3116.1</v>
      </c>
      <c r="F77" s="46">
        <v>10.29</v>
      </c>
      <c r="G77" s="6" t="s">
        <v>9</v>
      </c>
      <c r="H77" s="6">
        <v>70</v>
      </c>
      <c r="I77" s="44">
        <v>2.5281999999999999E-2</v>
      </c>
      <c r="J77" s="44">
        <v>2.4967E-2</v>
      </c>
      <c r="K77" s="45">
        <v>76093.100000000006</v>
      </c>
      <c r="L77" s="45">
        <v>1899.8</v>
      </c>
      <c r="M77" s="46">
        <v>13.35</v>
      </c>
    </row>
    <row r="78" spans="1:13" x14ac:dyDescent="0.35">
      <c r="A78" s="6">
        <v>71</v>
      </c>
      <c r="B78" s="44">
        <v>5.2391E-2</v>
      </c>
      <c r="C78" s="44">
        <v>5.1053000000000001E-2</v>
      </c>
      <c r="D78" s="45">
        <v>56124.800000000003</v>
      </c>
      <c r="E78" s="45">
        <v>2865.4</v>
      </c>
      <c r="F78" s="46">
        <v>9.83</v>
      </c>
      <c r="G78" s="6" t="s">
        <v>9</v>
      </c>
      <c r="H78" s="6">
        <v>71</v>
      </c>
      <c r="I78" s="44">
        <v>2.6912999999999999E-2</v>
      </c>
      <c r="J78" s="44">
        <v>2.6556E-2</v>
      </c>
      <c r="K78" s="45">
        <v>74193.3</v>
      </c>
      <c r="L78" s="45">
        <v>1970.3</v>
      </c>
      <c r="M78" s="46">
        <v>12.68</v>
      </c>
    </row>
    <row r="79" spans="1:13" x14ac:dyDescent="0.35">
      <c r="A79" s="6">
        <v>72</v>
      </c>
      <c r="B79" s="44">
        <v>5.6586999999999998E-2</v>
      </c>
      <c r="C79" s="44">
        <v>5.5030000000000003E-2</v>
      </c>
      <c r="D79" s="45">
        <v>53259.4</v>
      </c>
      <c r="E79" s="45">
        <v>2930.9</v>
      </c>
      <c r="F79" s="46">
        <v>9.33</v>
      </c>
      <c r="G79" s="6" t="s">
        <v>9</v>
      </c>
      <c r="H79" s="6">
        <v>72</v>
      </c>
      <c r="I79" s="44">
        <v>3.4356999999999999E-2</v>
      </c>
      <c r="J79" s="44">
        <v>3.3777000000000001E-2</v>
      </c>
      <c r="K79" s="45">
        <v>72223</v>
      </c>
      <c r="L79" s="45">
        <v>2439.5</v>
      </c>
      <c r="M79" s="46">
        <v>12.01</v>
      </c>
    </row>
    <row r="80" spans="1:13" x14ac:dyDescent="0.35">
      <c r="A80" s="6">
        <v>73</v>
      </c>
      <c r="B80" s="44">
        <v>6.4508999999999997E-2</v>
      </c>
      <c r="C80" s="44">
        <v>6.2493E-2</v>
      </c>
      <c r="D80" s="45">
        <v>50328.5</v>
      </c>
      <c r="E80" s="45">
        <v>3145.2</v>
      </c>
      <c r="F80" s="46">
        <v>8.85</v>
      </c>
      <c r="G80" s="6" t="s">
        <v>9</v>
      </c>
      <c r="H80" s="6">
        <v>73</v>
      </c>
      <c r="I80" s="44">
        <v>3.49E-2</v>
      </c>
      <c r="J80" s="44">
        <v>3.4301999999999999E-2</v>
      </c>
      <c r="K80" s="45">
        <v>69783.5</v>
      </c>
      <c r="L80" s="45">
        <v>2393.6999999999998</v>
      </c>
      <c r="M80" s="46">
        <v>11.42</v>
      </c>
    </row>
    <row r="81" spans="1:13" x14ac:dyDescent="0.35">
      <c r="A81" s="6">
        <v>74</v>
      </c>
      <c r="B81" s="44">
        <v>6.5755999999999995E-2</v>
      </c>
      <c r="C81" s="44">
        <v>6.3662999999999997E-2</v>
      </c>
      <c r="D81" s="45">
        <v>47183.4</v>
      </c>
      <c r="E81" s="45">
        <v>3003.8</v>
      </c>
      <c r="F81" s="46">
        <v>8.41</v>
      </c>
      <c r="G81" s="6" t="s">
        <v>9</v>
      </c>
      <c r="H81" s="6">
        <v>74</v>
      </c>
      <c r="I81" s="44">
        <v>3.5385E-2</v>
      </c>
      <c r="J81" s="44">
        <v>3.4769000000000001E-2</v>
      </c>
      <c r="K81" s="45">
        <v>67389.8</v>
      </c>
      <c r="L81" s="45">
        <v>2343.1</v>
      </c>
      <c r="M81" s="46">
        <v>10.8</v>
      </c>
    </row>
    <row r="82" spans="1:13" x14ac:dyDescent="0.35">
      <c r="A82" s="6">
        <v>75</v>
      </c>
      <c r="B82" s="44">
        <v>7.6817999999999997E-2</v>
      </c>
      <c r="C82" s="44">
        <v>7.3977000000000001E-2</v>
      </c>
      <c r="D82" s="45">
        <v>44179.5</v>
      </c>
      <c r="E82" s="45">
        <v>3268.3</v>
      </c>
      <c r="F82" s="46">
        <v>7.94</v>
      </c>
      <c r="G82" s="6" t="s">
        <v>9</v>
      </c>
      <c r="H82" s="6">
        <v>75</v>
      </c>
      <c r="I82" s="44">
        <v>4.2174000000000003E-2</v>
      </c>
      <c r="J82" s="44">
        <v>4.1302999999999999E-2</v>
      </c>
      <c r="K82" s="45">
        <v>65046.7</v>
      </c>
      <c r="L82" s="45">
        <v>2686.6</v>
      </c>
      <c r="M82" s="46">
        <v>10.17</v>
      </c>
    </row>
    <row r="83" spans="1:13" x14ac:dyDescent="0.35">
      <c r="A83" s="6">
        <v>76</v>
      </c>
      <c r="B83" s="44">
        <v>8.4532999999999997E-2</v>
      </c>
      <c r="C83" s="44">
        <v>8.1104999999999997E-2</v>
      </c>
      <c r="D83" s="45">
        <v>40911.300000000003</v>
      </c>
      <c r="E83" s="45">
        <v>3318.1</v>
      </c>
      <c r="F83" s="46">
        <v>7.54</v>
      </c>
      <c r="G83" s="6" t="s">
        <v>9</v>
      </c>
      <c r="H83" s="6">
        <v>76</v>
      </c>
      <c r="I83" s="44">
        <v>4.8503999999999999E-2</v>
      </c>
      <c r="J83" s="44">
        <v>4.7355000000000001E-2</v>
      </c>
      <c r="K83" s="45">
        <v>62360.1</v>
      </c>
      <c r="L83" s="45">
        <v>2953.1</v>
      </c>
      <c r="M83" s="46">
        <v>9.59</v>
      </c>
    </row>
    <row r="84" spans="1:13" x14ac:dyDescent="0.35">
      <c r="A84" s="6">
        <v>77</v>
      </c>
      <c r="B84" s="44">
        <v>8.6541999999999994E-2</v>
      </c>
      <c r="C84" s="44">
        <v>8.2951999999999998E-2</v>
      </c>
      <c r="D84" s="45">
        <v>37593.1</v>
      </c>
      <c r="E84" s="45">
        <v>3118.4</v>
      </c>
      <c r="F84" s="46">
        <v>7.16</v>
      </c>
      <c r="G84" s="6" t="s">
        <v>9</v>
      </c>
      <c r="H84" s="6">
        <v>77</v>
      </c>
      <c r="I84" s="44">
        <v>5.6778000000000002E-2</v>
      </c>
      <c r="J84" s="44">
        <v>5.5211000000000003E-2</v>
      </c>
      <c r="K84" s="45">
        <v>59407</v>
      </c>
      <c r="L84" s="45">
        <v>3279.9</v>
      </c>
      <c r="M84" s="46">
        <v>9.0399999999999991</v>
      </c>
    </row>
    <row r="85" spans="1:13" x14ac:dyDescent="0.35">
      <c r="A85" s="6">
        <v>78</v>
      </c>
      <c r="B85" s="44">
        <v>9.0838000000000002E-2</v>
      </c>
      <c r="C85" s="44">
        <v>8.6890999999999996E-2</v>
      </c>
      <c r="D85" s="45">
        <v>34474.699999999997</v>
      </c>
      <c r="E85" s="45">
        <v>2995.5</v>
      </c>
      <c r="F85" s="46">
        <v>6.76</v>
      </c>
      <c r="G85" s="6" t="s">
        <v>9</v>
      </c>
      <c r="H85" s="6">
        <v>78</v>
      </c>
      <c r="I85" s="44">
        <v>6.4516000000000004E-2</v>
      </c>
      <c r="J85" s="44">
        <v>6.25E-2</v>
      </c>
      <c r="K85" s="45">
        <v>56127.1</v>
      </c>
      <c r="L85" s="45">
        <v>3507.9</v>
      </c>
      <c r="M85" s="46">
        <v>8.5399999999999991</v>
      </c>
    </row>
    <row r="86" spans="1:13" x14ac:dyDescent="0.35">
      <c r="A86" s="6">
        <v>79</v>
      </c>
      <c r="B86" s="44">
        <v>0.110432</v>
      </c>
      <c r="C86" s="44">
        <v>0.104654</v>
      </c>
      <c r="D86" s="45">
        <v>31479.200000000001</v>
      </c>
      <c r="E86" s="45">
        <v>3294.4</v>
      </c>
      <c r="F86" s="46">
        <v>6.36</v>
      </c>
      <c r="G86" s="6" t="s">
        <v>9</v>
      </c>
      <c r="H86" s="6">
        <v>79</v>
      </c>
      <c r="I86" s="44">
        <v>7.0635000000000003E-2</v>
      </c>
      <c r="J86" s="44">
        <v>6.8224999999999994E-2</v>
      </c>
      <c r="K86" s="45">
        <v>52619.1</v>
      </c>
      <c r="L86" s="45">
        <v>3590</v>
      </c>
      <c r="M86" s="46">
        <v>8.08</v>
      </c>
    </row>
    <row r="87" spans="1:13" x14ac:dyDescent="0.35">
      <c r="A87" s="6">
        <v>80</v>
      </c>
      <c r="B87" s="44">
        <v>0.12460599999999999</v>
      </c>
      <c r="C87" s="44">
        <v>0.117298</v>
      </c>
      <c r="D87" s="45">
        <v>28184.799999999999</v>
      </c>
      <c r="E87" s="45">
        <v>3306</v>
      </c>
      <c r="F87" s="46">
        <v>6.04</v>
      </c>
      <c r="G87" s="6" t="s">
        <v>9</v>
      </c>
      <c r="H87" s="6">
        <v>80</v>
      </c>
      <c r="I87" s="44">
        <v>7.5342000000000006E-2</v>
      </c>
      <c r="J87" s="44">
        <v>7.2607000000000005E-2</v>
      </c>
      <c r="K87" s="45">
        <v>49029.2</v>
      </c>
      <c r="L87" s="45">
        <v>3559.9</v>
      </c>
      <c r="M87" s="46">
        <v>7.63</v>
      </c>
    </row>
    <row r="88" spans="1:13" x14ac:dyDescent="0.35">
      <c r="A88" s="6">
        <v>81</v>
      </c>
      <c r="B88" s="44">
        <v>0.122128</v>
      </c>
      <c r="C88" s="44">
        <v>0.11509999999999999</v>
      </c>
      <c r="D88" s="45">
        <v>24878.799999999999</v>
      </c>
      <c r="E88" s="45">
        <v>2863.5</v>
      </c>
      <c r="F88" s="46">
        <v>5.78</v>
      </c>
      <c r="G88" s="6" t="s">
        <v>9</v>
      </c>
      <c r="H88" s="6">
        <v>81</v>
      </c>
      <c r="I88" s="44">
        <v>9.3626000000000001E-2</v>
      </c>
      <c r="J88" s="44">
        <v>8.9439000000000005E-2</v>
      </c>
      <c r="K88" s="45">
        <v>45469.3</v>
      </c>
      <c r="L88" s="45">
        <v>4066.7</v>
      </c>
      <c r="M88" s="46">
        <v>7.19</v>
      </c>
    </row>
    <row r="89" spans="1:13" x14ac:dyDescent="0.35">
      <c r="A89" s="6">
        <v>82</v>
      </c>
      <c r="B89" s="44">
        <v>0.145455</v>
      </c>
      <c r="C89" s="44">
        <v>0.13559299999999999</v>
      </c>
      <c r="D89" s="45">
        <v>22015.200000000001</v>
      </c>
      <c r="E89" s="45">
        <v>2985.1</v>
      </c>
      <c r="F89" s="46">
        <v>5.47</v>
      </c>
      <c r="G89" s="6" t="s">
        <v>9</v>
      </c>
      <c r="H89" s="6">
        <v>82</v>
      </c>
      <c r="I89" s="44">
        <v>8.8085999999999998E-2</v>
      </c>
      <c r="J89" s="44">
        <v>8.4370000000000001E-2</v>
      </c>
      <c r="K89" s="45">
        <v>41402.6</v>
      </c>
      <c r="L89" s="45">
        <v>3493.2</v>
      </c>
      <c r="M89" s="46">
        <v>6.85</v>
      </c>
    </row>
    <row r="90" spans="1:13" x14ac:dyDescent="0.35">
      <c r="A90" s="6">
        <v>83</v>
      </c>
      <c r="B90" s="44">
        <v>0.15401999999999999</v>
      </c>
      <c r="C90" s="44">
        <v>0.143007</v>
      </c>
      <c r="D90" s="45">
        <v>19030.099999999999</v>
      </c>
      <c r="E90" s="45">
        <v>2721.4</v>
      </c>
      <c r="F90" s="46">
        <v>5.24</v>
      </c>
      <c r="G90" s="6" t="s">
        <v>9</v>
      </c>
      <c r="H90" s="6">
        <v>83</v>
      </c>
      <c r="I90" s="44">
        <v>9.8354999999999998E-2</v>
      </c>
      <c r="J90" s="44">
        <v>9.3744999999999995E-2</v>
      </c>
      <c r="K90" s="45">
        <v>37909.4</v>
      </c>
      <c r="L90" s="45">
        <v>3553.8</v>
      </c>
      <c r="M90" s="46">
        <v>6.43</v>
      </c>
    </row>
    <row r="91" spans="1:13" x14ac:dyDescent="0.35">
      <c r="A91" s="6">
        <v>84</v>
      </c>
      <c r="B91" s="44">
        <v>0.165517</v>
      </c>
      <c r="C91" s="44">
        <v>0.152866</v>
      </c>
      <c r="D91" s="45">
        <v>16308.7</v>
      </c>
      <c r="E91" s="45">
        <v>2493</v>
      </c>
      <c r="F91" s="46">
        <v>5.04</v>
      </c>
      <c r="G91" s="6" t="s">
        <v>9</v>
      </c>
      <c r="H91" s="6">
        <v>84</v>
      </c>
      <c r="I91" s="44">
        <v>0.122687</v>
      </c>
      <c r="J91" s="44">
        <v>0.115596</v>
      </c>
      <c r="K91" s="45">
        <v>34355.599999999999</v>
      </c>
      <c r="L91" s="45">
        <v>3971.4</v>
      </c>
      <c r="M91" s="46">
        <v>6.05</v>
      </c>
    </row>
    <row r="92" spans="1:13" x14ac:dyDescent="0.35">
      <c r="A92" s="6">
        <v>85</v>
      </c>
      <c r="B92" s="44">
        <v>0.17081099999999999</v>
      </c>
      <c r="C92" s="44">
        <v>0.15737100000000001</v>
      </c>
      <c r="D92" s="45">
        <v>13815.6</v>
      </c>
      <c r="E92" s="45">
        <v>2174.1999999999998</v>
      </c>
      <c r="F92" s="46">
        <v>4.8499999999999996</v>
      </c>
      <c r="G92" s="6" t="s">
        <v>9</v>
      </c>
      <c r="H92" s="6">
        <v>85</v>
      </c>
      <c r="I92" s="44">
        <v>0.110956</v>
      </c>
      <c r="J92" s="44">
        <v>0.105124</v>
      </c>
      <c r="K92" s="45">
        <v>30384.2</v>
      </c>
      <c r="L92" s="45">
        <v>3194.1</v>
      </c>
      <c r="M92" s="46">
        <v>5.77</v>
      </c>
    </row>
    <row r="93" spans="1:13" x14ac:dyDescent="0.35">
      <c r="A93" s="6">
        <v>86</v>
      </c>
      <c r="B93" s="44">
        <v>0.16037699999999999</v>
      </c>
      <c r="C93" s="44">
        <v>0.14847199999999999</v>
      </c>
      <c r="D93" s="45">
        <v>11641.5</v>
      </c>
      <c r="E93" s="45">
        <v>1728.4</v>
      </c>
      <c r="F93" s="46">
        <v>4.67</v>
      </c>
      <c r="G93" s="6" t="s">
        <v>9</v>
      </c>
      <c r="H93" s="6">
        <v>86</v>
      </c>
      <c r="I93" s="44">
        <v>0.125413</v>
      </c>
      <c r="J93" s="44">
        <v>0.11801200000000001</v>
      </c>
      <c r="K93" s="45">
        <v>27190.1</v>
      </c>
      <c r="L93" s="45">
        <v>3208.8</v>
      </c>
      <c r="M93" s="46">
        <v>5.39</v>
      </c>
    </row>
    <row r="94" spans="1:13" x14ac:dyDescent="0.35">
      <c r="A94" s="6">
        <v>87</v>
      </c>
      <c r="B94" s="44">
        <v>0.15672900000000001</v>
      </c>
      <c r="C94" s="44">
        <v>0.14534</v>
      </c>
      <c r="D94" s="45">
        <v>9913</v>
      </c>
      <c r="E94" s="45">
        <v>1440.8</v>
      </c>
      <c r="F94" s="46">
        <v>4.3899999999999997</v>
      </c>
      <c r="G94" s="6" t="s">
        <v>9</v>
      </c>
      <c r="H94" s="6">
        <v>87</v>
      </c>
      <c r="I94" s="44">
        <v>0.14643500000000001</v>
      </c>
      <c r="J94" s="44">
        <v>0.13644500000000001</v>
      </c>
      <c r="K94" s="45">
        <v>23981.4</v>
      </c>
      <c r="L94" s="45">
        <v>3272.1</v>
      </c>
      <c r="M94" s="46">
        <v>5.05</v>
      </c>
    </row>
    <row r="95" spans="1:13" x14ac:dyDescent="0.35">
      <c r="A95" s="6">
        <v>88</v>
      </c>
      <c r="B95" s="44">
        <v>0.21748400000000001</v>
      </c>
      <c r="C95" s="44">
        <v>0.196154</v>
      </c>
      <c r="D95" s="45">
        <v>8472.2999999999993</v>
      </c>
      <c r="E95" s="45">
        <v>1661.9</v>
      </c>
      <c r="F95" s="46">
        <v>4.0599999999999996</v>
      </c>
      <c r="G95" s="6" t="s">
        <v>9</v>
      </c>
      <c r="H95" s="6">
        <v>88</v>
      </c>
      <c r="I95" s="44">
        <v>0.15565999999999999</v>
      </c>
      <c r="J95" s="44">
        <v>0.14441999999999999</v>
      </c>
      <c r="K95" s="45">
        <v>20709.2</v>
      </c>
      <c r="L95" s="45">
        <v>2990.8</v>
      </c>
      <c r="M95" s="46">
        <v>4.7699999999999996</v>
      </c>
    </row>
    <row r="96" spans="1:13" x14ac:dyDescent="0.35">
      <c r="A96" s="6">
        <v>89</v>
      </c>
      <c r="B96" s="44">
        <v>0.16480400000000001</v>
      </c>
      <c r="C96" s="44">
        <v>0.152258</v>
      </c>
      <c r="D96" s="45">
        <v>6810.4</v>
      </c>
      <c r="E96" s="45">
        <v>1036.9000000000001</v>
      </c>
      <c r="F96" s="46">
        <v>3.92</v>
      </c>
      <c r="G96" s="6" t="s">
        <v>9</v>
      </c>
      <c r="H96" s="6">
        <v>89</v>
      </c>
      <c r="I96" s="44">
        <v>0.181641</v>
      </c>
      <c r="J96" s="44">
        <v>0.166517</v>
      </c>
      <c r="K96" s="45">
        <v>17718.400000000001</v>
      </c>
      <c r="L96" s="45">
        <v>2950.4</v>
      </c>
      <c r="M96" s="46">
        <v>4.49</v>
      </c>
    </row>
    <row r="97" spans="1:13" x14ac:dyDescent="0.35">
      <c r="A97" s="6">
        <v>90</v>
      </c>
      <c r="B97" s="44">
        <v>0.188192</v>
      </c>
      <c r="C97" s="44">
        <v>0.17200699999999999</v>
      </c>
      <c r="D97" s="45">
        <v>5773.5</v>
      </c>
      <c r="E97" s="45">
        <v>993.1</v>
      </c>
      <c r="F97" s="46">
        <v>3.54</v>
      </c>
      <c r="G97" s="6" t="s">
        <v>9</v>
      </c>
      <c r="H97" s="6">
        <v>90</v>
      </c>
      <c r="I97" s="44">
        <v>0.18357999999999999</v>
      </c>
      <c r="J97" s="44">
        <v>0.16814599999999999</v>
      </c>
      <c r="K97" s="45">
        <v>14768</v>
      </c>
      <c r="L97" s="45">
        <v>2483.1999999999998</v>
      </c>
      <c r="M97" s="46">
        <v>4.28</v>
      </c>
    </row>
    <row r="98" spans="1:13" x14ac:dyDescent="0.35">
      <c r="A98" s="6">
        <v>91</v>
      </c>
      <c r="B98" s="44">
        <v>0.204651</v>
      </c>
      <c r="C98" s="44">
        <v>0.18565400000000001</v>
      </c>
      <c r="D98" s="45">
        <v>4780.3999999999996</v>
      </c>
      <c r="E98" s="45">
        <v>887.5</v>
      </c>
      <c r="F98" s="46">
        <v>3.17</v>
      </c>
      <c r="G98" s="6" t="s">
        <v>9</v>
      </c>
      <c r="H98" s="6">
        <v>91</v>
      </c>
      <c r="I98" s="44">
        <v>0.17638300000000001</v>
      </c>
      <c r="J98" s="44">
        <v>0.16208800000000001</v>
      </c>
      <c r="K98" s="45">
        <v>12284.8</v>
      </c>
      <c r="L98" s="45">
        <v>1991.2</v>
      </c>
      <c r="M98" s="46">
        <v>4.05</v>
      </c>
    </row>
    <row r="99" spans="1:13" x14ac:dyDescent="0.35">
      <c r="A99" s="6">
        <v>92</v>
      </c>
      <c r="B99" s="44">
        <v>0.37278099999999997</v>
      </c>
      <c r="C99" s="44">
        <v>0.31421399999999999</v>
      </c>
      <c r="D99" s="45">
        <v>3892.9</v>
      </c>
      <c r="E99" s="45">
        <v>1223.2</v>
      </c>
      <c r="F99" s="46">
        <v>2.78</v>
      </c>
      <c r="G99" s="6" t="s">
        <v>9</v>
      </c>
      <c r="H99" s="6">
        <v>92</v>
      </c>
      <c r="I99" s="44">
        <v>0.185111</v>
      </c>
      <c r="J99" s="44">
        <v>0.169429</v>
      </c>
      <c r="K99" s="45">
        <v>10293.6</v>
      </c>
      <c r="L99" s="45">
        <v>1744</v>
      </c>
      <c r="M99" s="46">
        <v>3.74</v>
      </c>
    </row>
    <row r="100" spans="1:13" x14ac:dyDescent="0.35">
      <c r="A100" s="6">
        <v>93</v>
      </c>
      <c r="B100" s="44">
        <v>0.375</v>
      </c>
      <c r="C100" s="44">
        <v>0.31578899999999999</v>
      </c>
      <c r="D100" s="45">
        <v>2669.7</v>
      </c>
      <c r="E100" s="45">
        <v>843.1</v>
      </c>
      <c r="F100" s="46">
        <v>2.82</v>
      </c>
      <c r="G100" s="6" t="s">
        <v>9</v>
      </c>
      <c r="H100" s="6">
        <v>93</v>
      </c>
      <c r="I100" s="44">
        <v>0.26027400000000001</v>
      </c>
      <c r="J100" s="44">
        <v>0.23030300000000001</v>
      </c>
      <c r="K100" s="45">
        <v>8549.5</v>
      </c>
      <c r="L100" s="45">
        <v>1969</v>
      </c>
      <c r="M100" s="46">
        <v>3.4</v>
      </c>
    </row>
    <row r="101" spans="1:13" x14ac:dyDescent="0.35">
      <c r="A101" s="6">
        <v>94</v>
      </c>
      <c r="B101" s="44">
        <v>0.26666699999999999</v>
      </c>
      <c r="C101" s="44">
        <v>0.235294</v>
      </c>
      <c r="D101" s="45">
        <v>1826.6</v>
      </c>
      <c r="E101" s="45">
        <v>429.8</v>
      </c>
      <c r="F101" s="46">
        <v>2.9</v>
      </c>
      <c r="G101" s="6" t="s">
        <v>9</v>
      </c>
      <c r="H101" s="6">
        <v>94</v>
      </c>
      <c r="I101" s="44">
        <v>0.363985</v>
      </c>
      <c r="J101" s="44">
        <v>0.30794199999999999</v>
      </c>
      <c r="K101" s="45">
        <v>6580.6</v>
      </c>
      <c r="L101" s="45">
        <v>2026.4</v>
      </c>
      <c r="M101" s="46">
        <v>3.26</v>
      </c>
    </row>
    <row r="102" spans="1:13" x14ac:dyDescent="0.35">
      <c r="A102" s="6">
        <v>95</v>
      </c>
      <c r="B102" s="44">
        <v>0.42857099999999998</v>
      </c>
      <c r="C102" s="44">
        <v>0.352941</v>
      </c>
      <c r="D102" s="45">
        <v>1396.8</v>
      </c>
      <c r="E102" s="45">
        <v>493</v>
      </c>
      <c r="F102" s="46">
        <v>2.63</v>
      </c>
      <c r="G102" s="6" t="s">
        <v>9</v>
      </c>
      <c r="H102" s="6">
        <v>95</v>
      </c>
      <c r="I102" s="44">
        <v>0.30102000000000001</v>
      </c>
      <c r="J102" s="44">
        <v>0.26164100000000001</v>
      </c>
      <c r="K102" s="45">
        <v>4554.1000000000004</v>
      </c>
      <c r="L102" s="45">
        <v>1191.5</v>
      </c>
      <c r="M102" s="46">
        <v>3.49</v>
      </c>
    </row>
    <row r="103" spans="1:13" x14ac:dyDescent="0.35">
      <c r="A103" s="6">
        <v>96</v>
      </c>
      <c r="B103" s="44">
        <v>0.40540500000000002</v>
      </c>
      <c r="C103" s="44">
        <v>0.33707900000000002</v>
      </c>
      <c r="D103" s="45">
        <v>903.8</v>
      </c>
      <c r="E103" s="45">
        <v>304.7</v>
      </c>
      <c r="F103" s="46">
        <v>2.8</v>
      </c>
      <c r="G103" s="6" t="s">
        <v>9</v>
      </c>
      <c r="H103" s="6">
        <v>96</v>
      </c>
      <c r="I103" s="44">
        <v>0.230769</v>
      </c>
      <c r="J103" s="44">
        <v>0.206897</v>
      </c>
      <c r="K103" s="45">
        <v>3362.6</v>
      </c>
      <c r="L103" s="45">
        <v>695.7</v>
      </c>
      <c r="M103" s="46">
        <v>3.55</v>
      </c>
    </row>
    <row r="104" spans="1:13" x14ac:dyDescent="0.35">
      <c r="A104" s="6">
        <v>97</v>
      </c>
      <c r="B104" s="44">
        <v>0.28000000000000003</v>
      </c>
      <c r="C104" s="44">
        <v>0.245614</v>
      </c>
      <c r="D104" s="45">
        <v>599.20000000000005</v>
      </c>
      <c r="E104" s="45">
        <v>147.19999999999999</v>
      </c>
      <c r="F104" s="46">
        <v>2.96</v>
      </c>
      <c r="G104" s="6" t="s">
        <v>9</v>
      </c>
      <c r="H104" s="6">
        <v>97</v>
      </c>
      <c r="I104" s="44">
        <v>0.14583299999999999</v>
      </c>
      <c r="J104" s="44">
        <v>0.13592199999999999</v>
      </c>
      <c r="K104" s="45">
        <v>2666.9</v>
      </c>
      <c r="L104" s="45">
        <v>362.5</v>
      </c>
      <c r="M104" s="46">
        <v>3.35</v>
      </c>
    </row>
    <row r="105" spans="1:13" x14ac:dyDescent="0.35">
      <c r="A105" s="6">
        <v>98</v>
      </c>
      <c r="B105" s="44">
        <v>0.222222</v>
      </c>
      <c r="C105" s="44">
        <v>0.2</v>
      </c>
      <c r="D105" s="45">
        <v>452</v>
      </c>
      <c r="E105" s="45">
        <v>90.4</v>
      </c>
      <c r="F105" s="46">
        <v>2.77</v>
      </c>
      <c r="G105" s="6" t="s">
        <v>9</v>
      </c>
      <c r="H105" s="6">
        <v>98</v>
      </c>
      <c r="I105" s="44">
        <v>0.39393899999999998</v>
      </c>
      <c r="J105" s="44">
        <v>0.32911400000000002</v>
      </c>
      <c r="K105" s="45">
        <v>2304.4</v>
      </c>
      <c r="L105" s="45">
        <v>758.4</v>
      </c>
      <c r="M105" s="46">
        <v>2.79</v>
      </c>
    </row>
    <row r="106" spans="1:13" x14ac:dyDescent="0.35">
      <c r="A106" s="6">
        <v>99</v>
      </c>
      <c r="B106" s="44">
        <v>0.33333299999999999</v>
      </c>
      <c r="C106" s="44">
        <v>0.28571400000000002</v>
      </c>
      <c r="D106" s="45">
        <v>361.6</v>
      </c>
      <c r="E106" s="45">
        <v>103.3</v>
      </c>
      <c r="F106" s="46">
        <v>2.33</v>
      </c>
      <c r="G106" s="6" t="s">
        <v>9</v>
      </c>
      <c r="H106" s="6">
        <v>99</v>
      </c>
      <c r="I106" s="44">
        <v>0.25581399999999999</v>
      </c>
      <c r="J106" s="44">
        <v>0.22680400000000001</v>
      </c>
      <c r="K106" s="45">
        <v>1546</v>
      </c>
      <c r="L106" s="45">
        <v>350.6</v>
      </c>
      <c r="M106" s="46">
        <v>2.92</v>
      </c>
    </row>
    <row r="107" spans="1:13" x14ac:dyDescent="0.35">
      <c r="A107" s="6">
        <v>100</v>
      </c>
      <c r="B107" s="6">
        <v>0.57142899999999996</v>
      </c>
      <c r="C107" s="6">
        <v>0.44444400000000001</v>
      </c>
      <c r="D107" s="6">
        <v>258.3</v>
      </c>
      <c r="E107" s="6">
        <v>114.8</v>
      </c>
      <c r="F107" s="6">
        <v>2.0699999999999998</v>
      </c>
      <c r="G107" s="6" t="s">
        <v>9</v>
      </c>
      <c r="H107" s="6">
        <v>100</v>
      </c>
      <c r="I107" s="6">
        <v>0.222222</v>
      </c>
      <c r="J107" s="6">
        <v>0.2</v>
      </c>
      <c r="K107" s="6">
        <v>1195.3</v>
      </c>
      <c r="L107" s="6">
        <v>239.1</v>
      </c>
      <c r="M107" s="6">
        <v>2.63</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1.4165000000000001E-2</v>
      </c>
      <c r="C7" s="44">
        <v>1.4066E-2</v>
      </c>
      <c r="D7" s="45">
        <v>100000</v>
      </c>
      <c r="E7" s="45">
        <v>1406.6</v>
      </c>
      <c r="F7" s="46">
        <v>69.95</v>
      </c>
      <c r="G7" s="6" t="s">
        <v>9</v>
      </c>
      <c r="H7" s="6">
        <v>0</v>
      </c>
      <c r="I7" s="44">
        <v>1.0253E-2</v>
      </c>
      <c r="J7" s="44">
        <v>1.0201E-2</v>
      </c>
      <c r="K7" s="45">
        <v>100000</v>
      </c>
      <c r="L7" s="45">
        <v>1020.1</v>
      </c>
      <c r="M7" s="46">
        <v>76.38</v>
      </c>
    </row>
    <row r="8" spans="1:13" x14ac:dyDescent="0.35">
      <c r="A8" s="6">
        <v>1</v>
      </c>
      <c r="B8" s="44">
        <v>8.8599999999999996E-4</v>
      </c>
      <c r="C8" s="44">
        <v>8.8599999999999996E-4</v>
      </c>
      <c r="D8" s="45">
        <v>98593.4</v>
      </c>
      <c r="E8" s="45">
        <v>87.3</v>
      </c>
      <c r="F8" s="46">
        <v>69.95</v>
      </c>
      <c r="G8" s="6" t="s">
        <v>9</v>
      </c>
      <c r="H8" s="6">
        <v>1</v>
      </c>
      <c r="I8" s="44">
        <v>9.1799999999999998E-4</v>
      </c>
      <c r="J8" s="44">
        <v>9.1799999999999998E-4</v>
      </c>
      <c r="K8" s="45">
        <v>98979.9</v>
      </c>
      <c r="L8" s="45">
        <v>90.9</v>
      </c>
      <c r="M8" s="46">
        <v>76.17</v>
      </c>
    </row>
    <row r="9" spans="1:13" x14ac:dyDescent="0.35">
      <c r="A9" s="6">
        <v>2</v>
      </c>
      <c r="B9" s="44">
        <v>1.45E-4</v>
      </c>
      <c r="C9" s="44">
        <v>1.45E-4</v>
      </c>
      <c r="D9" s="45">
        <v>98506.1</v>
      </c>
      <c r="E9" s="45">
        <v>14.3</v>
      </c>
      <c r="F9" s="46">
        <v>69.010000000000005</v>
      </c>
      <c r="G9" s="6" t="s">
        <v>9</v>
      </c>
      <c r="H9" s="6">
        <v>2</v>
      </c>
      <c r="I9" s="44">
        <v>2.2599999999999999E-4</v>
      </c>
      <c r="J9" s="44">
        <v>2.2599999999999999E-4</v>
      </c>
      <c r="K9" s="45">
        <v>98889.1</v>
      </c>
      <c r="L9" s="45">
        <v>22.3</v>
      </c>
      <c r="M9" s="46">
        <v>75.239999999999995</v>
      </c>
    </row>
    <row r="10" spans="1:13" x14ac:dyDescent="0.35">
      <c r="A10" s="6">
        <v>3</v>
      </c>
      <c r="B10" s="44">
        <v>4.2299999999999998E-4</v>
      </c>
      <c r="C10" s="44">
        <v>4.2299999999999998E-4</v>
      </c>
      <c r="D10" s="45">
        <v>98491.9</v>
      </c>
      <c r="E10" s="45">
        <v>41.7</v>
      </c>
      <c r="F10" s="46">
        <v>68.02</v>
      </c>
      <c r="G10" s="6" t="s">
        <v>9</v>
      </c>
      <c r="H10" s="6">
        <v>3</v>
      </c>
      <c r="I10" s="44">
        <v>5.2099999999999998E-4</v>
      </c>
      <c r="J10" s="44">
        <v>5.2099999999999998E-4</v>
      </c>
      <c r="K10" s="45">
        <v>98866.8</v>
      </c>
      <c r="L10" s="45">
        <v>51.5</v>
      </c>
      <c r="M10" s="46">
        <v>74.260000000000005</v>
      </c>
    </row>
    <row r="11" spans="1:13" x14ac:dyDescent="0.35">
      <c r="A11" s="6">
        <v>4</v>
      </c>
      <c r="B11" s="44">
        <v>2.9700000000000001E-4</v>
      </c>
      <c r="C11" s="44">
        <v>2.9700000000000001E-4</v>
      </c>
      <c r="D11" s="45">
        <v>98450.2</v>
      </c>
      <c r="E11" s="45">
        <v>29.3</v>
      </c>
      <c r="F11" s="46">
        <v>67.05</v>
      </c>
      <c r="G11" s="6" t="s">
        <v>9</v>
      </c>
      <c r="H11" s="6">
        <v>4</v>
      </c>
      <c r="I11" s="44">
        <v>3.8400000000000001E-4</v>
      </c>
      <c r="J11" s="44">
        <v>3.8400000000000001E-4</v>
      </c>
      <c r="K11" s="45">
        <v>98815.3</v>
      </c>
      <c r="L11" s="45">
        <v>37.9</v>
      </c>
      <c r="M11" s="46">
        <v>73.3</v>
      </c>
    </row>
    <row r="12" spans="1:13" x14ac:dyDescent="0.35">
      <c r="A12" s="6">
        <v>5</v>
      </c>
      <c r="B12" s="44">
        <v>6.1600000000000001E-4</v>
      </c>
      <c r="C12" s="44">
        <v>6.1600000000000001E-4</v>
      </c>
      <c r="D12" s="45">
        <v>98420.9</v>
      </c>
      <c r="E12" s="45">
        <v>60.6</v>
      </c>
      <c r="F12" s="46">
        <v>66.069999999999993</v>
      </c>
      <c r="G12" s="6" t="s">
        <v>9</v>
      </c>
      <c r="H12" s="6">
        <v>5</v>
      </c>
      <c r="I12" s="44">
        <v>2.4000000000000001E-4</v>
      </c>
      <c r="J12" s="44">
        <v>2.4000000000000001E-4</v>
      </c>
      <c r="K12" s="45">
        <v>98777.4</v>
      </c>
      <c r="L12" s="45">
        <v>23.7</v>
      </c>
      <c r="M12" s="46">
        <v>72.319999999999993</v>
      </c>
    </row>
    <row r="13" spans="1:13" x14ac:dyDescent="0.35">
      <c r="A13" s="6">
        <v>6</v>
      </c>
      <c r="B13" s="44">
        <v>6.2699999999999995E-4</v>
      </c>
      <c r="C13" s="44">
        <v>6.2699999999999995E-4</v>
      </c>
      <c r="D13" s="45">
        <v>98360.3</v>
      </c>
      <c r="E13" s="45">
        <v>61.7</v>
      </c>
      <c r="F13" s="46">
        <v>65.11</v>
      </c>
      <c r="G13" s="6" t="s">
        <v>9</v>
      </c>
      <c r="H13" s="6">
        <v>6</v>
      </c>
      <c r="I13" s="44">
        <v>3.3100000000000002E-4</v>
      </c>
      <c r="J13" s="44">
        <v>3.3100000000000002E-4</v>
      </c>
      <c r="K13" s="45">
        <v>98753.7</v>
      </c>
      <c r="L13" s="45">
        <v>32.700000000000003</v>
      </c>
      <c r="M13" s="46">
        <v>71.34</v>
      </c>
    </row>
    <row r="14" spans="1:13" x14ac:dyDescent="0.35">
      <c r="A14" s="6">
        <v>7</v>
      </c>
      <c r="B14" s="44">
        <v>3.1300000000000002E-4</v>
      </c>
      <c r="C14" s="44">
        <v>3.1300000000000002E-4</v>
      </c>
      <c r="D14" s="45">
        <v>98298.6</v>
      </c>
      <c r="E14" s="45">
        <v>30.8</v>
      </c>
      <c r="F14" s="46">
        <v>64.150000000000006</v>
      </c>
      <c r="G14" s="6" t="s">
        <v>9</v>
      </c>
      <c r="H14" s="6">
        <v>7</v>
      </c>
      <c r="I14" s="44">
        <v>2.4800000000000001E-4</v>
      </c>
      <c r="J14" s="44">
        <v>2.4800000000000001E-4</v>
      </c>
      <c r="K14" s="45">
        <v>98721</v>
      </c>
      <c r="L14" s="45">
        <v>24.5</v>
      </c>
      <c r="M14" s="46">
        <v>70.36</v>
      </c>
    </row>
    <row r="15" spans="1:13" x14ac:dyDescent="0.35">
      <c r="A15" s="6">
        <v>8</v>
      </c>
      <c r="B15" s="44">
        <v>1.5300000000000001E-4</v>
      </c>
      <c r="C15" s="44">
        <v>1.5300000000000001E-4</v>
      </c>
      <c r="D15" s="45">
        <v>98267.8</v>
      </c>
      <c r="E15" s="45">
        <v>15</v>
      </c>
      <c r="F15" s="46">
        <v>63.17</v>
      </c>
      <c r="G15" s="6" t="s">
        <v>9</v>
      </c>
      <c r="H15" s="6">
        <v>8</v>
      </c>
      <c r="I15" s="44">
        <v>2.43E-4</v>
      </c>
      <c r="J15" s="44">
        <v>2.43E-4</v>
      </c>
      <c r="K15" s="45">
        <v>98696.5</v>
      </c>
      <c r="L15" s="45">
        <v>23.9</v>
      </c>
      <c r="M15" s="46">
        <v>69.38</v>
      </c>
    </row>
    <row r="16" spans="1:13" x14ac:dyDescent="0.35">
      <c r="A16" s="6">
        <v>9</v>
      </c>
      <c r="B16" s="44">
        <v>2.2000000000000001E-4</v>
      </c>
      <c r="C16" s="44">
        <v>2.2000000000000001E-4</v>
      </c>
      <c r="D16" s="45">
        <v>98252.800000000003</v>
      </c>
      <c r="E16" s="45">
        <v>21.6</v>
      </c>
      <c r="F16" s="46">
        <v>62.18</v>
      </c>
      <c r="G16" s="6" t="s">
        <v>9</v>
      </c>
      <c r="H16" s="6">
        <v>9</v>
      </c>
      <c r="I16" s="44">
        <v>2.34E-4</v>
      </c>
      <c r="J16" s="44">
        <v>2.34E-4</v>
      </c>
      <c r="K16" s="45">
        <v>98672.6</v>
      </c>
      <c r="L16" s="45">
        <v>23.1</v>
      </c>
      <c r="M16" s="46">
        <v>68.400000000000006</v>
      </c>
    </row>
    <row r="17" spans="1:13" x14ac:dyDescent="0.35">
      <c r="A17" s="6">
        <v>10</v>
      </c>
      <c r="B17" s="44">
        <v>2.12E-4</v>
      </c>
      <c r="C17" s="44">
        <v>2.12E-4</v>
      </c>
      <c r="D17" s="45">
        <v>98231.2</v>
      </c>
      <c r="E17" s="45">
        <v>20.8</v>
      </c>
      <c r="F17" s="46">
        <v>61.19</v>
      </c>
      <c r="G17" s="6" t="s">
        <v>9</v>
      </c>
      <c r="H17" s="6">
        <v>10</v>
      </c>
      <c r="I17" s="44">
        <v>0</v>
      </c>
      <c r="J17" s="44">
        <v>0</v>
      </c>
      <c r="K17" s="45">
        <v>98649.4</v>
      </c>
      <c r="L17" s="45">
        <v>0</v>
      </c>
      <c r="M17" s="46">
        <v>67.41</v>
      </c>
    </row>
    <row r="18" spans="1:13" x14ac:dyDescent="0.35">
      <c r="A18" s="6">
        <v>11</v>
      </c>
      <c r="B18" s="44">
        <v>4.8899999999999996E-4</v>
      </c>
      <c r="C18" s="44">
        <v>4.8899999999999996E-4</v>
      </c>
      <c r="D18" s="45">
        <v>98210.4</v>
      </c>
      <c r="E18" s="45">
        <v>48</v>
      </c>
      <c r="F18" s="46">
        <v>60.2</v>
      </c>
      <c r="G18" s="6" t="s">
        <v>9</v>
      </c>
      <c r="H18" s="6">
        <v>11</v>
      </c>
      <c r="I18" s="44">
        <v>0</v>
      </c>
      <c r="J18" s="44">
        <v>0</v>
      </c>
      <c r="K18" s="45">
        <v>98649.4</v>
      </c>
      <c r="L18" s="45">
        <v>0</v>
      </c>
      <c r="M18" s="46">
        <v>66.41</v>
      </c>
    </row>
    <row r="19" spans="1:13" x14ac:dyDescent="0.35">
      <c r="A19" s="6">
        <v>12</v>
      </c>
      <c r="B19" s="44">
        <v>3.4499999999999998E-4</v>
      </c>
      <c r="C19" s="44">
        <v>3.4499999999999998E-4</v>
      </c>
      <c r="D19" s="45">
        <v>98162.4</v>
      </c>
      <c r="E19" s="45">
        <v>33.799999999999997</v>
      </c>
      <c r="F19" s="46">
        <v>59.23</v>
      </c>
      <c r="G19" s="6" t="s">
        <v>9</v>
      </c>
      <c r="H19" s="6">
        <v>12</v>
      </c>
      <c r="I19" s="44">
        <v>3.59E-4</v>
      </c>
      <c r="J19" s="44">
        <v>3.5799999999999997E-4</v>
      </c>
      <c r="K19" s="45">
        <v>98649.4</v>
      </c>
      <c r="L19" s="45">
        <v>35.4</v>
      </c>
      <c r="M19" s="46">
        <v>65.41</v>
      </c>
    </row>
    <row r="20" spans="1:13" x14ac:dyDescent="0.35">
      <c r="A20" s="6">
        <v>13</v>
      </c>
      <c r="B20" s="44">
        <v>3.4000000000000002E-4</v>
      </c>
      <c r="C20" s="44">
        <v>3.4000000000000002E-4</v>
      </c>
      <c r="D20" s="45">
        <v>98128.6</v>
      </c>
      <c r="E20" s="45">
        <v>33.4</v>
      </c>
      <c r="F20" s="46">
        <v>58.25</v>
      </c>
      <c r="G20" s="6" t="s">
        <v>9</v>
      </c>
      <c r="H20" s="6">
        <v>13</v>
      </c>
      <c r="I20" s="44">
        <v>1.4200000000000001E-4</v>
      </c>
      <c r="J20" s="44">
        <v>1.4200000000000001E-4</v>
      </c>
      <c r="K20" s="45">
        <v>98614.1</v>
      </c>
      <c r="L20" s="45">
        <v>14</v>
      </c>
      <c r="M20" s="46">
        <v>64.44</v>
      </c>
    </row>
    <row r="21" spans="1:13" x14ac:dyDescent="0.35">
      <c r="A21" s="6">
        <v>14</v>
      </c>
      <c r="B21" s="44">
        <v>6.7000000000000002E-4</v>
      </c>
      <c r="C21" s="44">
        <v>6.7000000000000002E-4</v>
      </c>
      <c r="D21" s="45">
        <v>98095.2</v>
      </c>
      <c r="E21" s="45">
        <v>65.7</v>
      </c>
      <c r="F21" s="46">
        <v>57.27</v>
      </c>
      <c r="G21" s="6" t="s">
        <v>9</v>
      </c>
      <c r="H21" s="6">
        <v>14</v>
      </c>
      <c r="I21" s="44">
        <v>1.3899999999999999E-4</v>
      </c>
      <c r="J21" s="44">
        <v>1.3899999999999999E-4</v>
      </c>
      <c r="K21" s="45">
        <v>98600.1</v>
      </c>
      <c r="L21" s="45">
        <v>13.7</v>
      </c>
      <c r="M21" s="46">
        <v>63.45</v>
      </c>
    </row>
    <row r="22" spans="1:13" x14ac:dyDescent="0.35">
      <c r="A22" s="6">
        <v>15</v>
      </c>
      <c r="B22" s="44">
        <v>5.9299999999999999E-4</v>
      </c>
      <c r="C22" s="44">
        <v>5.9299999999999999E-4</v>
      </c>
      <c r="D22" s="45">
        <v>98029.5</v>
      </c>
      <c r="E22" s="45">
        <v>58.1</v>
      </c>
      <c r="F22" s="46">
        <v>56.31</v>
      </c>
      <c r="G22" s="6" t="s">
        <v>9</v>
      </c>
      <c r="H22" s="6">
        <v>15</v>
      </c>
      <c r="I22" s="44">
        <v>2.0599999999999999E-4</v>
      </c>
      <c r="J22" s="44">
        <v>2.0599999999999999E-4</v>
      </c>
      <c r="K22" s="45">
        <v>98586.4</v>
      </c>
      <c r="L22" s="45">
        <v>20.3</v>
      </c>
      <c r="M22" s="46">
        <v>62.45</v>
      </c>
    </row>
    <row r="23" spans="1:13" x14ac:dyDescent="0.35">
      <c r="A23" s="6">
        <v>16</v>
      </c>
      <c r="B23" s="44">
        <v>6.5799999999999995E-4</v>
      </c>
      <c r="C23" s="44">
        <v>6.5799999999999995E-4</v>
      </c>
      <c r="D23" s="45">
        <v>97971.4</v>
      </c>
      <c r="E23" s="45">
        <v>64.5</v>
      </c>
      <c r="F23" s="46">
        <v>55.34</v>
      </c>
      <c r="G23" s="6" t="s">
        <v>9</v>
      </c>
      <c r="H23" s="6">
        <v>16</v>
      </c>
      <c r="I23" s="44">
        <v>4.0999999999999999E-4</v>
      </c>
      <c r="J23" s="44">
        <v>4.0999999999999999E-4</v>
      </c>
      <c r="K23" s="45">
        <v>98566.1</v>
      </c>
      <c r="L23" s="45">
        <v>40.4</v>
      </c>
      <c r="M23" s="46">
        <v>61.47</v>
      </c>
    </row>
    <row r="24" spans="1:13" x14ac:dyDescent="0.35">
      <c r="A24" s="6">
        <v>17</v>
      </c>
      <c r="B24" s="44">
        <v>8.5999999999999998E-4</v>
      </c>
      <c r="C24" s="44">
        <v>8.5999999999999998E-4</v>
      </c>
      <c r="D24" s="45">
        <v>97906.9</v>
      </c>
      <c r="E24" s="45">
        <v>84.2</v>
      </c>
      <c r="F24" s="46">
        <v>54.38</v>
      </c>
      <c r="G24" s="6" t="s">
        <v>9</v>
      </c>
      <c r="H24" s="6">
        <v>17</v>
      </c>
      <c r="I24" s="44">
        <v>2.7999999999999998E-4</v>
      </c>
      <c r="J24" s="44">
        <v>2.7999999999999998E-4</v>
      </c>
      <c r="K24" s="45">
        <v>98525.6</v>
      </c>
      <c r="L24" s="45">
        <v>27.6</v>
      </c>
      <c r="M24" s="46">
        <v>60.49</v>
      </c>
    </row>
    <row r="25" spans="1:13" x14ac:dyDescent="0.35">
      <c r="A25" s="6">
        <v>18</v>
      </c>
      <c r="B25" s="44">
        <v>1.346E-3</v>
      </c>
      <c r="C25" s="44">
        <v>1.3450000000000001E-3</v>
      </c>
      <c r="D25" s="45">
        <v>97822.7</v>
      </c>
      <c r="E25" s="45">
        <v>131.5</v>
      </c>
      <c r="F25" s="46">
        <v>53.43</v>
      </c>
      <c r="G25" s="6" t="s">
        <v>9</v>
      </c>
      <c r="H25" s="6">
        <v>18</v>
      </c>
      <c r="I25" s="44">
        <v>3.4400000000000001E-4</v>
      </c>
      <c r="J25" s="44">
        <v>3.4400000000000001E-4</v>
      </c>
      <c r="K25" s="45">
        <v>98498</v>
      </c>
      <c r="L25" s="45">
        <v>33.9</v>
      </c>
      <c r="M25" s="46">
        <v>59.51</v>
      </c>
    </row>
    <row r="26" spans="1:13" x14ac:dyDescent="0.35">
      <c r="A26" s="6">
        <v>19</v>
      </c>
      <c r="B26" s="44">
        <v>1.0349999999999999E-3</v>
      </c>
      <c r="C26" s="44">
        <v>1.0349999999999999E-3</v>
      </c>
      <c r="D26" s="45">
        <v>97691.199999999997</v>
      </c>
      <c r="E26" s="45">
        <v>101.1</v>
      </c>
      <c r="F26" s="46">
        <v>52.5</v>
      </c>
      <c r="G26" s="6" t="s">
        <v>9</v>
      </c>
      <c r="H26" s="6">
        <v>19</v>
      </c>
      <c r="I26" s="44">
        <v>3.5199999999999999E-4</v>
      </c>
      <c r="J26" s="44">
        <v>3.5199999999999999E-4</v>
      </c>
      <c r="K26" s="45">
        <v>98464.1</v>
      </c>
      <c r="L26" s="45">
        <v>34.700000000000003</v>
      </c>
      <c r="M26" s="46">
        <v>58.53</v>
      </c>
    </row>
    <row r="27" spans="1:13" x14ac:dyDescent="0.35">
      <c r="A27" s="6">
        <v>20</v>
      </c>
      <c r="B27" s="44">
        <v>1.877E-3</v>
      </c>
      <c r="C27" s="44">
        <v>1.8760000000000001E-3</v>
      </c>
      <c r="D27" s="45">
        <v>97590.1</v>
      </c>
      <c r="E27" s="45">
        <v>183.1</v>
      </c>
      <c r="F27" s="46">
        <v>51.55</v>
      </c>
      <c r="G27" s="6" t="s">
        <v>9</v>
      </c>
      <c r="H27" s="6">
        <v>20</v>
      </c>
      <c r="I27" s="44">
        <v>6.0899999999999995E-4</v>
      </c>
      <c r="J27" s="44">
        <v>6.0899999999999995E-4</v>
      </c>
      <c r="K27" s="45">
        <v>98429.4</v>
      </c>
      <c r="L27" s="45">
        <v>60</v>
      </c>
      <c r="M27" s="46">
        <v>57.55</v>
      </c>
    </row>
    <row r="28" spans="1:13" x14ac:dyDescent="0.35">
      <c r="A28" s="6">
        <v>21</v>
      </c>
      <c r="B28" s="44">
        <v>1.3649999999999999E-3</v>
      </c>
      <c r="C28" s="44">
        <v>1.364E-3</v>
      </c>
      <c r="D28" s="45">
        <v>97407</v>
      </c>
      <c r="E28" s="45">
        <v>132.9</v>
      </c>
      <c r="F28" s="46">
        <v>50.65</v>
      </c>
      <c r="G28" s="6" t="s">
        <v>9</v>
      </c>
      <c r="H28" s="6">
        <v>21</v>
      </c>
      <c r="I28" s="44">
        <v>3.2299999999999999E-4</v>
      </c>
      <c r="J28" s="44">
        <v>3.2299999999999999E-4</v>
      </c>
      <c r="K28" s="45">
        <v>98369.5</v>
      </c>
      <c r="L28" s="45">
        <v>31.8</v>
      </c>
      <c r="M28" s="46">
        <v>56.58</v>
      </c>
    </row>
    <row r="29" spans="1:13" x14ac:dyDescent="0.35">
      <c r="A29" s="6">
        <v>22</v>
      </c>
      <c r="B29" s="44">
        <v>9.7499999999999996E-4</v>
      </c>
      <c r="C29" s="44">
        <v>9.7400000000000004E-4</v>
      </c>
      <c r="D29" s="45">
        <v>97274.1</v>
      </c>
      <c r="E29" s="45">
        <v>94.8</v>
      </c>
      <c r="F29" s="46">
        <v>49.72</v>
      </c>
      <c r="G29" s="6" t="s">
        <v>9</v>
      </c>
      <c r="H29" s="6">
        <v>22</v>
      </c>
      <c r="I29" s="44">
        <v>4.06E-4</v>
      </c>
      <c r="J29" s="44">
        <v>4.06E-4</v>
      </c>
      <c r="K29" s="45">
        <v>98337.7</v>
      </c>
      <c r="L29" s="45">
        <v>39.9</v>
      </c>
      <c r="M29" s="46">
        <v>55.6</v>
      </c>
    </row>
    <row r="30" spans="1:13" x14ac:dyDescent="0.35">
      <c r="A30" s="6">
        <v>23</v>
      </c>
      <c r="B30" s="44">
        <v>9.1299999999999997E-4</v>
      </c>
      <c r="C30" s="44">
        <v>9.1299999999999997E-4</v>
      </c>
      <c r="D30" s="45">
        <v>97179.4</v>
      </c>
      <c r="E30" s="45">
        <v>88.7</v>
      </c>
      <c r="F30" s="46">
        <v>48.76</v>
      </c>
      <c r="G30" s="6" t="s">
        <v>9</v>
      </c>
      <c r="H30" s="6">
        <v>23</v>
      </c>
      <c r="I30" s="44">
        <v>2.4699999999999999E-4</v>
      </c>
      <c r="J30" s="44">
        <v>2.4699999999999999E-4</v>
      </c>
      <c r="K30" s="45">
        <v>98297.8</v>
      </c>
      <c r="L30" s="45">
        <v>24.3</v>
      </c>
      <c r="M30" s="46">
        <v>54.63</v>
      </c>
    </row>
    <row r="31" spans="1:13" x14ac:dyDescent="0.35">
      <c r="A31" s="6">
        <v>24</v>
      </c>
      <c r="B31" s="44">
        <v>1.2849999999999999E-3</v>
      </c>
      <c r="C31" s="44">
        <v>1.2849999999999999E-3</v>
      </c>
      <c r="D31" s="45">
        <v>97090.7</v>
      </c>
      <c r="E31" s="45">
        <v>124.7</v>
      </c>
      <c r="F31" s="46">
        <v>47.81</v>
      </c>
      <c r="G31" s="6" t="s">
        <v>9</v>
      </c>
      <c r="H31" s="6">
        <v>24</v>
      </c>
      <c r="I31" s="44">
        <v>4.2999999999999999E-4</v>
      </c>
      <c r="J31" s="44">
        <v>4.2999999999999999E-4</v>
      </c>
      <c r="K31" s="45">
        <v>98273.5</v>
      </c>
      <c r="L31" s="45">
        <v>42.3</v>
      </c>
      <c r="M31" s="46">
        <v>53.64</v>
      </c>
    </row>
    <row r="32" spans="1:13" x14ac:dyDescent="0.35">
      <c r="A32" s="6">
        <v>25</v>
      </c>
      <c r="B32" s="44">
        <v>1.743E-3</v>
      </c>
      <c r="C32" s="44">
        <v>1.7420000000000001E-3</v>
      </c>
      <c r="D32" s="45">
        <v>96965.9</v>
      </c>
      <c r="E32" s="45">
        <v>168.9</v>
      </c>
      <c r="F32" s="46">
        <v>46.87</v>
      </c>
      <c r="G32" s="6" t="s">
        <v>9</v>
      </c>
      <c r="H32" s="6">
        <v>25</v>
      </c>
      <c r="I32" s="44">
        <v>5.3399999999999997E-4</v>
      </c>
      <c r="J32" s="44">
        <v>5.3399999999999997E-4</v>
      </c>
      <c r="K32" s="45">
        <v>98231.3</v>
      </c>
      <c r="L32" s="45">
        <v>52.4</v>
      </c>
      <c r="M32" s="46">
        <v>52.66</v>
      </c>
    </row>
    <row r="33" spans="1:13" x14ac:dyDescent="0.35">
      <c r="A33" s="6">
        <v>26</v>
      </c>
      <c r="B33" s="44">
        <v>3.6200000000000002E-4</v>
      </c>
      <c r="C33" s="44">
        <v>3.6200000000000002E-4</v>
      </c>
      <c r="D33" s="45">
        <v>96797.1</v>
      </c>
      <c r="E33" s="45">
        <v>35.1</v>
      </c>
      <c r="F33" s="46">
        <v>45.95</v>
      </c>
      <c r="G33" s="6" t="s">
        <v>9</v>
      </c>
      <c r="H33" s="6">
        <v>26</v>
      </c>
      <c r="I33" s="44">
        <v>4.6299999999999998E-4</v>
      </c>
      <c r="J33" s="44">
        <v>4.6299999999999998E-4</v>
      </c>
      <c r="K33" s="45">
        <v>98178.8</v>
      </c>
      <c r="L33" s="45">
        <v>45.5</v>
      </c>
      <c r="M33" s="46">
        <v>51.69</v>
      </c>
    </row>
    <row r="34" spans="1:13" x14ac:dyDescent="0.35">
      <c r="A34" s="6">
        <v>27</v>
      </c>
      <c r="B34" s="44">
        <v>1.1980000000000001E-3</v>
      </c>
      <c r="C34" s="44">
        <v>1.1980000000000001E-3</v>
      </c>
      <c r="D34" s="45">
        <v>96762</v>
      </c>
      <c r="E34" s="45">
        <v>115.9</v>
      </c>
      <c r="F34" s="46">
        <v>44.97</v>
      </c>
      <c r="G34" s="6" t="s">
        <v>9</v>
      </c>
      <c r="H34" s="6">
        <v>27</v>
      </c>
      <c r="I34" s="44">
        <v>2.8800000000000001E-4</v>
      </c>
      <c r="J34" s="44">
        <v>2.8800000000000001E-4</v>
      </c>
      <c r="K34" s="45">
        <v>98133.4</v>
      </c>
      <c r="L34" s="45">
        <v>28.3</v>
      </c>
      <c r="M34" s="46">
        <v>50.71</v>
      </c>
    </row>
    <row r="35" spans="1:13" x14ac:dyDescent="0.35">
      <c r="A35" s="6">
        <v>28</v>
      </c>
      <c r="B35" s="44">
        <v>1.07E-3</v>
      </c>
      <c r="C35" s="44">
        <v>1.07E-3</v>
      </c>
      <c r="D35" s="45">
        <v>96646.1</v>
      </c>
      <c r="E35" s="45">
        <v>103.4</v>
      </c>
      <c r="F35" s="46">
        <v>44.02</v>
      </c>
      <c r="G35" s="6" t="s">
        <v>9</v>
      </c>
      <c r="H35" s="6">
        <v>28</v>
      </c>
      <c r="I35" s="44">
        <v>8.1800000000000004E-4</v>
      </c>
      <c r="J35" s="44">
        <v>8.1800000000000004E-4</v>
      </c>
      <c r="K35" s="45">
        <v>98105.1</v>
      </c>
      <c r="L35" s="45">
        <v>80.2</v>
      </c>
      <c r="M35" s="46">
        <v>49.73</v>
      </c>
    </row>
    <row r="36" spans="1:13" x14ac:dyDescent="0.35">
      <c r="A36" s="6">
        <v>29</v>
      </c>
      <c r="B36" s="44">
        <v>1.495E-3</v>
      </c>
      <c r="C36" s="44">
        <v>1.4940000000000001E-3</v>
      </c>
      <c r="D36" s="45">
        <v>96542.7</v>
      </c>
      <c r="E36" s="45">
        <v>144.19999999999999</v>
      </c>
      <c r="F36" s="46">
        <v>43.07</v>
      </c>
      <c r="G36" s="6" t="s">
        <v>9</v>
      </c>
      <c r="H36" s="6">
        <v>29</v>
      </c>
      <c r="I36" s="44">
        <v>5.1999999999999995E-4</v>
      </c>
      <c r="J36" s="44">
        <v>5.1999999999999995E-4</v>
      </c>
      <c r="K36" s="45">
        <v>98024.8</v>
      </c>
      <c r="L36" s="45">
        <v>50.9</v>
      </c>
      <c r="M36" s="46">
        <v>48.77</v>
      </c>
    </row>
    <row r="37" spans="1:13" x14ac:dyDescent="0.35">
      <c r="A37" s="6">
        <v>30</v>
      </c>
      <c r="B37" s="44">
        <v>1.3979999999999999E-3</v>
      </c>
      <c r="C37" s="44">
        <v>1.397E-3</v>
      </c>
      <c r="D37" s="45">
        <v>96398.5</v>
      </c>
      <c r="E37" s="45">
        <v>134.69999999999999</v>
      </c>
      <c r="F37" s="46">
        <v>42.13</v>
      </c>
      <c r="G37" s="6" t="s">
        <v>9</v>
      </c>
      <c r="H37" s="6">
        <v>30</v>
      </c>
      <c r="I37" s="44">
        <v>3.1E-4</v>
      </c>
      <c r="J37" s="44">
        <v>3.1E-4</v>
      </c>
      <c r="K37" s="45">
        <v>97973.9</v>
      </c>
      <c r="L37" s="45">
        <v>30.4</v>
      </c>
      <c r="M37" s="46">
        <v>47.79</v>
      </c>
    </row>
    <row r="38" spans="1:13" x14ac:dyDescent="0.35">
      <c r="A38" s="6">
        <v>31</v>
      </c>
      <c r="B38" s="44">
        <v>1.1280000000000001E-3</v>
      </c>
      <c r="C38" s="44">
        <v>1.1280000000000001E-3</v>
      </c>
      <c r="D38" s="45">
        <v>96263.8</v>
      </c>
      <c r="E38" s="45">
        <v>108.5</v>
      </c>
      <c r="F38" s="46">
        <v>41.19</v>
      </c>
      <c r="G38" s="6" t="s">
        <v>9</v>
      </c>
      <c r="H38" s="6">
        <v>31</v>
      </c>
      <c r="I38" s="44">
        <v>5.2899999999999996E-4</v>
      </c>
      <c r="J38" s="44">
        <v>5.2899999999999996E-4</v>
      </c>
      <c r="K38" s="45">
        <v>97943.5</v>
      </c>
      <c r="L38" s="45">
        <v>51.8</v>
      </c>
      <c r="M38" s="46">
        <v>46.81</v>
      </c>
    </row>
    <row r="39" spans="1:13" x14ac:dyDescent="0.35">
      <c r="A39" s="6">
        <v>32</v>
      </c>
      <c r="B39" s="44">
        <v>1.011E-3</v>
      </c>
      <c r="C39" s="44">
        <v>1.011E-3</v>
      </c>
      <c r="D39" s="45">
        <v>96155.3</v>
      </c>
      <c r="E39" s="45">
        <v>97.2</v>
      </c>
      <c r="F39" s="46">
        <v>40.229999999999997</v>
      </c>
      <c r="G39" s="6" t="s">
        <v>9</v>
      </c>
      <c r="H39" s="6">
        <v>32</v>
      </c>
      <c r="I39" s="44">
        <v>8.4000000000000003E-4</v>
      </c>
      <c r="J39" s="44">
        <v>8.4000000000000003E-4</v>
      </c>
      <c r="K39" s="45">
        <v>97891.7</v>
      </c>
      <c r="L39" s="45">
        <v>82.2</v>
      </c>
      <c r="M39" s="46">
        <v>45.83</v>
      </c>
    </row>
    <row r="40" spans="1:13" x14ac:dyDescent="0.35">
      <c r="A40" s="6">
        <v>33</v>
      </c>
      <c r="B40" s="44">
        <v>1.7240000000000001E-3</v>
      </c>
      <c r="C40" s="44">
        <v>1.722E-3</v>
      </c>
      <c r="D40" s="45">
        <v>96058.1</v>
      </c>
      <c r="E40" s="45">
        <v>165.4</v>
      </c>
      <c r="F40" s="46">
        <v>39.270000000000003</v>
      </c>
      <c r="G40" s="6" t="s">
        <v>9</v>
      </c>
      <c r="H40" s="6">
        <v>33</v>
      </c>
      <c r="I40" s="44">
        <v>5.1999999999999995E-4</v>
      </c>
      <c r="J40" s="44">
        <v>5.1999999999999995E-4</v>
      </c>
      <c r="K40" s="45">
        <v>97809.5</v>
      </c>
      <c r="L40" s="45">
        <v>50.9</v>
      </c>
      <c r="M40" s="46">
        <v>44.87</v>
      </c>
    </row>
    <row r="41" spans="1:13" x14ac:dyDescent="0.35">
      <c r="A41" s="6">
        <v>34</v>
      </c>
      <c r="B41" s="44">
        <v>9.2500000000000004E-4</v>
      </c>
      <c r="C41" s="44">
        <v>9.2500000000000004E-4</v>
      </c>
      <c r="D41" s="45">
        <v>95892.7</v>
      </c>
      <c r="E41" s="45">
        <v>88.7</v>
      </c>
      <c r="F41" s="46">
        <v>38.340000000000003</v>
      </c>
      <c r="G41" s="6" t="s">
        <v>9</v>
      </c>
      <c r="H41" s="6">
        <v>34</v>
      </c>
      <c r="I41" s="44">
        <v>1.0330000000000001E-3</v>
      </c>
      <c r="J41" s="44">
        <v>1.0330000000000001E-3</v>
      </c>
      <c r="K41" s="45">
        <v>97758.7</v>
      </c>
      <c r="L41" s="45">
        <v>100.9</v>
      </c>
      <c r="M41" s="46">
        <v>43.89</v>
      </c>
    </row>
    <row r="42" spans="1:13" x14ac:dyDescent="0.35">
      <c r="A42" s="6">
        <v>35</v>
      </c>
      <c r="B42" s="44">
        <v>1.127E-3</v>
      </c>
      <c r="C42" s="44">
        <v>1.126E-3</v>
      </c>
      <c r="D42" s="45">
        <v>95804</v>
      </c>
      <c r="E42" s="45">
        <v>107.9</v>
      </c>
      <c r="F42" s="46">
        <v>37.380000000000003</v>
      </c>
      <c r="G42" s="6" t="s">
        <v>9</v>
      </c>
      <c r="H42" s="6">
        <v>35</v>
      </c>
      <c r="I42" s="44">
        <v>1.013E-3</v>
      </c>
      <c r="J42" s="44">
        <v>1.013E-3</v>
      </c>
      <c r="K42" s="45">
        <v>97657.7</v>
      </c>
      <c r="L42" s="45">
        <v>98.9</v>
      </c>
      <c r="M42" s="46">
        <v>42.94</v>
      </c>
    </row>
    <row r="43" spans="1:13" x14ac:dyDescent="0.35">
      <c r="A43" s="6">
        <v>36</v>
      </c>
      <c r="B43" s="44">
        <v>1.4859999999999999E-3</v>
      </c>
      <c r="C43" s="44">
        <v>1.485E-3</v>
      </c>
      <c r="D43" s="45">
        <v>95696.1</v>
      </c>
      <c r="E43" s="45">
        <v>142.1</v>
      </c>
      <c r="F43" s="46">
        <v>36.42</v>
      </c>
      <c r="G43" s="6" t="s">
        <v>9</v>
      </c>
      <c r="H43" s="6">
        <v>36</v>
      </c>
      <c r="I43" s="44">
        <v>6.9700000000000003E-4</v>
      </c>
      <c r="J43" s="44">
        <v>6.9700000000000003E-4</v>
      </c>
      <c r="K43" s="45">
        <v>97558.8</v>
      </c>
      <c r="L43" s="45">
        <v>68</v>
      </c>
      <c r="M43" s="46">
        <v>41.98</v>
      </c>
    </row>
    <row r="44" spans="1:13" x14ac:dyDescent="0.35">
      <c r="A44" s="6">
        <v>37</v>
      </c>
      <c r="B44" s="44">
        <v>1.263E-3</v>
      </c>
      <c r="C44" s="44">
        <v>1.2620000000000001E-3</v>
      </c>
      <c r="D44" s="45">
        <v>95554</v>
      </c>
      <c r="E44" s="45">
        <v>120.6</v>
      </c>
      <c r="F44" s="46">
        <v>35.47</v>
      </c>
      <c r="G44" s="6" t="s">
        <v>9</v>
      </c>
      <c r="H44" s="6">
        <v>37</v>
      </c>
      <c r="I44" s="44">
        <v>6.3500000000000004E-4</v>
      </c>
      <c r="J44" s="44">
        <v>6.3500000000000004E-4</v>
      </c>
      <c r="K44" s="45">
        <v>97490.9</v>
      </c>
      <c r="L44" s="45">
        <v>61.9</v>
      </c>
      <c r="M44" s="46">
        <v>41.01</v>
      </c>
    </row>
    <row r="45" spans="1:13" x14ac:dyDescent="0.35">
      <c r="A45" s="6">
        <v>38</v>
      </c>
      <c r="B45" s="44">
        <v>1.732E-3</v>
      </c>
      <c r="C45" s="44">
        <v>1.73E-3</v>
      </c>
      <c r="D45" s="45">
        <v>95433.4</v>
      </c>
      <c r="E45" s="45">
        <v>165.1</v>
      </c>
      <c r="F45" s="46">
        <v>34.520000000000003</v>
      </c>
      <c r="G45" s="6" t="s">
        <v>9</v>
      </c>
      <c r="H45" s="6">
        <v>38</v>
      </c>
      <c r="I45" s="44">
        <v>7.4100000000000001E-4</v>
      </c>
      <c r="J45" s="44">
        <v>7.4100000000000001E-4</v>
      </c>
      <c r="K45" s="45">
        <v>97428.9</v>
      </c>
      <c r="L45" s="45">
        <v>72.2</v>
      </c>
      <c r="M45" s="46">
        <v>40.04</v>
      </c>
    </row>
    <row r="46" spans="1:13" x14ac:dyDescent="0.35">
      <c r="A46" s="6">
        <v>39</v>
      </c>
      <c r="B46" s="44">
        <v>2.1199999999999999E-3</v>
      </c>
      <c r="C46" s="44">
        <v>2.1180000000000001E-3</v>
      </c>
      <c r="D46" s="45">
        <v>95268.2</v>
      </c>
      <c r="E46" s="45">
        <v>201.8</v>
      </c>
      <c r="F46" s="46">
        <v>33.57</v>
      </c>
      <c r="G46" s="6" t="s">
        <v>9</v>
      </c>
      <c r="H46" s="6">
        <v>39</v>
      </c>
      <c r="I46" s="44">
        <v>1.0499999999999999E-3</v>
      </c>
      <c r="J46" s="44">
        <v>1.0499999999999999E-3</v>
      </c>
      <c r="K46" s="45">
        <v>97356.800000000003</v>
      </c>
      <c r="L46" s="45">
        <v>102.2</v>
      </c>
      <c r="M46" s="46">
        <v>39.07</v>
      </c>
    </row>
    <row r="47" spans="1:13" x14ac:dyDescent="0.35">
      <c r="A47" s="6">
        <v>40</v>
      </c>
      <c r="B47" s="44">
        <v>2.3370000000000001E-3</v>
      </c>
      <c r="C47" s="44">
        <v>2.3349999999999998E-3</v>
      </c>
      <c r="D47" s="45">
        <v>95066.5</v>
      </c>
      <c r="E47" s="45">
        <v>222</v>
      </c>
      <c r="F47" s="46">
        <v>32.65</v>
      </c>
      <c r="G47" s="6" t="s">
        <v>9</v>
      </c>
      <c r="H47" s="6">
        <v>40</v>
      </c>
      <c r="I47" s="44">
        <v>1.359E-3</v>
      </c>
      <c r="J47" s="44">
        <v>1.358E-3</v>
      </c>
      <c r="K47" s="45">
        <v>97254.6</v>
      </c>
      <c r="L47" s="45">
        <v>132.1</v>
      </c>
      <c r="M47" s="46">
        <v>38.11</v>
      </c>
    </row>
    <row r="48" spans="1:13" x14ac:dyDescent="0.35">
      <c r="A48" s="6">
        <v>41</v>
      </c>
      <c r="B48" s="44">
        <v>1.6280000000000001E-3</v>
      </c>
      <c r="C48" s="44">
        <v>1.6260000000000001E-3</v>
      </c>
      <c r="D48" s="45">
        <v>94844.5</v>
      </c>
      <c r="E48" s="45">
        <v>154.19999999999999</v>
      </c>
      <c r="F48" s="46">
        <v>31.72</v>
      </c>
      <c r="G48" s="6" t="s">
        <v>9</v>
      </c>
      <c r="H48" s="6">
        <v>41</v>
      </c>
      <c r="I48" s="44">
        <v>1.8450000000000001E-3</v>
      </c>
      <c r="J48" s="44">
        <v>1.843E-3</v>
      </c>
      <c r="K48" s="45">
        <v>97122.5</v>
      </c>
      <c r="L48" s="45">
        <v>179</v>
      </c>
      <c r="M48" s="46">
        <v>37.159999999999997</v>
      </c>
    </row>
    <row r="49" spans="1:13" x14ac:dyDescent="0.35">
      <c r="A49" s="6">
        <v>42</v>
      </c>
      <c r="B49" s="44">
        <v>2.496E-3</v>
      </c>
      <c r="C49" s="44">
        <v>2.493E-3</v>
      </c>
      <c r="D49" s="45">
        <v>94690.3</v>
      </c>
      <c r="E49" s="45">
        <v>236</v>
      </c>
      <c r="F49" s="46">
        <v>30.77</v>
      </c>
      <c r="G49" s="6" t="s">
        <v>9</v>
      </c>
      <c r="H49" s="6">
        <v>42</v>
      </c>
      <c r="I49" s="44">
        <v>1.348E-3</v>
      </c>
      <c r="J49" s="44">
        <v>1.3470000000000001E-3</v>
      </c>
      <c r="K49" s="45">
        <v>96943.5</v>
      </c>
      <c r="L49" s="45">
        <v>130.6</v>
      </c>
      <c r="M49" s="46">
        <v>36.22</v>
      </c>
    </row>
    <row r="50" spans="1:13" x14ac:dyDescent="0.35">
      <c r="A50" s="6">
        <v>43</v>
      </c>
      <c r="B50" s="44">
        <v>4.4229999999999998E-3</v>
      </c>
      <c r="C50" s="44">
        <v>4.4130000000000003E-3</v>
      </c>
      <c r="D50" s="45">
        <v>94454.3</v>
      </c>
      <c r="E50" s="45">
        <v>416.8</v>
      </c>
      <c r="F50" s="46">
        <v>29.85</v>
      </c>
      <c r="G50" s="6" t="s">
        <v>9</v>
      </c>
      <c r="H50" s="6">
        <v>43</v>
      </c>
      <c r="I50" s="44">
        <v>1.7110000000000001E-3</v>
      </c>
      <c r="J50" s="44">
        <v>1.7099999999999999E-3</v>
      </c>
      <c r="K50" s="45">
        <v>96812.9</v>
      </c>
      <c r="L50" s="45">
        <v>165.5</v>
      </c>
      <c r="M50" s="46">
        <v>35.270000000000003</v>
      </c>
    </row>
    <row r="51" spans="1:13" x14ac:dyDescent="0.35">
      <c r="A51" s="6">
        <v>44</v>
      </c>
      <c r="B51" s="44">
        <v>3.3969999999999998E-3</v>
      </c>
      <c r="C51" s="44">
        <v>3.3909999999999999E-3</v>
      </c>
      <c r="D51" s="45">
        <v>94037.5</v>
      </c>
      <c r="E51" s="45">
        <v>318.89999999999998</v>
      </c>
      <c r="F51" s="46">
        <v>28.98</v>
      </c>
      <c r="G51" s="6" t="s">
        <v>9</v>
      </c>
      <c r="H51" s="6">
        <v>44</v>
      </c>
      <c r="I51" s="44">
        <v>1.4480000000000001E-3</v>
      </c>
      <c r="J51" s="44">
        <v>1.4469999999999999E-3</v>
      </c>
      <c r="K51" s="45">
        <v>96647.3</v>
      </c>
      <c r="L51" s="45">
        <v>139.80000000000001</v>
      </c>
      <c r="M51" s="46">
        <v>34.33</v>
      </c>
    </row>
    <row r="52" spans="1:13" x14ac:dyDescent="0.35">
      <c r="A52" s="6">
        <v>45</v>
      </c>
      <c r="B52" s="44">
        <v>4.2360000000000002E-3</v>
      </c>
      <c r="C52" s="44">
        <v>4.2269999999999999E-3</v>
      </c>
      <c r="D52" s="45">
        <v>93718.6</v>
      </c>
      <c r="E52" s="45">
        <v>396.2</v>
      </c>
      <c r="F52" s="46">
        <v>28.07</v>
      </c>
      <c r="G52" s="6" t="s">
        <v>9</v>
      </c>
      <c r="H52" s="6">
        <v>45</v>
      </c>
      <c r="I52" s="44">
        <v>2.6259999999999999E-3</v>
      </c>
      <c r="J52" s="44">
        <v>2.6229999999999999E-3</v>
      </c>
      <c r="K52" s="45">
        <v>96507.5</v>
      </c>
      <c r="L52" s="45">
        <v>253.1</v>
      </c>
      <c r="M52" s="46">
        <v>33.380000000000003</v>
      </c>
    </row>
    <row r="53" spans="1:13" x14ac:dyDescent="0.35">
      <c r="A53" s="6">
        <v>46</v>
      </c>
      <c r="B53" s="44">
        <v>4.5840000000000004E-3</v>
      </c>
      <c r="C53" s="44">
        <v>4.5739999999999999E-3</v>
      </c>
      <c r="D53" s="45">
        <v>93322.4</v>
      </c>
      <c r="E53" s="45">
        <v>426.8</v>
      </c>
      <c r="F53" s="46">
        <v>27.19</v>
      </c>
      <c r="G53" s="6" t="s">
        <v>9</v>
      </c>
      <c r="H53" s="6">
        <v>46</v>
      </c>
      <c r="I53" s="44">
        <v>2.4629999999999999E-3</v>
      </c>
      <c r="J53" s="44">
        <v>2.4599999999999999E-3</v>
      </c>
      <c r="K53" s="45">
        <v>96254.399999999994</v>
      </c>
      <c r="L53" s="45">
        <v>236.8</v>
      </c>
      <c r="M53" s="46">
        <v>32.47</v>
      </c>
    </row>
    <row r="54" spans="1:13" x14ac:dyDescent="0.35">
      <c r="A54" s="6">
        <v>47</v>
      </c>
      <c r="B54" s="44">
        <v>3.6440000000000001E-3</v>
      </c>
      <c r="C54" s="44">
        <v>3.6380000000000002E-3</v>
      </c>
      <c r="D54" s="45">
        <v>92895.6</v>
      </c>
      <c r="E54" s="45">
        <v>337.9</v>
      </c>
      <c r="F54" s="46">
        <v>26.31</v>
      </c>
      <c r="G54" s="6" t="s">
        <v>9</v>
      </c>
      <c r="H54" s="6">
        <v>47</v>
      </c>
      <c r="I54" s="44">
        <v>2.6189999999999998E-3</v>
      </c>
      <c r="J54" s="44">
        <v>2.6159999999999998E-3</v>
      </c>
      <c r="K54" s="45">
        <v>96017.600000000006</v>
      </c>
      <c r="L54" s="45">
        <v>251.2</v>
      </c>
      <c r="M54" s="46">
        <v>31.55</v>
      </c>
    </row>
    <row r="55" spans="1:13" x14ac:dyDescent="0.35">
      <c r="A55" s="6">
        <v>48</v>
      </c>
      <c r="B55" s="44">
        <v>5.0159999999999996E-3</v>
      </c>
      <c r="C55" s="44">
        <v>5.0039999999999998E-3</v>
      </c>
      <c r="D55" s="45">
        <v>92557.7</v>
      </c>
      <c r="E55" s="45">
        <v>463.1</v>
      </c>
      <c r="F55" s="46">
        <v>25.41</v>
      </c>
      <c r="G55" s="6" t="s">
        <v>9</v>
      </c>
      <c r="H55" s="6">
        <v>48</v>
      </c>
      <c r="I55" s="44">
        <v>2.8630000000000001E-3</v>
      </c>
      <c r="J55" s="44">
        <v>2.859E-3</v>
      </c>
      <c r="K55" s="45">
        <v>95766.5</v>
      </c>
      <c r="L55" s="45">
        <v>273.8</v>
      </c>
      <c r="M55" s="46">
        <v>30.63</v>
      </c>
    </row>
    <row r="56" spans="1:13" x14ac:dyDescent="0.35">
      <c r="A56" s="6">
        <v>49</v>
      </c>
      <c r="B56" s="44">
        <v>6.1619999999999999E-3</v>
      </c>
      <c r="C56" s="44">
        <v>6.143E-3</v>
      </c>
      <c r="D56" s="45">
        <v>92094.5</v>
      </c>
      <c r="E56" s="45">
        <v>565.70000000000005</v>
      </c>
      <c r="F56" s="46">
        <v>24.53</v>
      </c>
      <c r="G56" s="6" t="s">
        <v>9</v>
      </c>
      <c r="H56" s="6">
        <v>49</v>
      </c>
      <c r="I56" s="44">
        <v>3.558E-3</v>
      </c>
      <c r="J56" s="44">
        <v>3.552E-3</v>
      </c>
      <c r="K56" s="45">
        <v>95492.7</v>
      </c>
      <c r="L56" s="45">
        <v>339.2</v>
      </c>
      <c r="M56" s="46">
        <v>29.71</v>
      </c>
    </row>
    <row r="57" spans="1:13" x14ac:dyDescent="0.35">
      <c r="A57" s="6">
        <v>50</v>
      </c>
      <c r="B57" s="44">
        <v>5.7959999999999999E-3</v>
      </c>
      <c r="C57" s="44">
        <v>5.7800000000000004E-3</v>
      </c>
      <c r="D57" s="45">
        <v>91528.8</v>
      </c>
      <c r="E57" s="45">
        <v>529</v>
      </c>
      <c r="F57" s="46">
        <v>23.68</v>
      </c>
      <c r="G57" s="6" t="s">
        <v>9</v>
      </c>
      <c r="H57" s="6">
        <v>50</v>
      </c>
      <c r="I57" s="44">
        <v>3.467E-3</v>
      </c>
      <c r="J57" s="44">
        <v>3.4610000000000001E-3</v>
      </c>
      <c r="K57" s="45">
        <v>95153.5</v>
      </c>
      <c r="L57" s="45">
        <v>329.3</v>
      </c>
      <c r="M57" s="46">
        <v>28.82</v>
      </c>
    </row>
    <row r="58" spans="1:13" x14ac:dyDescent="0.35">
      <c r="A58" s="6">
        <v>51</v>
      </c>
      <c r="B58" s="44">
        <v>8.0660000000000003E-3</v>
      </c>
      <c r="C58" s="44">
        <v>8.0330000000000002E-3</v>
      </c>
      <c r="D58" s="45">
        <v>90999.8</v>
      </c>
      <c r="E58" s="45">
        <v>731</v>
      </c>
      <c r="F58" s="46">
        <v>22.82</v>
      </c>
      <c r="G58" s="6" t="s">
        <v>9</v>
      </c>
      <c r="H58" s="6">
        <v>51</v>
      </c>
      <c r="I58" s="44">
        <v>3.3779999999999999E-3</v>
      </c>
      <c r="J58" s="44">
        <v>3.3730000000000001E-3</v>
      </c>
      <c r="K58" s="45">
        <v>94824.2</v>
      </c>
      <c r="L58" s="45">
        <v>319.8</v>
      </c>
      <c r="M58" s="46">
        <v>27.92</v>
      </c>
    </row>
    <row r="59" spans="1:13" x14ac:dyDescent="0.35">
      <c r="A59" s="6">
        <v>52</v>
      </c>
      <c r="B59" s="44">
        <v>8.2299999999999995E-3</v>
      </c>
      <c r="C59" s="44">
        <v>8.1969999999999994E-3</v>
      </c>
      <c r="D59" s="45">
        <v>90268.800000000003</v>
      </c>
      <c r="E59" s="45">
        <v>739.9</v>
      </c>
      <c r="F59" s="46">
        <v>22</v>
      </c>
      <c r="G59" s="6" t="s">
        <v>9</v>
      </c>
      <c r="H59" s="6">
        <v>52</v>
      </c>
      <c r="I59" s="44">
        <v>5.3889999999999997E-3</v>
      </c>
      <c r="J59" s="44">
        <v>5.3749999999999996E-3</v>
      </c>
      <c r="K59" s="45">
        <v>94504.4</v>
      </c>
      <c r="L59" s="45">
        <v>507.9</v>
      </c>
      <c r="M59" s="46">
        <v>27.01</v>
      </c>
    </row>
    <row r="60" spans="1:13" x14ac:dyDescent="0.35">
      <c r="A60" s="6">
        <v>53</v>
      </c>
      <c r="B60" s="44">
        <v>9.7380000000000001E-3</v>
      </c>
      <c r="C60" s="44">
        <v>9.691E-3</v>
      </c>
      <c r="D60" s="45">
        <v>89528.9</v>
      </c>
      <c r="E60" s="45">
        <v>867.6</v>
      </c>
      <c r="F60" s="46">
        <v>21.17</v>
      </c>
      <c r="G60" s="6" t="s">
        <v>9</v>
      </c>
      <c r="H60" s="6">
        <v>53</v>
      </c>
      <c r="I60" s="44">
        <v>5.8799999999999998E-3</v>
      </c>
      <c r="J60" s="44">
        <v>5.8630000000000002E-3</v>
      </c>
      <c r="K60" s="45">
        <v>93996.5</v>
      </c>
      <c r="L60" s="45">
        <v>551.1</v>
      </c>
      <c r="M60" s="46">
        <v>26.15</v>
      </c>
    </row>
    <row r="61" spans="1:13" x14ac:dyDescent="0.35">
      <c r="A61" s="6">
        <v>54</v>
      </c>
      <c r="B61" s="44">
        <v>9.3589999999999993E-3</v>
      </c>
      <c r="C61" s="44">
        <v>9.3150000000000004E-3</v>
      </c>
      <c r="D61" s="45">
        <v>88661.2</v>
      </c>
      <c r="E61" s="45">
        <v>825.9</v>
      </c>
      <c r="F61" s="46">
        <v>20.38</v>
      </c>
      <c r="G61" s="6" t="s">
        <v>9</v>
      </c>
      <c r="H61" s="6">
        <v>54</v>
      </c>
      <c r="I61" s="44">
        <v>3.473E-3</v>
      </c>
      <c r="J61" s="44">
        <v>3.467E-3</v>
      </c>
      <c r="K61" s="45">
        <v>93445.4</v>
      </c>
      <c r="L61" s="45">
        <v>323.89999999999998</v>
      </c>
      <c r="M61" s="46">
        <v>25.3</v>
      </c>
    </row>
    <row r="62" spans="1:13" x14ac:dyDescent="0.35">
      <c r="A62" s="6">
        <v>55</v>
      </c>
      <c r="B62" s="44">
        <v>1.2525E-2</v>
      </c>
      <c r="C62" s="44">
        <v>1.2448000000000001E-2</v>
      </c>
      <c r="D62" s="45">
        <v>87835.3</v>
      </c>
      <c r="E62" s="45">
        <v>1093.3</v>
      </c>
      <c r="F62" s="46">
        <v>19.559999999999999</v>
      </c>
      <c r="G62" s="6" t="s">
        <v>9</v>
      </c>
      <c r="H62" s="6">
        <v>55</v>
      </c>
      <c r="I62" s="44">
        <v>6.7429999999999999E-3</v>
      </c>
      <c r="J62" s="44">
        <v>6.7200000000000003E-3</v>
      </c>
      <c r="K62" s="45">
        <v>93121.4</v>
      </c>
      <c r="L62" s="45">
        <v>625.79999999999995</v>
      </c>
      <c r="M62" s="46">
        <v>24.39</v>
      </c>
    </row>
    <row r="63" spans="1:13" x14ac:dyDescent="0.35">
      <c r="A63" s="6">
        <v>56</v>
      </c>
      <c r="B63" s="44">
        <v>1.3453E-2</v>
      </c>
      <c r="C63" s="44">
        <v>1.3363E-2</v>
      </c>
      <c r="D63" s="45">
        <v>86742</v>
      </c>
      <c r="E63" s="45">
        <v>1159.0999999999999</v>
      </c>
      <c r="F63" s="46">
        <v>18.8</v>
      </c>
      <c r="G63" s="6" t="s">
        <v>9</v>
      </c>
      <c r="H63" s="6">
        <v>56</v>
      </c>
      <c r="I63" s="44">
        <v>8.6379999999999998E-3</v>
      </c>
      <c r="J63" s="44">
        <v>8.6009999999999993E-3</v>
      </c>
      <c r="K63" s="45">
        <v>92495.6</v>
      </c>
      <c r="L63" s="45">
        <v>795.6</v>
      </c>
      <c r="M63" s="46">
        <v>23.55</v>
      </c>
    </row>
    <row r="64" spans="1:13" x14ac:dyDescent="0.35">
      <c r="A64" s="6">
        <v>57</v>
      </c>
      <c r="B64" s="44">
        <v>1.4532E-2</v>
      </c>
      <c r="C64" s="44">
        <v>1.4427000000000001E-2</v>
      </c>
      <c r="D64" s="45">
        <v>85582.8</v>
      </c>
      <c r="E64" s="45">
        <v>1234.7</v>
      </c>
      <c r="F64" s="46">
        <v>18.05</v>
      </c>
      <c r="G64" s="6" t="s">
        <v>9</v>
      </c>
      <c r="H64" s="6">
        <v>57</v>
      </c>
      <c r="I64" s="44">
        <v>7.8519999999999996E-3</v>
      </c>
      <c r="J64" s="44">
        <v>7.8209999999999998E-3</v>
      </c>
      <c r="K64" s="45">
        <v>91700.1</v>
      </c>
      <c r="L64" s="45">
        <v>717.2</v>
      </c>
      <c r="M64" s="46">
        <v>22.75</v>
      </c>
    </row>
    <row r="65" spans="1:13" x14ac:dyDescent="0.35">
      <c r="A65" s="6">
        <v>58</v>
      </c>
      <c r="B65" s="44">
        <v>1.7151E-2</v>
      </c>
      <c r="C65" s="44">
        <v>1.7004999999999999E-2</v>
      </c>
      <c r="D65" s="45">
        <v>84348.1</v>
      </c>
      <c r="E65" s="45">
        <v>1434.4</v>
      </c>
      <c r="F65" s="46">
        <v>17.309999999999999</v>
      </c>
      <c r="G65" s="6" t="s">
        <v>9</v>
      </c>
      <c r="H65" s="6">
        <v>58</v>
      </c>
      <c r="I65" s="44">
        <v>8.9289999999999994E-3</v>
      </c>
      <c r="J65" s="44">
        <v>8.8889999999999993E-3</v>
      </c>
      <c r="K65" s="45">
        <v>90982.9</v>
      </c>
      <c r="L65" s="45">
        <v>808.7</v>
      </c>
      <c r="M65" s="46">
        <v>21.93</v>
      </c>
    </row>
    <row r="66" spans="1:13" x14ac:dyDescent="0.35">
      <c r="A66" s="6">
        <v>59</v>
      </c>
      <c r="B66" s="44">
        <v>1.8325000000000001E-2</v>
      </c>
      <c r="C66" s="44">
        <v>1.8158000000000001E-2</v>
      </c>
      <c r="D66" s="45">
        <v>82913.7</v>
      </c>
      <c r="E66" s="45">
        <v>1505.6</v>
      </c>
      <c r="F66" s="46">
        <v>16.600000000000001</v>
      </c>
      <c r="G66" s="6" t="s">
        <v>9</v>
      </c>
      <c r="H66" s="6">
        <v>59</v>
      </c>
      <c r="I66" s="44">
        <v>1.0947999999999999E-2</v>
      </c>
      <c r="J66" s="44">
        <v>1.0888E-2</v>
      </c>
      <c r="K66" s="45">
        <v>90174.1</v>
      </c>
      <c r="L66" s="45">
        <v>981.8</v>
      </c>
      <c r="M66" s="46">
        <v>21.12</v>
      </c>
    </row>
    <row r="67" spans="1:13" x14ac:dyDescent="0.35">
      <c r="A67" s="6">
        <v>60</v>
      </c>
      <c r="B67" s="44">
        <v>2.2304000000000001E-2</v>
      </c>
      <c r="C67" s="44">
        <v>2.2058000000000001E-2</v>
      </c>
      <c r="D67" s="45">
        <v>81408.2</v>
      </c>
      <c r="E67" s="45">
        <v>1795.7</v>
      </c>
      <c r="F67" s="46">
        <v>15.9</v>
      </c>
      <c r="G67" s="6" t="s">
        <v>9</v>
      </c>
      <c r="H67" s="6">
        <v>60</v>
      </c>
      <c r="I67" s="44">
        <v>1.3158E-2</v>
      </c>
      <c r="J67" s="44">
        <v>1.3072E-2</v>
      </c>
      <c r="K67" s="45">
        <v>89192.3</v>
      </c>
      <c r="L67" s="45">
        <v>1165.9000000000001</v>
      </c>
      <c r="M67" s="46">
        <v>20.350000000000001</v>
      </c>
    </row>
    <row r="68" spans="1:13" x14ac:dyDescent="0.35">
      <c r="A68" s="6">
        <v>61</v>
      </c>
      <c r="B68" s="44">
        <v>2.1711000000000001E-2</v>
      </c>
      <c r="C68" s="44">
        <v>2.1478000000000001E-2</v>
      </c>
      <c r="D68" s="45">
        <v>79612.5</v>
      </c>
      <c r="E68" s="45">
        <v>1709.9</v>
      </c>
      <c r="F68" s="46">
        <v>15.24</v>
      </c>
      <c r="G68" s="6" t="s">
        <v>9</v>
      </c>
      <c r="H68" s="6">
        <v>61</v>
      </c>
      <c r="I68" s="44">
        <v>1.1272000000000001E-2</v>
      </c>
      <c r="J68" s="44">
        <v>1.1207999999999999E-2</v>
      </c>
      <c r="K68" s="45">
        <v>88026.4</v>
      </c>
      <c r="L68" s="45">
        <v>986.6</v>
      </c>
      <c r="M68" s="46">
        <v>19.61</v>
      </c>
    </row>
    <row r="69" spans="1:13" x14ac:dyDescent="0.35">
      <c r="A69" s="6">
        <v>62</v>
      </c>
      <c r="B69" s="44">
        <v>2.9984E-2</v>
      </c>
      <c r="C69" s="44">
        <v>2.9541000000000001E-2</v>
      </c>
      <c r="D69" s="45">
        <v>77902.600000000006</v>
      </c>
      <c r="E69" s="45">
        <v>2301.3000000000002</v>
      </c>
      <c r="F69" s="46">
        <v>14.57</v>
      </c>
      <c r="G69" s="6" t="s">
        <v>9</v>
      </c>
      <c r="H69" s="6">
        <v>62</v>
      </c>
      <c r="I69" s="44">
        <v>1.1972E-2</v>
      </c>
      <c r="J69" s="44">
        <v>1.1900000000000001E-2</v>
      </c>
      <c r="K69" s="45">
        <v>87039.7</v>
      </c>
      <c r="L69" s="45">
        <v>1035.8</v>
      </c>
      <c r="M69" s="46">
        <v>18.829999999999998</v>
      </c>
    </row>
    <row r="70" spans="1:13" x14ac:dyDescent="0.35">
      <c r="A70" s="6">
        <v>63</v>
      </c>
      <c r="B70" s="44">
        <v>2.8355000000000002E-2</v>
      </c>
      <c r="C70" s="44">
        <v>2.7959000000000001E-2</v>
      </c>
      <c r="D70" s="45">
        <v>75601.2</v>
      </c>
      <c r="E70" s="45">
        <v>2113.6999999999998</v>
      </c>
      <c r="F70" s="46">
        <v>14</v>
      </c>
      <c r="G70" s="6" t="s">
        <v>9</v>
      </c>
      <c r="H70" s="6">
        <v>63</v>
      </c>
      <c r="I70" s="44">
        <v>1.482E-2</v>
      </c>
      <c r="J70" s="44">
        <v>1.4711E-2</v>
      </c>
      <c r="K70" s="45">
        <v>86003.9</v>
      </c>
      <c r="L70" s="45">
        <v>1265.2</v>
      </c>
      <c r="M70" s="46">
        <v>18.05</v>
      </c>
    </row>
    <row r="71" spans="1:13" x14ac:dyDescent="0.35">
      <c r="A71" s="6">
        <v>64</v>
      </c>
      <c r="B71" s="44">
        <v>3.0415000000000001E-2</v>
      </c>
      <c r="C71" s="44">
        <v>2.9959E-2</v>
      </c>
      <c r="D71" s="45">
        <v>73487.5</v>
      </c>
      <c r="E71" s="45">
        <v>2201.6</v>
      </c>
      <c r="F71" s="46">
        <v>13.38</v>
      </c>
      <c r="G71" s="6" t="s">
        <v>9</v>
      </c>
      <c r="H71" s="6">
        <v>64</v>
      </c>
      <c r="I71" s="44">
        <v>1.3834000000000001E-2</v>
      </c>
      <c r="J71" s="44">
        <v>1.3738999999999999E-2</v>
      </c>
      <c r="K71" s="45">
        <v>84738.8</v>
      </c>
      <c r="L71" s="45">
        <v>1164.2</v>
      </c>
      <c r="M71" s="46">
        <v>17.309999999999999</v>
      </c>
    </row>
    <row r="72" spans="1:13" x14ac:dyDescent="0.35">
      <c r="A72" s="6">
        <v>65</v>
      </c>
      <c r="B72" s="44">
        <v>3.4324E-2</v>
      </c>
      <c r="C72" s="44">
        <v>3.3744999999999997E-2</v>
      </c>
      <c r="D72" s="45">
        <v>71285.899999999994</v>
      </c>
      <c r="E72" s="45">
        <v>2405.5</v>
      </c>
      <c r="F72" s="46">
        <v>12.78</v>
      </c>
      <c r="G72" s="6" t="s">
        <v>9</v>
      </c>
      <c r="H72" s="6">
        <v>65</v>
      </c>
      <c r="I72" s="44">
        <v>1.8204000000000001E-2</v>
      </c>
      <c r="J72" s="44">
        <v>1.804E-2</v>
      </c>
      <c r="K72" s="45">
        <v>83574.5</v>
      </c>
      <c r="L72" s="45">
        <v>1507.7</v>
      </c>
      <c r="M72" s="46">
        <v>16.54</v>
      </c>
    </row>
    <row r="73" spans="1:13" x14ac:dyDescent="0.35">
      <c r="A73" s="6">
        <v>66</v>
      </c>
      <c r="B73" s="44">
        <v>4.0967999999999997E-2</v>
      </c>
      <c r="C73" s="44">
        <v>4.0146000000000001E-2</v>
      </c>
      <c r="D73" s="45">
        <v>68880.3</v>
      </c>
      <c r="E73" s="45">
        <v>2765.2</v>
      </c>
      <c r="F73" s="46">
        <v>12.21</v>
      </c>
      <c r="G73" s="6" t="s">
        <v>9</v>
      </c>
      <c r="H73" s="6">
        <v>66</v>
      </c>
      <c r="I73" s="44">
        <v>1.7510999999999999E-2</v>
      </c>
      <c r="J73" s="44">
        <v>1.7358999999999999E-2</v>
      </c>
      <c r="K73" s="45">
        <v>82066.8</v>
      </c>
      <c r="L73" s="45">
        <v>1424.6</v>
      </c>
      <c r="M73" s="46">
        <v>15.84</v>
      </c>
    </row>
    <row r="74" spans="1:13" x14ac:dyDescent="0.35">
      <c r="A74" s="6">
        <v>67</v>
      </c>
      <c r="B74" s="44">
        <v>4.1208000000000002E-2</v>
      </c>
      <c r="C74" s="44">
        <v>4.0376000000000002E-2</v>
      </c>
      <c r="D74" s="45">
        <v>66115.100000000006</v>
      </c>
      <c r="E74" s="45">
        <v>2669.5</v>
      </c>
      <c r="F74" s="46">
        <v>11.7</v>
      </c>
      <c r="G74" s="6" t="s">
        <v>9</v>
      </c>
      <c r="H74" s="6">
        <v>67</v>
      </c>
      <c r="I74" s="44">
        <v>2.1696E-2</v>
      </c>
      <c r="J74" s="44">
        <v>2.1462999999999999E-2</v>
      </c>
      <c r="K74" s="45">
        <v>80642.2</v>
      </c>
      <c r="L74" s="45">
        <v>1730.8</v>
      </c>
      <c r="M74" s="46">
        <v>15.11</v>
      </c>
    </row>
    <row r="75" spans="1:13" x14ac:dyDescent="0.35">
      <c r="A75" s="6">
        <v>68</v>
      </c>
      <c r="B75" s="44">
        <v>4.0287000000000003E-2</v>
      </c>
      <c r="C75" s="44">
        <v>3.9490999999999998E-2</v>
      </c>
      <c r="D75" s="45">
        <v>63445.599999999999</v>
      </c>
      <c r="E75" s="45">
        <v>2505.6</v>
      </c>
      <c r="F75" s="46">
        <v>11.17</v>
      </c>
      <c r="G75" s="6" t="s">
        <v>9</v>
      </c>
      <c r="H75" s="6">
        <v>68</v>
      </c>
      <c r="I75" s="44">
        <v>2.2858E-2</v>
      </c>
      <c r="J75" s="44">
        <v>2.2599999999999999E-2</v>
      </c>
      <c r="K75" s="45">
        <v>78911.399999999994</v>
      </c>
      <c r="L75" s="45">
        <v>1783.4</v>
      </c>
      <c r="M75" s="46">
        <v>14.43</v>
      </c>
    </row>
    <row r="76" spans="1:13" x14ac:dyDescent="0.35">
      <c r="A76" s="6">
        <v>69</v>
      </c>
      <c r="B76" s="44">
        <v>4.6871999999999997E-2</v>
      </c>
      <c r="C76" s="44">
        <v>4.5798999999999999E-2</v>
      </c>
      <c r="D76" s="45">
        <v>60940.1</v>
      </c>
      <c r="E76" s="45">
        <v>2791</v>
      </c>
      <c r="F76" s="46">
        <v>10.61</v>
      </c>
      <c r="G76" s="6" t="s">
        <v>9</v>
      </c>
      <c r="H76" s="6">
        <v>69</v>
      </c>
      <c r="I76" s="44">
        <v>2.2546E-2</v>
      </c>
      <c r="J76" s="44">
        <v>2.2294999999999999E-2</v>
      </c>
      <c r="K76" s="45">
        <v>77128</v>
      </c>
      <c r="L76" s="45">
        <v>1719.6</v>
      </c>
      <c r="M76" s="46">
        <v>13.75</v>
      </c>
    </row>
    <row r="77" spans="1:13" x14ac:dyDescent="0.35">
      <c r="A77" s="6">
        <v>70</v>
      </c>
      <c r="B77" s="44">
        <v>5.3483000000000003E-2</v>
      </c>
      <c r="C77" s="44">
        <v>5.2089999999999997E-2</v>
      </c>
      <c r="D77" s="45">
        <v>58149.1</v>
      </c>
      <c r="E77" s="45">
        <v>3029</v>
      </c>
      <c r="F77" s="46">
        <v>10.1</v>
      </c>
      <c r="G77" s="6" t="s">
        <v>9</v>
      </c>
      <c r="H77" s="6">
        <v>70</v>
      </c>
      <c r="I77" s="44">
        <v>2.8719000000000001E-2</v>
      </c>
      <c r="J77" s="44">
        <v>2.8312E-2</v>
      </c>
      <c r="K77" s="45">
        <v>75408.5</v>
      </c>
      <c r="L77" s="45">
        <v>2135</v>
      </c>
      <c r="M77" s="46">
        <v>13.05</v>
      </c>
    </row>
    <row r="78" spans="1:13" x14ac:dyDescent="0.35">
      <c r="A78" s="6">
        <v>71</v>
      </c>
      <c r="B78" s="44">
        <v>5.8847999999999998E-2</v>
      </c>
      <c r="C78" s="44">
        <v>5.7166000000000002E-2</v>
      </c>
      <c r="D78" s="45">
        <v>55120.1</v>
      </c>
      <c r="E78" s="45">
        <v>3151</v>
      </c>
      <c r="F78" s="46">
        <v>9.6199999999999992</v>
      </c>
      <c r="G78" s="6" t="s">
        <v>9</v>
      </c>
      <c r="H78" s="6">
        <v>71</v>
      </c>
      <c r="I78" s="44">
        <v>3.6450000000000003E-2</v>
      </c>
      <c r="J78" s="44">
        <v>3.5798000000000003E-2</v>
      </c>
      <c r="K78" s="45">
        <v>73273.5</v>
      </c>
      <c r="L78" s="45">
        <v>2623</v>
      </c>
      <c r="M78" s="46">
        <v>12.42</v>
      </c>
    </row>
    <row r="79" spans="1:13" x14ac:dyDescent="0.35">
      <c r="A79" s="6">
        <v>72</v>
      </c>
      <c r="B79" s="44">
        <v>6.1862E-2</v>
      </c>
      <c r="C79" s="44">
        <v>6.0005999999999997E-2</v>
      </c>
      <c r="D79" s="45">
        <v>51969.1</v>
      </c>
      <c r="E79" s="45">
        <v>3118.5</v>
      </c>
      <c r="F79" s="46">
        <v>9.18</v>
      </c>
      <c r="G79" s="6" t="s">
        <v>9</v>
      </c>
      <c r="H79" s="6">
        <v>72</v>
      </c>
      <c r="I79" s="44">
        <v>3.5092999999999999E-2</v>
      </c>
      <c r="J79" s="44">
        <v>3.4487999999999998E-2</v>
      </c>
      <c r="K79" s="45">
        <v>70650.399999999994</v>
      </c>
      <c r="L79" s="45">
        <v>2436.6</v>
      </c>
      <c r="M79" s="46">
        <v>11.86</v>
      </c>
    </row>
    <row r="80" spans="1:13" x14ac:dyDescent="0.35">
      <c r="A80" s="6">
        <v>73</v>
      </c>
      <c r="B80" s="44">
        <v>6.2932000000000002E-2</v>
      </c>
      <c r="C80" s="44">
        <v>6.1011999999999997E-2</v>
      </c>
      <c r="D80" s="45">
        <v>48850.6</v>
      </c>
      <c r="E80" s="45">
        <v>2980.5</v>
      </c>
      <c r="F80" s="46">
        <v>8.73</v>
      </c>
      <c r="G80" s="6" t="s">
        <v>9</v>
      </c>
      <c r="H80" s="6">
        <v>73</v>
      </c>
      <c r="I80" s="44">
        <v>3.6616000000000003E-2</v>
      </c>
      <c r="J80" s="44">
        <v>3.5957000000000003E-2</v>
      </c>
      <c r="K80" s="45">
        <v>68213.899999999994</v>
      </c>
      <c r="L80" s="45">
        <v>2452.8000000000002</v>
      </c>
      <c r="M80" s="46">
        <v>11.27</v>
      </c>
    </row>
    <row r="81" spans="1:13" x14ac:dyDescent="0.35">
      <c r="A81" s="6">
        <v>74</v>
      </c>
      <c r="B81" s="44">
        <v>6.4672999999999994E-2</v>
      </c>
      <c r="C81" s="44">
        <v>6.2646999999999994E-2</v>
      </c>
      <c r="D81" s="45">
        <v>45870.1</v>
      </c>
      <c r="E81" s="45">
        <v>2873.6</v>
      </c>
      <c r="F81" s="46">
        <v>8.27</v>
      </c>
      <c r="G81" s="6" t="s">
        <v>9</v>
      </c>
      <c r="H81" s="6">
        <v>74</v>
      </c>
      <c r="I81" s="44">
        <v>4.0259000000000003E-2</v>
      </c>
      <c r="J81" s="44">
        <v>3.9465E-2</v>
      </c>
      <c r="K81" s="45">
        <v>65761.100000000006</v>
      </c>
      <c r="L81" s="45">
        <v>2595.1999999999998</v>
      </c>
      <c r="M81" s="46">
        <v>10.67</v>
      </c>
    </row>
    <row r="82" spans="1:13" x14ac:dyDescent="0.35">
      <c r="A82" s="6">
        <v>75</v>
      </c>
      <c r="B82" s="44">
        <v>7.6489000000000001E-2</v>
      </c>
      <c r="C82" s="44">
        <v>7.3671E-2</v>
      </c>
      <c r="D82" s="45">
        <v>42996.5</v>
      </c>
      <c r="E82" s="45">
        <v>3167.6</v>
      </c>
      <c r="F82" s="46">
        <v>7.79</v>
      </c>
      <c r="G82" s="6" t="s">
        <v>9</v>
      </c>
      <c r="H82" s="6">
        <v>75</v>
      </c>
      <c r="I82" s="44">
        <v>4.6628999999999997E-2</v>
      </c>
      <c r="J82" s="44">
        <v>4.5567000000000003E-2</v>
      </c>
      <c r="K82" s="45">
        <v>63165.8</v>
      </c>
      <c r="L82" s="45">
        <v>2878.3</v>
      </c>
      <c r="M82" s="46">
        <v>10.09</v>
      </c>
    </row>
    <row r="83" spans="1:13" x14ac:dyDescent="0.35">
      <c r="A83" s="6">
        <v>76</v>
      </c>
      <c r="B83" s="44">
        <v>8.0013000000000001E-2</v>
      </c>
      <c r="C83" s="44">
        <v>7.6935000000000003E-2</v>
      </c>
      <c r="D83" s="45">
        <v>39828.9</v>
      </c>
      <c r="E83" s="45">
        <v>3064.2</v>
      </c>
      <c r="F83" s="46">
        <v>7.37</v>
      </c>
      <c r="G83" s="6" t="s">
        <v>9</v>
      </c>
      <c r="H83" s="6">
        <v>76</v>
      </c>
      <c r="I83" s="44">
        <v>5.3769999999999998E-2</v>
      </c>
      <c r="J83" s="44">
        <v>5.2361999999999999E-2</v>
      </c>
      <c r="K83" s="45">
        <v>60287.6</v>
      </c>
      <c r="L83" s="45">
        <v>3156.8</v>
      </c>
      <c r="M83" s="46">
        <v>9.5399999999999991</v>
      </c>
    </row>
    <row r="84" spans="1:13" x14ac:dyDescent="0.35">
      <c r="A84" s="6">
        <v>77</v>
      </c>
      <c r="B84" s="44">
        <v>9.4864000000000004E-2</v>
      </c>
      <c r="C84" s="44">
        <v>9.0568999999999997E-2</v>
      </c>
      <c r="D84" s="45">
        <v>36764.699999999997</v>
      </c>
      <c r="E84" s="45">
        <v>3329.7</v>
      </c>
      <c r="F84" s="46">
        <v>6.94</v>
      </c>
      <c r="G84" s="6" t="s">
        <v>9</v>
      </c>
      <c r="H84" s="6">
        <v>77</v>
      </c>
      <c r="I84" s="44">
        <v>5.7549000000000003E-2</v>
      </c>
      <c r="J84" s="44">
        <v>5.5939999999999997E-2</v>
      </c>
      <c r="K84" s="45">
        <v>57130.8</v>
      </c>
      <c r="L84" s="45">
        <v>3195.9</v>
      </c>
      <c r="M84" s="46">
        <v>9.0399999999999991</v>
      </c>
    </row>
    <row r="85" spans="1:13" x14ac:dyDescent="0.35">
      <c r="A85" s="6">
        <v>78</v>
      </c>
      <c r="B85" s="44">
        <v>0.111597</v>
      </c>
      <c r="C85" s="44">
        <v>0.105699</v>
      </c>
      <c r="D85" s="45">
        <v>33435</v>
      </c>
      <c r="E85" s="45">
        <v>3534</v>
      </c>
      <c r="F85" s="46">
        <v>6.58</v>
      </c>
      <c r="G85" s="6" t="s">
        <v>9</v>
      </c>
      <c r="H85" s="6">
        <v>78</v>
      </c>
      <c r="I85" s="44">
        <v>5.8088000000000001E-2</v>
      </c>
      <c r="J85" s="44">
        <v>5.6448999999999999E-2</v>
      </c>
      <c r="K85" s="45">
        <v>53934.9</v>
      </c>
      <c r="L85" s="45">
        <v>3044.6</v>
      </c>
      <c r="M85" s="46">
        <v>8.5500000000000007</v>
      </c>
    </row>
    <row r="86" spans="1:13" x14ac:dyDescent="0.35">
      <c r="A86" s="6">
        <v>79</v>
      </c>
      <c r="B86" s="44">
        <v>0.113551</v>
      </c>
      <c r="C86" s="44">
        <v>0.107451</v>
      </c>
      <c r="D86" s="45">
        <v>29900.9</v>
      </c>
      <c r="E86" s="45">
        <v>3212.9</v>
      </c>
      <c r="F86" s="46">
        <v>6.3</v>
      </c>
      <c r="G86" s="6" t="s">
        <v>9</v>
      </c>
      <c r="H86" s="6">
        <v>79</v>
      </c>
      <c r="I86" s="44">
        <v>6.6989000000000007E-2</v>
      </c>
      <c r="J86" s="44">
        <v>6.4818000000000001E-2</v>
      </c>
      <c r="K86" s="45">
        <v>50890.3</v>
      </c>
      <c r="L86" s="45">
        <v>3298.6</v>
      </c>
      <c r="M86" s="46">
        <v>8.0299999999999994</v>
      </c>
    </row>
    <row r="87" spans="1:13" x14ac:dyDescent="0.35">
      <c r="A87" s="6">
        <v>80</v>
      </c>
      <c r="B87" s="44">
        <v>0.116746</v>
      </c>
      <c r="C87" s="44">
        <v>0.110307</v>
      </c>
      <c r="D87" s="45">
        <v>26688</v>
      </c>
      <c r="E87" s="45">
        <v>2943.9</v>
      </c>
      <c r="F87" s="46">
        <v>5.99</v>
      </c>
      <c r="G87" s="6" t="s">
        <v>9</v>
      </c>
      <c r="H87" s="6">
        <v>80</v>
      </c>
      <c r="I87" s="44">
        <v>8.3003999999999994E-2</v>
      </c>
      <c r="J87" s="44">
        <v>7.9696000000000003E-2</v>
      </c>
      <c r="K87" s="45">
        <v>47591.7</v>
      </c>
      <c r="L87" s="45">
        <v>3792.9</v>
      </c>
      <c r="M87" s="46">
        <v>7.55</v>
      </c>
    </row>
    <row r="88" spans="1:13" x14ac:dyDescent="0.35">
      <c r="A88" s="6">
        <v>81</v>
      </c>
      <c r="B88" s="44">
        <v>0.13273799999999999</v>
      </c>
      <c r="C88" s="44">
        <v>0.124476</v>
      </c>
      <c r="D88" s="45">
        <v>23744.2</v>
      </c>
      <c r="E88" s="45">
        <v>2955.6</v>
      </c>
      <c r="F88" s="46">
        <v>5.68</v>
      </c>
      <c r="G88" s="6" t="s">
        <v>9</v>
      </c>
      <c r="H88" s="6">
        <v>81</v>
      </c>
      <c r="I88" s="44">
        <v>8.4340999999999999E-2</v>
      </c>
      <c r="J88" s="44">
        <v>8.0928E-2</v>
      </c>
      <c r="K88" s="45">
        <v>43798.8</v>
      </c>
      <c r="L88" s="45">
        <v>3544.6</v>
      </c>
      <c r="M88" s="46">
        <v>7.17</v>
      </c>
    </row>
    <row r="89" spans="1:13" x14ac:dyDescent="0.35">
      <c r="A89" s="6">
        <v>82</v>
      </c>
      <c r="B89" s="44">
        <v>0.13173299999999999</v>
      </c>
      <c r="C89" s="44">
        <v>0.12359199999999999</v>
      </c>
      <c r="D89" s="45">
        <v>20788.599999999999</v>
      </c>
      <c r="E89" s="45">
        <v>2569.3000000000002</v>
      </c>
      <c r="F89" s="46">
        <v>5.41</v>
      </c>
      <c r="G89" s="6" t="s">
        <v>9</v>
      </c>
      <c r="H89" s="6">
        <v>82</v>
      </c>
      <c r="I89" s="44">
        <v>9.5635999999999999E-2</v>
      </c>
      <c r="J89" s="44">
        <v>9.1272000000000006E-2</v>
      </c>
      <c r="K89" s="45">
        <v>40254.300000000003</v>
      </c>
      <c r="L89" s="45">
        <v>3674.1</v>
      </c>
      <c r="M89" s="46">
        <v>6.75</v>
      </c>
    </row>
    <row r="90" spans="1:13" x14ac:dyDescent="0.35">
      <c r="A90" s="6">
        <v>83</v>
      </c>
      <c r="B90" s="44">
        <v>0.17623</v>
      </c>
      <c r="C90" s="44">
        <v>0.16195899999999999</v>
      </c>
      <c r="D90" s="45">
        <v>18219.3</v>
      </c>
      <c r="E90" s="45">
        <v>2950.8</v>
      </c>
      <c r="F90" s="46">
        <v>5.0999999999999996</v>
      </c>
      <c r="G90" s="6" t="s">
        <v>9</v>
      </c>
      <c r="H90" s="6">
        <v>83</v>
      </c>
      <c r="I90" s="44">
        <v>0.109012</v>
      </c>
      <c r="J90" s="44">
        <v>0.103377</v>
      </c>
      <c r="K90" s="45">
        <v>36580.199999999997</v>
      </c>
      <c r="L90" s="45">
        <v>3781.6</v>
      </c>
      <c r="M90" s="46">
        <v>6.38</v>
      </c>
    </row>
    <row r="91" spans="1:13" x14ac:dyDescent="0.35">
      <c r="A91" s="6">
        <v>84</v>
      </c>
      <c r="B91" s="44">
        <v>0.136187</v>
      </c>
      <c r="C91" s="44">
        <v>0.12750500000000001</v>
      </c>
      <c r="D91" s="45">
        <v>15268.5</v>
      </c>
      <c r="E91" s="45">
        <v>1946.8</v>
      </c>
      <c r="F91" s="46">
        <v>4.99</v>
      </c>
      <c r="G91" s="6" t="s">
        <v>9</v>
      </c>
      <c r="H91" s="6">
        <v>84</v>
      </c>
      <c r="I91" s="44">
        <v>0.115368</v>
      </c>
      <c r="J91" s="44">
        <v>0.10907600000000001</v>
      </c>
      <c r="K91" s="45">
        <v>32798.6</v>
      </c>
      <c r="L91" s="45">
        <v>3577.6</v>
      </c>
      <c r="M91" s="46">
        <v>6.06</v>
      </c>
    </row>
    <row r="92" spans="1:13" x14ac:dyDescent="0.35">
      <c r="A92" s="6">
        <v>85</v>
      </c>
      <c r="B92" s="44">
        <v>0.170492</v>
      </c>
      <c r="C92" s="44">
        <v>0.15709999999999999</v>
      </c>
      <c r="D92" s="45">
        <v>13321.7</v>
      </c>
      <c r="E92" s="45">
        <v>2092.8000000000002</v>
      </c>
      <c r="F92" s="46">
        <v>4.6500000000000004</v>
      </c>
      <c r="G92" s="6" t="s">
        <v>9</v>
      </c>
      <c r="H92" s="6">
        <v>85</v>
      </c>
      <c r="I92" s="44">
        <v>0.11920799999999999</v>
      </c>
      <c r="J92" s="44">
        <v>0.11250300000000001</v>
      </c>
      <c r="K92" s="45">
        <v>29221.1</v>
      </c>
      <c r="L92" s="45">
        <v>3287.5</v>
      </c>
      <c r="M92" s="46">
        <v>5.74</v>
      </c>
    </row>
    <row r="93" spans="1:13" x14ac:dyDescent="0.35">
      <c r="A93" s="6">
        <v>86</v>
      </c>
      <c r="B93" s="44">
        <v>0.197241</v>
      </c>
      <c r="C93" s="44">
        <v>0.179535</v>
      </c>
      <c r="D93" s="45">
        <v>11228.9</v>
      </c>
      <c r="E93" s="45">
        <v>2016</v>
      </c>
      <c r="F93" s="46">
        <v>4.42</v>
      </c>
      <c r="G93" s="6" t="s">
        <v>9</v>
      </c>
      <c r="H93" s="6">
        <v>86</v>
      </c>
      <c r="I93" s="44">
        <v>0.12908600000000001</v>
      </c>
      <c r="J93" s="44">
        <v>0.12125900000000001</v>
      </c>
      <c r="K93" s="45">
        <v>25933.599999999999</v>
      </c>
      <c r="L93" s="45">
        <v>3144.7</v>
      </c>
      <c r="M93" s="46">
        <v>5.4</v>
      </c>
    </row>
    <row r="94" spans="1:13" x14ac:dyDescent="0.35">
      <c r="A94" s="6">
        <v>87</v>
      </c>
      <c r="B94" s="44">
        <v>0.173175</v>
      </c>
      <c r="C94" s="44">
        <v>0.15937499999999999</v>
      </c>
      <c r="D94" s="45">
        <v>9212.9</v>
      </c>
      <c r="E94" s="45">
        <v>1468.3</v>
      </c>
      <c r="F94" s="46">
        <v>4.28</v>
      </c>
      <c r="G94" s="6" t="s">
        <v>9</v>
      </c>
      <c r="H94" s="6">
        <v>87</v>
      </c>
      <c r="I94" s="44">
        <v>0.16098899999999999</v>
      </c>
      <c r="J94" s="44">
        <v>0.14899499999999999</v>
      </c>
      <c r="K94" s="45">
        <v>22788.9</v>
      </c>
      <c r="L94" s="45">
        <v>3395.4</v>
      </c>
      <c r="M94" s="46">
        <v>5.08</v>
      </c>
    </row>
    <row r="95" spans="1:13" x14ac:dyDescent="0.35">
      <c r="A95" s="6">
        <v>88</v>
      </c>
      <c r="B95" s="44">
        <v>0.22173899999999999</v>
      </c>
      <c r="C95" s="44">
        <v>0.19960900000000001</v>
      </c>
      <c r="D95" s="45">
        <v>7744.6</v>
      </c>
      <c r="E95" s="45">
        <v>1545.9</v>
      </c>
      <c r="F95" s="46">
        <v>4</v>
      </c>
      <c r="G95" s="6" t="s">
        <v>9</v>
      </c>
      <c r="H95" s="6">
        <v>88</v>
      </c>
      <c r="I95" s="44">
        <v>0.146481</v>
      </c>
      <c r="J95" s="44">
        <v>0.136485</v>
      </c>
      <c r="K95" s="45">
        <v>19393.5</v>
      </c>
      <c r="L95" s="45">
        <v>2646.9</v>
      </c>
      <c r="M95" s="46">
        <v>4.88</v>
      </c>
    </row>
    <row r="96" spans="1:13" x14ac:dyDescent="0.35">
      <c r="A96" s="6">
        <v>89</v>
      </c>
      <c r="B96" s="44">
        <v>0.22287399999999999</v>
      </c>
      <c r="C96" s="44">
        <v>0.20052800000000001</v>
      </c>
      <c r="D96" s="45">
        <v>6198.7</v>
      </c>
      <c r="E96" s="45">
        <v>1243</v>
      </c>
      <c r="F96" s="46">
        <v>3.87</v>
      </c>
      <c r="G96" s="6" t="s">
        <v>9</v>
      </c>
      <c r="H96" s="6">
        <v>89</v>
      </c>
      <c r="I96" s="44">
        <v>0.18072299999999999</v>
      </c>
      <c r="J96" s="44">
        <v>0.165746</v>
      </c>
      <c r="K96" s="45">
        <v>16746.599999999999</v>
      </c>
      <c r="L96" s="45">
        <v>2775.7</v>
      </c>
      <c r="M96" s="46">
        <v>4.57</v>
      </c>
    </row>
    <row r="97" spans="1:13" x14ac:dyDescent="0.35">
      <c r="A97" s="6">
        <v>90</v>
      </c>
      <c r="B97" s="44">
        <v>0.24452599999999999</v>
      </c>
      <c r="C97" s="44">
        <v>0.217886</v>
      </c>
      <c r="D97" s="45">
        <v>4955.7</v>
      </c>
      <c r="E97" s="45">
        <v>1079.8</v>
      </c>
      <c r="F97" s="46">
        <v>3.72</v>
      </c>
      <c r="G97" s="6" t="s">
        <v>9</v>
      </c>
      <c r="H97" s="6">
        <v>90</v>
      </c>
      <c r="I97" s="44">
        <v>0.159664</v>
      </c>
      <c r="J97" s="44">
        <v>0.14785999999999999</v>
      </c>
      <c r="K97" s="45">
        <v>13970.9</v>
      </c>
      <c r="L97" s="45">
        <v>2065.6999999999998</v>
      </c>
      <c r="M97" s="46">
        <v>4.38</v>
      </c>
    </row>
    <row r="98" spans="1:13" x14ac:dyDescent="0.35">
      <c r="A98" s="6">
        <v>91</v>
      </c>
      <c r="B98" s="44">
        <v>0.17488799999999999</v>
      </c>
      <c r="C98" s="44">
        <v>0.160825</v>
      </c>
      <c r="D98" s="45">
        <v>3875.9</v>
      </c>
      <c r="E98" s="45">
        <v>623.29999999999995</v>
      </c>
      <c r="F98" s="46">
        <v>3.62</v>
      </c>
      <c r="G98" s="6" t="s">
        <v>9</v>
      </c>
      <c r="H98" s="6">
        <v>91</v>
      </c>
      <c r="I98" s="44">
        <v>0.19905200000000001</v>
      </c>
      <c r="J98" s="44">
        <v>0.181034</v>
      </c>
      <c r="K98" s="45">
        <v>11905.2</v>
      </c>
      <c r="L98" s="45">
        <v>2155.1999999999998</v>
      </c>
      <c r="M98" s="46">
        <v>4.0599999999999996</v>
      </c>
    </row>
    <row r="99" spans="1:13" x14ac:dyDescent="0.35">
      <c r="A99" s="6">
        <v>92</v>
      </c>
      <c r="B99" s="44">
        <v>0.239264</v>
      </c>
      <c r="C99" s="44">
        <v>0.213699</v>
      </c>
      <c r="D99" s="45">
        <v>3252.6</v>
      </c>
      <c r="E99" s="45">
        <v>695.1</v>
      </c>
      <c r="F99" s="46">
        <v>3.21</v>
      </c>
      <c r="G99" s="6" t="s">
        <v>9</v>
      </c>
      <c r="H99" s="6">
        <v>92</v>
      </c>
      <c r="I99" s="44">
        <v>0.23849400000000001</v>
      </c>
      <c r="J99" s="44">
        <v>0.213084</v>
      </c>
      <c r="K99" s="45">
        <v>9749.9</v>
      </c>
      <c r="L99" s="45">
        <v>2077.6</v>
      </c>
      <c r="M99" s="46">
        <v>3.84</v>
      </c>
    </row>
    <row r="100" spans="1:13" x14ac:dyDescent="0.35">
      <c r="A100" s="6">
        <v>93</v>
      </c>
      <c r="B100" s="44">
        <v>0.32142900000000002</v>
      </c>
      <c r="C100" s="44">
        <v>0.27692299999999997</v>
      </c>
      <c r="D100" s="45">
        <v>2557.5</v>
      </c>
      <c r="E100" s="45">
        <v>708.2</v>
      </c>
      <c r="F100" s="46">
        <v>2.95</v>
      </c>
      <c r="G100" s="6" t="s">
        <v>9</v>
      </c>
      <c r="H100" s="6">
        <v>93</v>
      </c>
      <c r="I100" s="44">
        <v>0.207756</v>
      </c>
      <c r="J100" s="44">
        <v>0.18820600000000001</v>
      </c>
      <c r="K100" s="45">
        <v>7672.4</v>
      </c>
      <c r="L100" s="45">
        <v>1444</v>
      </c>
      <c r="M100" s="46">
        <v>3.75</v>
      </c>
    </row>
    <row r="101" spans="1:13" x14ac:dyDescent="0.35">
      <c r="A101" s="6">
        <v>94</v>
      </c>
      <c r="B101" s="44">
        <v>0.36144599999999999</v>
      </c>
      <c r="C101" s="44">
        <v>0.30612200000000001</v>
      </c>
      <c r="D101" s="45">
        <v>1849.3</v>
      </c>
      <c r="E101" s="45">
        <v>566.1</v>
      </c>
      <c r="F101" s="46">
        <v>2.89</v>
      </c>
      <c r="G101" s="6" t="s">
        <v>9</v>
      </c>
      <c r="H101" s="6">
        <v>94</v>
      </c>
      <c r="I101" s="44">
        <v>0.26086999999999999</v>
      </c>
      <c r="J101" s="44">
        <v>0.230769</v>
      </c>
      <c r="K101" s="45">
        <v>6228.4</v>
      </c>
      <c r="L101" s="45">
        <v>1437.3</v>
      </c>
      <c r="M101" s="46">
        <v>3.5</v>
      </c>
    </row>
    <row r="102" spans="1:13" x14ac:dyDescent="0.35">
      <c r="A102" s="6">
        <v>95</v>
      </c>
      <c r="B102" s="44">
        <v>0.293103</v>
      </c>
      <c r="C102" s="44">
        <v>0.25563900000000001</v>
      </c>
      <c r="D102" s="45">
        <v>1283.2</v>
      </c>
      <c r="E102" s="45">
        <v>328</v>
      </c>
      <c r="F102" s="46">
        <v>2.95</v>
      </c>
      <c r="G102" s="6" t="s">
        <v>9</v>
      </c>
      <c r="H102" s="6">
        <v>95</v>
      </c>
      <c r="I102" s="44">
        <v>0.235897</v>
      </c>
      <c r="J102" s="44">
        <v>0.211009</v>
      </c>
      <c r="K102" s="45">
        <v>4791.1000000000004</v>
      </c>
      <c r="L102" s="45">
        <v>1011</v>
      </c>
      <c r="M102" s="46">
        <v>3.4</v>
      </c>
    </row>
    <row r="103" spans="1:13" x14ac:dyDescent="0.35">
      <c r="A103" s="6">
        <v>96</v>
      </c>
      <c r="B103" s="44">
        <v>0.43589699999999998</v>
      </c>
      <c r="C103" s="44">
        <v>0.35789500000000002</v>
      </c>
      <c r="D103" s="45">
        <v>955.1</v>
      </c>
      <c r="E103" s="45">
        <v>341.8</v>
      </c>
      <c r="F103" s="46">
        <v>2.79</v>
      </c>
      <c r="G103" s="6" t="s">
        <v>9</v>
      </c>
      <c r="H103" s="6">
        <v>96</v>
      </c>
      <c r="I103" s="44">
        <v>0.27559099999999997</v>
      </c>
      <c r="J103" s="44">
        <v>0.24221500000000001</v>
      </c>
      <c r="K103" s="45">
        <v>3780.1</v>
      </c>
      <c r="L103" s="45">
        <v>915.6</v>
      </c>
      <c r="M103" s="46">
        <v>3.18</v>
      </c>
    </row>
    <row r="104" spans="1:13" x14ac:dyDescent="0.35">
      <c r="A104" s="6">
        <v>97</v>
      </c>
      <c r="B104" s="44">
        <v>0.36</v>
      </c>
      <c r="C104" s="44">
        <v>0.305085</v>
      </c>
      <c r="D104" s="45">
        <v>613.29999999999995</v>
      </c>
      <c r="E104" s="45">
        <v>187.1</v>
      </c>
      <c r="F104" s="46">
        <v>3.06</v>
      </c>
      <c r="G104" s="6" t="s">
        <v>9</v>
      </c>
      <c r="H104" s="6">
        <v>97</v>
      </c>
      <c r="I104" s="44">
        <v>0.25531900000000002</v>
      </c>
      <c r="J104" s="44">
        <v>0.22641500000000001</v>
      </c>
      <c r="K104" s="45">
        <v>2864.5</v>
      </c>
      <c r="L104" s="45">
        <v>648.6</v>
      </c>
      <c r="M104" s="46">
        <v>3.04</v>
      </c>
    </row>
    <row r="105" spans="1:13" x14ac:dyDescent="0.35">
      <c r="A105" s="6">
        <v>98</v>
      </c>
      <c r="B105" s="44">
        <v>0.29411799999999999</v>
      </c>
      <c r="C105" s="44">
        <v>0.25641000000000003</v>
      </c>
      <c r="D105" s="45">
        <v>426.2</v>
      </c>
      <c r="E105" s="45">
        <v>109.3</v>
      </c>
      <c r="F105" s="46">
        <v>3.19</v>
      </c>
      <c r="G105" s="6" t="s">
        <v>9</v>
      </c>
      <c r="H105" s="6">
        <v>98</v>
      </c>
      <c r="I105" s="44">
        <v>0.47692299999999999</v>
      </c>
      <c r="J105" s="44">
        <v>0.38509300000000002</v>
      </c>
      <c r="K105" s="45">
        <v>2215.9</v>
      </c>
      <c r="L105" s="45">
        <v>853.3</v>
      </c>
      <c r="M105" s="46">
        <v>2.78</v>
      </c>
    </row>
    <row r="106" spans="1:13" x14ac:dyDescent="0.35">
      <c r="A106" s="6">
        <v>99</v>
      </c>
      <c r="B106" s="44">
        <v>0.2</v>
      </c>
      <c r="C106" s="44">
        <v>0.18181800000000001</v>
      </c>
      <c r="D106" s="45">
        <v>316.89999999999998</v>
      </c>
      <c r="E106" s="45">
        <v>57.6</v>
      </c>
      <c r="F106" s="46">
        <v>3.12</v>
      </c>
      <c r="G106" s="6" t="s">
        <v>9</v>
      </c>
      <c r="H106" s="6">
        <v>99</v>
      </c>
      <c r="I106" s="44">
        <v>0.15789500000000001</v>
      </c>
      <c r="J106" s="44">
        <v>0.146341</v>
      </c>
      <c r="K106" s="45">
        <v>1362.6</v>
      </c>
      <c r="L106" s="45">
        <v>199.4</v>
      </c>
      <c r="M106" s="46">
        <v>3.21</v>
      </c>
    </row>
    <row r="107" spans="1:13" x14ac:dyDescent="0.35">
      <c r="A107" s="6">
        <v>100</v>
      </c>
      <c r="B107" s="6">
        <v>0.33333299999999999</v>
      </c>
      <c r="C107" s="6">
        <v>0.28571400000000002</v>
      </c>
      <c r="D107" s="6">
        <v>259.3</v>
      </c>
      <c r="E107" s="6">
        <v>74.099999999999994</v>
      </c>
      <c r="F107" s="6">
        <v>2.7</v>
      </c>
      <c r="G107" s="6" t="s">
        <v>9</v>
      </c>
      <c r="H107" s="6">
        <v>100</v>
      </c>
      <c r="I107" s="6">
        <v>0.48148099999999999</v>
      </c>
      <c r="J107" s="6">
        <v>0.38806000000000002</v>
      </c>
      <c r="K107" s="6">
        <v>1163.2</v>
      </c>
      <c r="L107" s="6">
        <v>451.4</v>
      </c>
      <c r="M107" s="6">
        <v>2.67</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1.5139E-2</v>
      </c>
      <c r="C7" s="44">
        <v>1.5025E-2</v>
      </c>
      <c r="D7" s="45">
        <v>100000</v>
      </c>
      <c r="E7" s="45">
        <v>1502.5</v>
      </c>
      <c r="F7" s="46">
        <v>69.989999999999995</v>
      </c>
      <c r="G7" s="6" t="s">
        <v>9</v>
      </c>
      <c r="H7" s="6">
        <v>0</v>
      </c>
      <c r="I7" s="44">
        <v>1.2614E-2</v>
      </c>
      <c r="J7" s="44">
        <v>1.2534999999999999E-2</v>
      </c>
      <c r="K7" s="45">
        <v>100000</v>
      </c>
      <c r="L7" s="45">
        <v>1253.5</v>
      </c>
      <c r="M7" s="46">
        <v>75.7</v>
      </c>
    </row>
    <row r="8" spans="1:13" x14ac:dyDescent="0.35">
      <c r="A8" s="6">
        <v>1</v>
      </c>
      <c r="B8" s="44">
        <v>6.5200000000000002E-4</v>
      </c>
      <c r="C8" s="44">
        <v>6.5200000000000002E-4</v>
      </c>
      <c r="D8" s="45">
        <v>98497.5</v>
      </c>
      <c r="E8" s="45">
        <v>64.2</v>
      </c>
      <c r="F8" s="46">
        <v>70.05</v>
      </c>
      <c r="G8" s="6" t="s">
        <v>9</v>
      </c>
      <c r="H8" s="6">
        <v>1</v>
      </c>
      <c r="I8" s="44">
        <v>6.7400000000000001E-4</v>
      </c>
      <c r="J8" s="44">
        <v>6.7400000000000001E-4</v>
      </c>
      <c r="K8" s="45">
        <v>98746.5</v>
      </c>
      <c r="L8" s="45">
        <v>66.599999999999994</v>
      </c>
      <c r="M8" s="46">
        <v>75.66</v>
      </c>
    </row>
    <row r="9" spans="1:13" x14ac:dyDescent="0.35">
      <c r="A9" s="6">
        <v>2</v>
      </c>
      <c r="B9" s="44">
        <v>7.0299999999999996E-4</v>
      </c>
      <c r="C9" s="44">
        <v>7.0200000000000004E-4</v>
      </c>
      <c r="D9" s="45">
        <v>98433.3</v>
      </c>
      <c r="E9" s="45">
        <v>69.099999999999994</v>
      </c>
      <c r="F9" s="46">
        <v>69.099999999999994</v>
      </c>
      <c r="G9" s="6" t="s">
        <v>9</v>
      </c>
      <c r="H9" s="6">
        <v>2</v>
      </c>
      <c r="I9" s="44">
        <v>6.6799999999999997E-4</v>
      </c>
      <c r="J9" s="44">
        <v>6.6799999999999997E-4</v>
      </c>
      <c r="K9" s="45">
        <v>98680</v>
      </c>
      <c r="L9" s="45">
        <v>65.900000000000006</v>
      </c>
      <c r="M9" s="46">
        <v>74.709999999999994</v>
      </c>
    </row>
    <row r="10" spans="1:13" x14ac:dyDescent="0.35">
      <c r="A10" s="6">
        <v>3</v>
      </c>
      <c r="B10" s="44">
        <v>5.1699999999999999E-4</v>
      </c>
      <c r="C10" s="44">
        <v>5.1699999999999999E-4</v>
      </c>
      <c r="D10" s="45">
        <v>98364.1</v>
      </c>
      <c r="E10" s="45">
        <v>50.9</v>
      </c>
      <c r="F10" s="46">
        <v>68.14</v>
      </c>
      <c r="G10" s="6" t="s">
        <v>9</v>
      </c>
      <c r="H10" s="6">
        <v>3</v>
      </c>
      <c r="I10" s="44">
        <v>1.5300000000000001E-4</v>
      </c>
      <c r="J10" s="44">
        <v>1.5300000000000001E-4</v>
      </c>
      <c r="K10" s="45">
        <v>98614.1</v>
      </c>
      <c r="L10" s="45">
        <v>15.1</v>
      </c>
      <c r="M10" s="46">
        <v>73.760000000000005</v>
      </c>
    </row>
    <row r="11" spans="1:13" x14ac:dyDescent="0.35">
      <c r="A11" s="6">
        <v>4</v>
      </c>
      <c r="B11" s="44">
        <v>3.8400000000000001E-4</v>
      </c>
      <c r="C11" s="44">
        <v>3.8400000000000001E-4</v>
      </c>
      <c r="D11" s="45">
        <v>98313.3</v>
      </c>
      <c r="E11" s="45">
        <v>37.700000000000003</v>
      </c>
      <c r="F11" s="46">
        <v>67.180000000000007</v>
      </c>
      <c r="G11" s="6" t="s">
        <v>9</v>
      </c>
      <c r="H11" s="6">
        <v>4</v>
      </c>
      <c r="I11" s="44">
        <v>4.7899999999999999E-4</v>
      </c>
      <c r="J11" s="44">
        <v>4.7899999999999999E-4</v>
      </c>
      <c r="K11" s="45">
        <v>98599</v>
      </c>
      <c r="L11" s="45">
        <v>47.2</v>
      </c>
      <c r="M11" s="46">
        <v>72.77</v>
      </c>
    </row>
    <row r="12" spans="1:13" x14ac:dyDescent="0.35">
      <c r="A12" s="6">
        <v>5</v>
      </c>
      <c r="B12" s="44">
        <v>1.56E-4</v>
      </c>
      <c r="C12" s="44">
        <v>1.56E-4</v>
      </c>
      <c r="D12" s="45">
        <v>98275.5</v>
      </c>
      <c r="E12" s="45">
        <v>15.4</v>
      </c>
      <c r="F12" s="46">
        <v>66.209999999999994</v>
      </c>
      <c r="G12" s="6" t="s">
        <v>9</v>
      </c>
      <c r="H12" s="6">
        <v>5</v>
      </c>
      <c r="I12" s="44">
        <v>3.2899999999999997E-4</v>
      </c>
      <c r="J12" s="44">
        <v>3.2899999999999997E-4</v>
      </c>
      <c r="K12" s="45">
        <v>98551.8</v>
      </c>
      <c r="L12" s="45">
        <v>32.4</v>
      </c>
      <c r="M12" s="46">
        <v>71.81</v>
      </c>
    </row>
    <row r="13" spans="1:13" x14ac:dyDescent="0.35">
      <c r="A13" s="6">
        <v>6</v>
      </c>
      <c r="B13" s="44">
        <v>2.3499999999999999E-4</v>
      </c>
      <c r="C13" s="44">
        <v>2.3499999999999999E-4</v>
      </c>
      <c r="D13" s="45">
        <v>98260.2</v>
      </c>
      <c r="E13" s="45">
        <v>23</v>
      </c>
      <c r="F13" s="46">
        <v>65.22</v>
      </c>
      <c r="G13" s="6" t="s">
        <v>9</v>
      </c>
      <c r="H13" s="6">
        <v>6</v>
      </c>
      <c r="I13" s="44">
        <v>8.2000000000000001E-5</v>
      </c>
      <c r="J13" s="44">
        <v>8.2000000000000001E-5</v>
      </c>
      <c r="K13" s="45">
        <v>98519.4</v>
      </c>
      <c r="L13" s="45">
        <v>8.1</v>
      </c>
      <c r="M13" s="46">
        <v>70.83</v>
      </c>
    </row>
    <row r="14" spans="1:13" x14ac:dyDescent="0.35">
      <c r="A14" s="6">
        <v>7</v>
      </c>
      <c r="B14" s="44">
        <v>1.5300000000000001E-4</v>
      </c>
      <c r="C14" s="44">
        <v>1.5300000000000001E-4</v>
      </c>
      <c r="D14" s="45">
        <v>98237.1</v>
      </c>
      <c r="E14" s="45">
        <v>15</v>
      </c>
      <c r="F14" s="46">
        <v>64.23</v>
      </c>
      <c r="G14" s="6" t="s">
        <v>9</v>
      </c>
      <c r="H14" s="6">
        <v>7</v>
      </c>
      <c r="I14" s="44">
        <v>4.0299999999999998E-4</v>
      </c>
      <c r="J14" s="44">
        <v>4.0299999999999998E-4</v>
      </c>
      <c r="K14" s="45">
        <v>98511.3</v>
      </c>
      <c r="L14" s="45">
        <v>39.700000000000003</v>
      </c>
      <c r="M14" s="46">
        <v>69.84</v>
      </c>
    </row>
    <row r="15" spans="1:13" x14ac:dyDescent="0.35">
      <c r="A15" s="6">
        <v>8</v>
      </c>
      <c r="B15" s="44">
        <v>1.46E-4</v>
      </c>
      <c r="C15" s="44">
        <v>1.46E-4</v>
      </c>
      <c r="D15" s="45">
        <v>98222.1</v>
      </c>
      <c r="E15" s="45">
        <v>14.4</v>
      </c>
      <c r="F15" s="46">
        <v>63.24</v>
      </c>
      <c r="G15" s="6" t="s">
        <v>9</v>
      </c>
      <c r="H15" s="6">
        <v>8</v>
      </c>
      <c r="I15" s="44">
        <v>3.1100000000000002E-4</v>
      </c>
      <c r="J15" s="44">
        <v>3.1100000000000002E-4</v>
      </c>
      <c r="K15" s="45">
        <v>98471.6</v>
      </c>
      <c r="L15" s="45">
        <v>30.6</v>
      </c>
      <c r="M15" s="46">
        <v>68.86</v>
      </c>
    </row>
    <row r="16" spans="1:13" x14ac:dyDescent="0.35">
      <c r="A16" s="6">
        <v>9</v>
      </c>
      <c r="B16" s="44">
        <v>2.1100000000000001E-4</v>
      </c>
      <c r="C16" s="44">
        <v>2.1100000000000001E-4</v>
      </c>
      <c r="D16" s="45">
        <v>98207.8</v>
      </c>
      <c r="E16" s="45">
        <v>20.8</v>
      </c>
      <c r="F16" s="46">
        <v>62.25</v>
      </c>
      <c r="G16" s="6" t="s">
        <v>9</v>
      </c>
      <c r="H16" s="6">
        <v>9</v>
      </c>
      <c r="I16" s="44">
        <v>1.5100000000000001E-4</v>
      </c>
      <c r="J16" s="44">
        <v>1.5100000000000001E-4</v>
      </c>
      <c r="K16" s="45">
        <v>98441</v>
      </c>
      <c r="L16" s="45">
        <v>14.9</v>
      </c>
      <c r="M16" s="46">
        <v>67.89</v>
      </c>
    </row>
    <row r="17" spans="1:13" x14ac:dyDescent="0.35">
      <c r="A17" s="6">
        <v>10</v>
      </c>
      <c r="B17" s="44">
        <v>2.0699999999999999E-4</v>
      </c>
      <c r="C17" s="44">
        <v>2.0699999999999999E-4</v>
      </c>
      <c r="D17" s="45">
        <v>98187</v>
      </c>
      <c r="E17" s="45">
        <v>20.3</v>
      </c>
      <c r="F17" s="46">
        <v>61.26</v>
      </c>
      <c r="G17" s="6" t="s">
        <v>9</v>
      </c>
      <c r="H17" s="6">
        <v>10</v>
      </c>
      <c r="I17" s="44">
        <v>0</v>
      </c>
      <c r="J17" s="44">
        <v>0</v>
      </c>
      <c r="K17" s="45">
        <v>98426.1</v>
      </c>
      <c r="L17" s="45">
        <v>0</v>
      </c>
      <c r="M17" s="46">
        <v>66.900000000000006</v>
      </c>
    </row>
    <row r="18" spans="1:13" x14ac:dyDescent="0.35">
      <c r="A18" s="6">
        <v>11</v>
      </c>
      <c r="B18" s="44">
        <v>2.05E-4</v>
      </c>
      <c r="C18" s="44">
        <v>2.05E-4</v>
      </c>
      <c r="D18" s="45">
        <v>98166.7</v>
      </c>
      <c r="E18" s="45">
        <v>20.100000000000001</v>
      </c>
      <c r="F18" s="46">
        <v>60.28</v>
      </c>
      <c r="G18" s="6" t="s">
        <v>9</v>
      </c>
      <c r="H18" s="6">
        <v>11</v>
      </c>
      <c r="I18" s="44">
        <v>7.1000000000000005E-5</v>
      </c>
      <c r="J18" s="44">
        <v>7.1000000000000005E-5</v>
      </c>
      <c r="K18" s="45">
        <v>98426.1</v>
      </c>
      <c r="L18" s="45">
        <v>7</v>
      </c>
      <c r="M18" s="46">
        <v>65.900000000000006</v>
      </c>
    </row>
    <row r="19" spans="1:13" x14ac:dyDescent="0.35">
      <c r="A19" s="6">
        <v>12</v>
      </c>
      <c r="B19" s="44">
        <v>2.7E-4</v>
      </c>
      <c r="C19" s="44">
        <v>2.7E-4</v>
      </c>
      <c r="D19" s="45">
        <v>98146.6</v>
      </c>
      <c r="E19" s="45">
        <v>26.5</v>
      </c>
      <c r="F19" s="46">
        <v>59.29</v>
      </c>
      <c r="G19" s="6" t="s">
        <v>9</v>
      </c>
      <c r="H19" s="6">
        <v>12</v>
      </c>
      <c r="I19" s="44">
        <v>1.4200000000000001E-4</v>
      </c>
      <c r="J19" s="44">
        <v>1.4200000000000001E-4</v>
      </c>
      <c r="K19" s="45">
        <v>98419.1</v>
      </c>
      <c r="L19" s="45">
        <v>13.9</v>
      </c>
      <c r="M19" s="46">
        <v>64.900000000000006</v>
      </c>
    </row>
    <row r="20" spans="1:13" x14ac:dyDescent="0.35">
      <c r="A20" s="6">
        <v>13</v>
      </c>
      <c r="B20" s="44">
        <v>1.9900000000000001E-4</v>
      </c>
      <c r="C20" s="44">
        <v>1.9900000000000001E-4</v>
      </c>
      <c r="D20" s="45">
        <v>98120.1</v>
      </c>
      <c r="E20" s="45">
        <v>19.5</v>
      </c>
      <c r="F20" s="46">
        <v>58.3</v>
      </c>
      <c r="G20" s="6" t="s">
        <v>9</v>
      </c>
      <c r="H20" s="6">
        <v>13</v>
      </c>
      <c r="I20" s="44">
        <v>3.4699999999999998E-4</v>
      </c>
      <c r="J20" s="44">
        <v>3.4699999999999998E-4</v>
      </c>
      <c r="K20" s="45">
        <v>98405.2</v>
      </c>
      <c r="L20" s="45">
        <v>34.1</v>
      </c>
      <c r="M20" s="46">
        <v>63.91</v>
      </c>
    </row>
    <row r="21" spans="1:13" x14ac:dyDescent="0.35">
      <c r="A21" s="6">
        <v>14</v>
      </c>
      <c r="B21" s="44">
        <v>2.5999999999999998E-4</v>
      </c>
      <c r="C21" s="44">
        <v>2.5999999999999998E-4</v>
      </c>
      <c r="D21" s="45">
        <v>98100.6</v>
      </c>
      <c r="E21" s="45">
        <v>25.5</v>
      </c>
      <c r="F21" s="46">
        <v>57.31</v>
      </c>
      <c r="G21" s="6" t="s">
        <v>9</v>
      </c>
      <c r="H21" s="6">
        <v>14</v>
      </c>
      <c r="I21" s="44">
        <v>2.7399999999999999E-4</v>
      </c>
      <c r="J21" s="44">
        <v>2.7399999999999999E-4</v>
      </c>
      <c r="K21" s="45">
        <v>98371</v>
      </c>
      <c r="L21" s="45">
        <v>26.9</v>
      </c>
      <c r="M21" s="46">
        <v>62.93</v>
      </c>
    </row>
    <row r="22" spans="1:13" x14ac:dyDescent="0.35">
      <c r="A22" s="6">
        <v>15</v>
      </c>
      <c r="B22" s="44">
        <v>7.1500000000000003E-4</v>
      </c>
      <c r="C22" s="44">
        <v>7.1500000000000003E-4</v>
      </c>
      <c r="D22" s="45">
        <v>98075.1</v>
      </c>
      <c r="E22" s="45">
        <v>70.099999999999994</v>
      </c>
      <c r="F22" s="46">
        <v>56.33</v>
      </c>
      <c r="G22" s="6" t="s">
        <v>9</v>
      </c>
      <c r="H22" s="6">
        <v>15</v>
      </c>
      <c r="I22" s="44">
        <v>2.7300000000000002E-4</v>
      </c>
      <c r="J22" s="44">
        <v>2.7300000000000002E-4</v>
      </c>
      <c r="K22" s="45">
        <v>98344.1</v>
      </c>
      <c r="L22" s="45">
        <v>26.8</v>
      </c>
      <c r="M22" s="46">
        <v>61.95</v>
      </c>
    </row>
    <row r="23" spans="1:13" x14ac:dyDescent="0.35">
      <c r="A23" s="6">
        <v>16</v>
      </c>
      <c r="B23" s="44">
        <v>7.9299999999999998E-4</v>
      </c>
      <c r="C23" s="44">
        <v>7.9199999999999995E-4</v>
      </c>
      <c r="D23" s="45">
        <v>98004.9</v>
      </c>
      <c r="E23" s="45">
        <v>77.599999999999994</v>
      </c>
      <c r="F23" s="46">
        <v>55.37</v>
      </c>
      <c r="G23" s="6" t="s">
        <v>9</v>
      </c>
      <c r="H23" s="6">
        <v>16</v>
      </c>
      <c r="I23" s="44">
        <v>2.81E-4</v>
      </c>
      <c r="J23" s="44">
        <v>2.81E-4</v>
      </c>
      <c r="K23" s="45">
        <v>98317.3</v>
      </c>
      <c r="L23" s="45">
        <v>27.6</v>
      </c>
      <c r="M23" s="46">
        <v>60.97</v>
      </c>
    </row>
    <row r="24" spans="1:13" x14ac:dyDescent="0.35">
      <c r="A24" s="6">
        <v>17</v>
      </c>
      <c r="B24" s="44">
        <v>1.2310000000000001E-3</v>
      </c>
      <c r="C24" s="44">
        <v>1.2310000000000001E-3</v>
      </c>
      <c r="D24" s="45">
        <v>97927.3</v>
      </c>
      <c r="E24" s="45">
        <v>120.5</v>
      </c>
      <c r="F24" s="46">
        <v>54.41</v>
      </c>
      <c r="G24" s="6" t="s">
        <v>9</v>
      </c>
      <c r="H24" s="6">
        <v>17</v>
      </c>
      <c r="I24" s="44">
        <v>4.8200000000000001E-4</v>
      </c>
      <c r="J24" s="44">
        <v>4.8200000000000001E-4</v>
      </c>
      <c r="K24" s="45">
        <v>98289.7</v>
      </c>
      <c r="L24" s="45">
        <v>47.4</v>
      </c>
      <c r="M24" s="46">
        <v>59.98</v>
      </c>
    </row>
    <row r="25" spans="1:13" x14ac:dyDescent="0.35">
      <c r="A25" s="6">
        <v>18</v>
      </c>
      <c r="B25" s="44">
        <v>9.0300000000000005E-4</v>
      </c>
      <c r="C25" s="44">
        <v>9.0300000000000005E-4</v>
      </c>
      <c r="D25" s="45">
        <v>97806.8</v>
      </c>
      <c r="E25" s="45">
        <v>88.3</v>
      </c>
      <c r="F25" s="46">
        <v>53.48</v>
      </c>
      <c r="G25" s="6" t="s">
        <v>9</v>
      </c>
      <c r="H25" s="6">
        <v>18</v>
      </c>
      <c r="I25" s="44">
        <v>3.4900000000000003E-4</v>
      </c>
      <c r="J25" s="44">
        <v>3.4900000000000003E-4</v>
      </c>
      <c r="K25" s="45">
        <v>98242.3</v>
      </c>
      <c r="L25" s="45">
        <v>34.299999999999997</v>
      </c>
      <c r="M25" s="46">
        <v>59.01</v>
      </c>
    </row>
    <row r="26" spans="1:13" x14ac:dyDescent="0.35">
      <c r="A26" s="6">
        <v>19</v>
      </c>
      <c r="B26" s="44">
        <v>1.3960000000000001E-3</v>
      </c>
      <c r="C26" s="44">
        <v>1.395E-3</v>
      </c>
      <c r="D26" s="45">
        <v>97718.5</v>
      </c>
      <c r="E26" s="45">
        <v>136.30000000000001</v>
      </c>
      <c r="F26" s="46">
        <v>52.53</v>
      </c>
      <c r="G26" s="6" t="s">
        <v>9</v>
      </c>
      <c r="H26" s="6">
        <v>19</v>
      </c>
      <c r="I26" s="44">
        <v>2.2100000000000001E-4</v>
      </c>
      <c r="J26" s="44">
        <v>2.2100000000000001E-4</v>
      </c>
      <c r="K26" s="45">
        <v>98208</v>
      </c>
      <c r="L26" s="45">
        <v>21.7</v>
      </c>
      <c r="M26" s="46">
        <v>58.03</v>
      </c>
    </row>
    <row r="27" spans="1:13" x14ac:dyDescent="0.35">
      <c r="A27" s="6">
        <v>20</v>
      </c>
      <c r="B27" s="44">
        <v>1.3079999999999999E-3</v>
      </c>
      <c r="C27" s="44">
        <v>1.307E-3</v>
      </c>
      <c r="D27" s="45">
        <v>97582.2</v>
      </c>
      <c r="E27" s="45">
        <v>127.6</v>
      </c>
      <c r="F27" s="46">
        <v>51.6</v>
      </c>
      <c r="G27" s="6" t="s">
        <v>9</v>
      </c>
      <c r="H27" s="6">
        <v>20</v>
      </c>
      <c r="I27" s="44">
        <v>8.5300000000000003E-4</v>
      </c>
      <c r="J27" s="44">
        <v>8.5300000000000003E-4</v>
      </c>
      <c r="K27" s="45">
        <v>98186.3</v>
      </c>
      <c r="L27" s="45">
        <v>83.7</v>
      </c>
      <c r="M27" s="46">
        <v>57.04</v>
      </c>
    </row>
    <row r="28" spans="1:13" x14ac:dyDescent="0.35">
      <c r="A28" s="6">
        <v>21</v>
      </c>
      <c r="B28" s="44">
        <v>1.322E-3</v>
      </c>
      <c r="C28" s="44">
        <v>1.3209999999999999E-3</v>
      </c>
      <c r="D28" s="45">
        <v>97454.6</v>
      </c>
      <c r="E28" s="45">
        <v>128.69999999999999</v>
      </c>
      <c r="F28" s="46">
        <v>50.67</v>
      </c>
      <c r="G28" s="6" t="s">
        <v>9</v>
      </c>
      <c r="H28" s="6">
        <v>21</v>
      </c>
      <c r="I28" s="44">
        <v>9.5600000000000004E-4</v>
      </c>
      <c r="J28" s="44">
        <v>9.5500000000000001E-4</v>
      </c>
      <c r="K28" s="45">
        <v>98102.6</v>
      </c>
      <c r="L28" s="45">
        <v>93.7</v>
      </c>
      <c r="M28" s="46">
        <v>56.09</v>
      </c>
    </row>
    <row r="29" spans="1:13" x14ac:dyDescent="0.35">
      <c r="A29" s="6">
        <v>22</v>
      </c>
      <c r="B29" s="44">
        <v>7.5299999999999998E-4</v>
      </c>
      <c r="C29" s="44">
        <v>7.5299999999999998E-4</v>
      </c>
      <c r="D29" s="45">
        <v>97325.9</v>
      </c>
      <c r="E29" s="45">
        <v>73.2</v>
      </c>
      <c r="F29" s="46">
        <v>49.73</v>
      </c>
      <c r="G29" s="6" t="s">
        <v>9</v>
      </c>
      <c r="H29" s="6">
        <v>22</v>
      </c>
      <c r="I29" s="44">
        <v>4.0700000000000003E-4</v>
      </c>
      <c r="J29" s="44">
        <v>4.0700000000000003E-4</v>
      </c>
      <c r="K29" s="45">
        <v>98008.9</v>
      </c>
      <c r="L29" s="45">
        <v>39.9</v>
      </c>
      <c r="M29" s="46">
        <v>55.15</v>
      </c>
    </row>
    <row r="30" spans="1:13" x14ac:dyDescent="0.35">
      <c r="A30" s="6">
        <v>23</v>
      </c>
      <c r="B30" s="44">
        <v>1.0349999999999999E-3</v>
      </c>
      <c r="C30" s="44">
        <v>1.034E-3</v>
      </c>
      <c r="D30" s="45">
        <v>97252.6</v>
      </c>
      <c r="E30" s="45">
        <v>100.6</v>
      </c>
      <c r="F30" s="46">
        <v>48.77</v>
      </c>
      <c r="G30" s="6" t="s">
        <v>9</v>
      </c>
      <c r="H30" s="6">
        <v>23</v>
      </c>
      <c r="I30" s="44">
        <v>3.4200000000000002E-4</v>
      </c>
      <c r="J30" s="44">
        <v>3.4200000000000002E-4</v>
      </c>
      <c r="K30" s="45">
        <v>97969</v>
      </c>
      <c r="L30" s="45">
        <v>33.5</v>
      </c>
      <c r="M30" s="46">
        <v>54.17</v>
      </c>
    </row>
    <row r="31" spans="1:13" x14ac:dyDescent="0.35">
      <c r="A31" s="6">
        <v>24</v>
      </c>
      <c r="B31" s="44">
        <v>1.562E-3</v>
      </c>
      <c r="C31" s="44">
        <v>1.5610000000000001E-3</v>
      </c>
      <c r="D31" s="45">
        <v>97152.1</v>
      </c>
      <c r="E31" s="45">
        <v>151.6</v>
      </c>
      <c r="F31" s="46">
        <v>47.82</v>
      </c>
      <c r="G31" s="6" t="s">
        <v>9</v>
      </c>
      <c r="H31" s="6">
        <v>24</v>
      </c>
      <c r="I31" s="44">
        <v>2.6400000000000002E-4</v>
      </c>
      <c r="J31" s="44">
        <v>2.6400000000000002E-4</v>
      </c>
      <c r="K31" s="45">
        <v>97935.4</v>
      </c>
      <c r="L31" s="45">
        <v>25.9</v>
      </c>
      <c r="M31" s="46">
        <v>53.19</v>
      </c>
    </row>
    <row r="32" spans="1:13" x14ac:dyDescent="0.35">
      <c r="A32" s="6">
        <v>25</v>
      </c>
      <c r="B32" s="44">
        <v>1.3569999999999999E-3</v>
      </c>
      <c r="C32" s="44">
        <v>1.356E-3</v>
      </c>
      <c r="D32" s="45">
        <v>97000.4</v>
      </c>
      <c r="E32" s="45">
        <v>131.5</v>
      </c>
      <c r="F32" s="46">
        <v>46.89</v>
      </c>
      <c r="G32" s="6" t="s">
        <v>9</v>
      </c>
      <c r="H32" s="6">
        <v>25</v>
      </c>
      <c r="I32" s="44">
        <v>9.2900000000000003E-4</v>
      </c>
      <c r="J32" s="44">
        <v>9.2900000000000003E-4</v>
      </c>
      <c r="K32" s="45">
        <v>97909.6</v>
      </c>
      <c r="L32" s="45">
        <v>90.9</v>
      </c>
      <c r="M32" s="46">
        <v>52.2</v>
      </c>
    </row>
    <row r="33" spans="1:13" x14ac:dyDescent="0.35">
      <c r="A33" s="6">
        <v>26</v>
      </c>
      <c r="B33" s="44">
        <v>9.19E-4</v>
      </c>
      <c r="C33" s="44">
        <v>9.19E-4</v>
      </c>
      <c r="D33" s="45">
        <v>96868.9</v>
      </c>
      <c r="E33" s="45">
        <v>89</v>
      </c>
      <c r="F33" s="46">
        <v>45.96</v>
      </c>
      <c r="G33" s="6" t="s">
        <v>9</v>
      </c>
      <c r="H33" s="6">
        <v>26</v>
      </c>
      <c r="I33" s="44">
        <v>3.8400000000000001E-4</v>
      </c>
      <c r="J33" s="44">
        <v>3.8299999999999999E-4</v>
      </c>
      <c r="K33" s="45">
        <v>97818.7</v>
      </c>
      <c r="L33" s="45">
        <v>37.5</v>
      </c>
      <c r="M33" s="46">
        <v>51.25</v>
      </c>
    </row>
    <row r="34" spans="1:13" x14ac:dyDescent="0.35">
      <c r="A34" s="6">
        <v>27</v>
      </c>
      <c r="B34" s="44">
        <v>1.0560000000000001E-3</v>
      </c>
      <c r="C34" s="44">
        <v>1.0560000000000001E-3</v>
      </c>
      <c r="D34" s="45">
        <v>96779.9</v>
      </c>
      <c r="E34" s="45">
        <v>102.2</v>
      </c>
      <c r="F34" s="46">
        <v>45</v>
      </c>
      <c r="G34" s="6" t="s">
        <v>9</v>
      </c>
      <c r="H34" s="6">
        <v>27</v>
      </c>
      <c r="I34" s="44">
        <v>6.11E-4</v>
      </c>
      <c r="J34" s="44">
        <v>6.11E-4</v>
      </c>
      <c r="K34" s="45">
        <v>97781.1</v>
      </c>
      <c r="L34" s="45">
        <v>59.7</v>
      </c>
      <c r="M34" s="46">
        <v>50.27</v>
      </c>
    </row>
    <row r="35" spans="1:13" x14ac:dyDescent="0.35">
      <c r="A35" s="6">
        <v>28</v>
      </c>
      <c r="B35" s="44">
        <v>1.877E-3</v>
      </c>
      <c r="C35" s="44">
        <v>1.8749999999999999E-3</v>
      </c>
      <c r="D35" s="45">
        <v>96677.8</v>
      </c>
      <c r="E35" s="45">
        <v>181.2</v>
      </c>
      <c r="F35" s="46">
        <v>44.05</v>
      </c>
      <c r="G35" s="6" t="s">
        <v>9</v>
      </c>
      <c r="H35" s="6">
        <v>28</v>
      </c>
      <c r="I35" s="44">
        <v>3.1100000000000002E-4</v>
      </c>
      <c r="J35" s="44">
        <v>3.1100000000000002E-4</v>
      </c>
      <c r="K35" s="45">
        <v>97721.4</v>
      </c>
      <c r="L35" s="45">
        <v>30.4</v>
      </c>
      <c r="M35" s="46">
        <v>49.3</v>
      </c>
    </row>
    <row r="36" spans="1:13" x14ac:dyDescent="0.35">
      <c r="A36" s="6">
        <v>29</v>
      </c>
      <c r="B36" s="44">
        <v>5.9699999999999998E-4</v>
      </c>
      <c r="C36" s="44">
        <v>5.9699999999999998E-4</v>
      </c>
      <c r="D36" s="45">
        <v>96496.5</v>
      </c>
      <c r="E36" s="45">
        <v>57.6</v>
      </c>
      <c r="F36" s="46">
        <v>43.13</v>
      </c>
      <c r="G36" s="6" t="s">
        <v>9</v>
      </c>
      <c r="H36" s="6">
        <v>29</v>
      </c>
      <c r="I36" s="44">
        <v>1.1429999999999999E-3</v>
      </c>
      <c r="J36" s="44">
        <v>1.1429999999999999E-3</v>
      </c>
      <c r="K36" s="45">
        <v>97691</v>
      </c>
      <c r="L36" s="45">
        <v>111.6</v>
      </c>
      <c r="M36" s="46">
        <v>48.31</v>
      </c>
    </row>
    <row r="37" spans="1:13" x14ac:dyDescent="0.35">
      <c r="A37" s="6">
        <v>30</v>
      </c>
      <c r="B37" s="44">
        <v>1.4300000000000001E-3</v>
      </c>
      <c r="C37" s="44">
        <v>1.4289999999999999E-3</v>
      </c>
      <c r="D37" s="45">
        <v>96439</v>
      </c>
      <c r="E37" s="45">
        <v>137.80000000000001</v>
      </c>
      <c r="F37" s="46">
        <v>42.15</v>
      </c>
      <c r="G37" s="6" t="s">
        <v>9</v>
      </c>
      <c r="H37" s="6">
        <v>30</v>
      </c>
      <c r="I37" s="44">
        <v>9.5699999999999995E-4</v>
      </c>
      <c r="J37" s="44">
        <v>9.5600000000000004E-4</v>
      </c>
      <c r="K37" s="45">
        <v>97579.4</v>
      </c>
      <c r="L37" s="45">
        <v>93.3</v>
      </c>
      <c r="M37" s="46">
        <v>47.37</v>
      </c>
    </row>
    <row r="38" spans="1:13" x14ac:dyDescent="0.35">
      <c r="A38" s="6">
        <v>31</v>
      </c>
      <c r="B38" s="44">
        <v>5.0500000000000002E-4</v>
      </c>
      <c r="C38" s="44">
        <v>5.0500000000000002E-4</v>
      </c>
      <c r="D38" s="45">
        <v>96301.2</v>
      </c>
      <c r="E38" s="45">
        <v>48.6</v>
      </c>
      <c r="F38" s="46">
        <v>41.21</v>
      </c>
      <c r="G38" s="6" t="s">
        <v>9</v>
      </c>
      <c r="H38" s="6">
        <v>31</v>
      </c>
      <c r="I38" s="44">
        <v>8.4500000000000005E-4</v>
      </c>
      <c r="J38" s="44">
        <v>8.4500000000000005E-4</v>
      </c>
      <c r="K38" s="45">
        <v>97486.1</v>
      </c>
      <c r="L38" s="45">
        <v>82.4</v>
      </c>
      <c r="M38" s="46">
        <v>46.41</v>
      </c>
    </row>
    <row r="39" spans="1:13" x14ac:dyDescent="0.35">
      <c r="A39" s="6">
        <v>32</v>
      </c>
      <c r="B39" s="44">
        <v>1.4159999999999999E-3</v>
      </c>
      <c r="C39" s="44">
        <v>1.415E-3</v>
      </c>
      <c r="D39" s="45">
        <v>96252.5</v>
      </c>
      <c r="E39" s="45">
        <v>136.19999999999999</v>
      </c>
      <c r="F39" s="46">
        <v>40.229999999999997</v>
      </c>
      <c r="G39" s="6" t="s">
        <v>9</v>
      </c>
      <c r="H39" s="6">
        <v>32</v>
      </c>
      <c r="I39" s="44">
        <v>7.27E-4</v>
      </c>
      <c r="J39" s="44">
        <v>7.2599999999999997E-4</v>
      </c>
      <c r="K39" s="45">
        <v>97403.7</v>
      </c>
      <c r="L39" s="45">
        <v>70.8</v>
      </c>
      <c r="M39" s="46">
        <v>45.45</v>
      </c>
    </row>
    <row r="40" spans="1:13" x14ac:dyDescent="0.35">
      <c r="A40" s="6">
        <v>33</v>
      </c>
      <c r="B40" s="44">
        <v>1.7309999999999999E-3</v>
      </c>
      <c r="C40" s="44">
        <v>1.73E-3</v>
      </c>
      <c r="D40" s="45">
        <v>96116.3</v>
      </c>
      <c r="E40" s="45">
        <v>166.3</v>
      </c>
      <c r="F40" s="46">
        <v>39.29</v>
      </c>
      <c r="G40" s="6" t="s">
        <v>9</v>
      </c>
      <c r="H40" s="6">
        <v>33</v>
      </c>
      <c r="I40" s="44">
        <v>1.137E-3</v>
      </c>
      <c r="J40" s="44">
        <v>1.1360000000000001E-3</v>
      </c>
      <c r="K40" s="45">
        <v>97332.9</v>
      </c>
      <c r="L40" s="45">
        <v>110.6</v>
      </c>
      <c r="M40" s="46">
        <v>44.48</v>
      </c>
    </row>
    <row r="41" spans="1:13" x14ac:dyDescent="0.35">
      <c r="A41" s="6">
        <v>34</v>
      </c>
      <c r="B41" s="44">
        <v>1.8400000000000001E-3</v>
      </c>
      <c r="C41" s="44">
        <v>1.8389999999999999E-3</v>
      </c>
      <c r="D41" s="45">
        <v>95950.1</v>
      </c>
      <c r="E41" s="45">
        <v>176.4</v>
      </c>
      <c r="F41" s="46">
        <v>38.36</v>
      </c>
      <c r="G41" s="6" t="s">
        <v>9</v>
      </c>
      <c r="H41" s="6">
        <v>34</v>
      </c>
      <c r="I41" s="44">
        <v>4.0499999999999998E-4</v>
      </c>
      <c r="J41" s="44">
        <v>4.0400000000000001E-4</v>
      </c>
      <c r="K41" s="45">
        <v>97222.3</v>
      </c>
      <c r="L41" s="45">
        <v>39.299999999999997</v>
      </c>
      <c r="M41" s="46">
        <v>43.53</v>
      </c>
    </row>
    <row r="42" spans="1:13" x14ac:dyDescent="0.35">
      <c r="A42" s="6">
        <v>35</v>
      </c>
      <c r="B42" s="44">
        <v>1.688E-3</v>
      </c>
      <c r="C42" s="44">
        <v>1.686E-3</v>
      </c>
      <c r="D42" s="45">
        <v>95773.6</v>
      </c>
      <c r="E42" s="45">
        <v>161.5</v>
      </c>
      <c r="F42" s="46">
        <v>37.43</v>
      </c>
      <c r="G42" s="6" t="s">
        <v>9</v>
      </c>
      <c r="H42" s="6">
        <v>35</v>
      </c>
      <c r="I42" s="44">
        <v>2.9999999999999997E-4</v>
      </c>
      <c r="J42" s="44">
        <v>2.9999999999999997E-4</v>
      </c>
      <c r="K42" s="45">
        <v>97183</v>
      </c>
      <c r="L42" s="45">
        <v>29.1</v>
      </c>
      <c r="M42" s="46">
        <v>42.55</v>
      </c>
    </row>
    <row r="43" spans="1:13" x14ac:dyDescent="0.35">
      <c r="A43" s="6">
        <v>36</v>
      </c>
      <c r="B43" s="44">
        <v>1.6739999999999999E-3</v>
      </c>
      <c r="C43" s="44">
        <v>1.673E-3</v>
      </c>
      <c r="D43" s="45">
        <v>95612.2</v>
      </c>
      <c r="E43" s="45">
        <v>159.9</v>
      </c>
      <c r="F43" s="46">
        <v>36.49</v>
      </c>
      <c r="G43" s="6" t="s">
        <v>9</v>
      </c>
      <c r="H43" s="6">
        <v>36</v>
      </c>
      <c r="I43" s="44">
        <v>1.163E-3</v>
      </c>
      <c r="J43" s="44">
        <v>1.1620000000000001E-3</v>
      </c>
      <c r="K43" s="45">
        <v>97153.9</v>
      </c>
      <c r="L43" s="45">
        <v>112.9</v>
      </c>
      <c r="M43" s="46">
        <v>41.57</v>
      </c>
    </row>
    <row r="44" spans="1:13" x14ac:dyDescent="0.35">
      <c r="A44" s="6">
        <v>37</v>
      </c>
      <c r="B44" s="44">
        <v>2.0449999999999999E-3</v>
      </c>
      <c r="C44" s="44">
        <v>2.0430000000000001E-3</v>
      </c>
      <c r="D44" s="45">
        <v>95452.2</v>
      </c>
      <c r="E44" s="45">
        <v>195</v>
      </c>
      <c r="F44" s="46">
        <v>35.549999999999997</v>
      </c>
      <c r="G44" s="6" t="s">
        <v>9</v>
      </c>
      <c r="H44" s="6">
        <v>37</v>
      </c>
      <c r="I44" s="44">
        <v>7.3999999999999999E-4</v>
      </c>
      <c r="J44" s="44">
        <v>7.3999999999999999E-4</v>
      </c>
      <c r="K44" s="45">
        <v>97041</v>
      </c>
      <c r="L44" s="45">
        <v>71.8</v>
      </c>
      <c r="M44" s="46">
        <v>40.61</v>
      </c>
    </row>
    <row r="45" spans="1:13" x14ac:dyDescent="0.35">
      <c r="A45" s="6">
        <v>38</v>
      </c>
      <c r="B45" s="44">
        <v>2.0089999999999999E-3</v>
      </c>
      <c r="C45" s="44">
        <v>2.0070000000000001E-3</v>
      </c>
      <c r="D45" s="45">
        <v>95257.2</v>
      </c>
      <c r="E45" s="45">
        <v>191.2</v>
      </c>
      <c r="F45" s="46">
        <v>34.619999999999997</v>
      </c>
      <c r="G45" s="6" t="s">
        <v>9</v>
      </c>
      <c r="H45" s="6">
        <v>38</v>
      </c>
      <c r="I45" s="44">
        <v>1.2589999999999999E-3</v>
      </c>
      <c r="J45" s="44">
        <v>1.2589999999999999E-3</v>
      </c>
      <c r="K45" s="45">
        <v>96969.2</v>
      </c>
      <c r="L45" s="45">
        <v>122</v>
      </c>
      <c r="M45" s="46">
        <v>39.64</v>
      </c>
    </row>
    <row r="46" spans="1:13" x14ac:dyDescent="0.35">
      <c r="A46" s="6">
        <v>39</v>
      </c>
      <c r="B46" s="44">
        <v>1.3730000000000001E-3</v>
      </c>
      <c r="C46" s="44">
        <v>1.372E-3</v>
      </c>
      <c r="D46" s="45">
        <v>95066</v>
      </c>
      <c r="E46" s="45">
        <v>130.5</v>
      </c>
      <c r="F46" s="46">
        <v>33.69</v>
      </c>
      <c r="G46" s="6" t="s">
        <v>9</v>
      </c>
      <c r="H46" s="6">
        <v>39</v>
      </c>
      <c r="I46" s="44">
        <v>1.15E-3</v>
      </c>
      <c r="J46" s="44">
        <v>1.1490000000000001E-3</v>
      </c>
      <c r="K46" s="45">
        <v>96847.1</v>
      </c>
      <c r="L46" s="45">
        <v>111.3</v>
      </c>
      <c r="M46" s="46">
        <v>38.69</v>
      </c>
    </row>
    <row r="47" spans="1:13" x14ac:dyDescent="0.35">
      <c r="A47" s="6">
        <v>40</v>
      </c>
      <c r="B47" s="44">
        <v>2.3119999999999998E-3</v>
      </c>
      <c r="C47" s="44">
        <v>2.31E-3</v>
      </c>
      <c r="D47" s="45">
        <v>94935.6</v>
      </c>
      <c r="E47" s="45">
        <v>219.3</v>
      </c>
      <c r="F47" s="46">
        <v>32.74</v>
      </c>
      <c r="G47" s="6" t="s">
        <v>9</v>
      </c>
      <c r="H47" s="6">
        <v>40</v>
      </c>
      <c r="I47" s="44">
        <v>1.271E-3</v>
      </c>
      <c r="J47" s="44">
        <v>1.271E-3</v>
      </c>
      <c r="K47" s="45">
        <v>96735.8</v>
      </c>
      <c r="L47" s="45">
        <v>122.9</v>
      </c>
      <c r="M47" s="46">
        <v>37.74</v>
      </c>
    </row>
    <row r="48" spans="1:13" x14ac:dyDescent="0.35">
      <c r="A48" s="6">
        <v>41</v>
      </c>
      <c r="B48" s="44">
        <v>2.728E-3</v>
      </c>
      <c r="C48" s="44">
        <v>2.7239999999999999E-3</v>
      </c>
      <c r="D48" s="45">
        <v>94716.3</v>
      </c>
      <c r="E48" s="45">
        <v>258</v>
      </c>
      <c r="F48" s="46">
        <v>31.81</v>
      </c>
      <c r="G48" s="6" t="s">
        <v>9</v>
      </c>
      <c r="H48" s="6">
        <v>41</v>
      </c>
      <c r="I48" s="44">
        <v>1.957E-3</v>
      </c>
      <c r="J48" s="44">
        <v>1.9550000000000001E-3</v>
      </c>
      <c r="K48" s="45">
        <v>96612.9</v>
      </c>
      <c r="L48" s="45">
        <v>188.9</v>
      </c>
      <c r="M48" s="46">
        <v>36.78</v>
      </c>
    </row>
    <row r="49" spans="1:13" x14ac:dyDescent="0.35">
      <c r="A49" s="6">
        <v>42</v>
      </c>
      <c r="B49" s="44">
        <v>2.3830000000000001E-3</v>
      </c>
      <c r="C49" s="44">
        <v>2.3800000000000002E-3</v>
      </c>
      <c r="D49" s="45">
        <v>94458.3</v>
      </c>
      <c r="E49" s="45">
        <v>224.8</v>
      </c>
      <c r="F49" s="46">
        <v>30.9</v>
      </c>
      <c r="G49" s="6" t="s">
        <v>9</v>
      </c>
      <c r="H49" s="6">
        <v>42</v>
      </c>
      <c r="I49" s="44">
        <v>1.4610000000000001E-3</v>
      </c>
      <c r="J49" s="44">
        <v>1.4599999999999999E-3</v>
      </c>
      <c r="K49" s="45">
        <v>96424.1</v>
      </c>
      <c r="L49" s="45">
        <v>140.80000000000001</v>
      </c>
      <c r="M49" s="46">
        <v>35.85</v>
      </c>
    </row>
    <row r="50" spans="1:13" x14ac:dyDescent="0.35">
      <c r="A50" s="6">
        <v>43</v>
      </c>
      <c r="B50" s="44">
        <v>2.875E-3</v>
      </c>
      <c r="C50" s="44">
        <v>2.8709999999999999E-3</v>
      </c>
      <c r="D50" s="45">
        <v>94233.5</v>
      </c>
      <c r="E50" s="45">
        <v>270.5</v>
      </c>
      <c r="F50" s="46">
        <v>29.97</v>
      </c>
      <c r="G50" s="6" t="s">
        <v>9</v>
      </c>
      <c r="H50" s="6">
        <v>43</v>
      </c>
      <c r="I50" s="44">
        <v>2.7629999999999998E-3</v>
      </c>
      <c r="J50" s="44">
        <v>2.7590000000000002E-3</v>
      </c>
      <c r="K50" s="45">
        <v>96283.3</v>
      </c>
      <c r="L50" s="45">
        <v>265.60000000000002</v>
      </c>
      <c r="M50" s="46">
        <v>34.909999999999997</v>
      </c>
    </row>
    <row r="51" spans="1:13" x14ac:dyDescent="0.35">
      <c r="A51" s="6">
        <v>44</v>
      </c>
      <c r="B51" s="44">
        <v>4.4739999999999997E-3</v>
      </c>
      <c r="C51" s="44">
        <v>4.4640000000000001E-3</v>
      </c>
      <c r="D51" s="45">
        <v>93962.9</v>
      </c>
      <c r="E51" s="45">
        <v>419.5</v>
      </c>
      <c r="F51" s="46">
        <v>29.05</v>
      </c>
      <c r="G51" s="6" t="s">
        <v>9</v>
      </c>
      <c r="H51" s="6">
        <v>44</v>
      </c>
      <c r="I51" s="44">
        <v>2.3700000000000001E-3</v>
      </c>
      <c r="J51" s="44">
        <v>2.3670000000000002E-3</v>
      </c>
      <c r="K51" s="45">
        <v>96017.600000000006</v>
      </c>
      <c r="L51" s="45">
        <v>227.3</v>
      </c>
      <c r="M51" s="46">
        <v>34</v>
      </c>
    </row>
    <row r="52" spans="1:13" x14ac:dyDescent="0.35">
      <c r="A52" s="6">
        <v>45</v>
      </c>
      <c r="B52" s="44">
        <v>5.4489999999999999E-3</v>
      </c>
      <c r="C52" s="44">
        <v>5.4339999999999996E-3</v>
      </c>
      <c r="D52" s="45">
        <v>93543.5</v>
      </c>
      <c r="E52" s="45">
        <v>508.4</v>
      </c>
      <c r="F52" s="46">
        <v>28.18</v>
      </c>
      <c r="G52" s="6" t="s">
        <v>9</v>
      </c>
      <c r="H52" s="6">
        <v>45</v>
      </c>
      <c r="I52" s="44">
        <v>3.3119999999999998E-3</v>
      </c>
      <c r="J52" s="44">
        <v>3.307E-3</v>
      </c>
      <c r="K52" s="45">
        <v>95790.3</v>
      </c>
      <c r="L52" s="45">
        <v>316.8</v>
      </c>
      <c r="M52" s="46">
        <v>33.08</v>
      </c>
    </row>
    <row r="53" spans="1:13" x14ac:dyDescent="0.35">
      <c r="A53" s="6">
        <v>46</v>
      </c>
      <c r="B53" s="44">
        <v>4.1409999999999997E-3</v>
      </c>
      <c r="C53" s="44">
        <v>4.1330000000000004E-3</v>
      </c>
      <c r="D53" s="45">
        <v>93035.1</v>
      </c>
      <c r="E53" s="45">
        <v>384.5</v>
      </c>
      <c r="F53" s="46">
        <v>27.33</v>
      </c>
      <c r="G53" s="6" t="s">
        <v>9</v>
      </c>
      <c r="H53" s="6">
        <v>46</v>
      </c>
      <c r="I53" s="44">
        <v>2.611E-3</v>
      </c>
      <c r="J53" s="44">
        <v>2.6080000000000001E-3</v>
      </c>
      <c r="K53" s="45">
        <v>95473.600000000006</v>
      </c>
      <c r="L53" s="45">
        <v>249</v>
      </c>
      <c r="M53" s="46">
        <v>32.19</v>
      </c>
    </row>
    <row r="54" spans="1:13" x14ac:dyDescent="0.35">
      <c r="A54" s="6">
        <v>47</v>
      </c>
      <c r="B54" s="44">
        <v>3.7810000000000001E-3</v>
      </c>
      <c r="C54" s="44">
        <v>3.774E-3</v>
      </c>
      <c r="D54" s="45">
        <v>92650.6</v>
      </c>
      <c r="E54" s="45">
        <v>349.6</v>
      </c>
      <c r="F54" s="46">
        <v>26.44</v>
      </c>
      <c r="G54" s="6" t="s">
        <v>9</v>
      </c>
      <c r="H54" s="6">
        <v>47</v>
      </c>
      <c r="I54" s="44">
        <v>1.8109999999999999E-3</v>
      </c>
      <c r="J54" s="44">
        <v>1.8090000000000001E-3</v>
      </c>
      <c r="K54" s="45">
        <v>95224.6</v>
      </c>
      <c r="L54" s="45">
        <v>172.3</v>
      </c>
      <c r="M54" s="46">
        <v>31.27</v>
      </c>
    </row>
    <row r="55" spans="1:13" x14ac:dyDescent="0.35">
      <c r="A55" s="6">
        <v>48</v>
      </c>
      <c r="B55" s="44">
        <v>6.0080000000000003E-3</v>
      </c>
      <c r="C55" s="44">
        <v>5.9899999999999997E-3</v>
      </c>
      <c r="D55" s="45">
        <v>92301</v>
      </c>
      <c r="E55" s="45">
        <v>552.9</v>
      </c>
      <c r="F55" s="46">
        <v>25.54</v>
      </c>
      <c r="G55" s="6" t="s">
        <v>9</v>
      </c>
      <c r="H55" s="6">
        <v>48</v>
      </c>
      <c r="I55" s="44">
        <v>1.575E-3</v>
      </c>
      <c r="J55" s="44">
        <v>1.5740000000000001E-3</v>
      </c>
      <c r="K55" s="45">
        <v>95052.3</v>
      </c>
      <c r="L55" s="45">
        <v>149.6</v>
      </c>
      <c r="M55" s="46">
        <v>30.33</v>
      </c>
    </row>
    <row r="56" spans="1:13" x14ac:dyDescent="0.35">
      <c r="A56" s="6">
        <v>49</v>
      </c>
      <c r="B56" s="44">
        <v>5.6080000000000001E-3</v>
      </c>
      <c r="C56" s="44">
        <v>5.5919999999999997E-3</v>
      </c>
      <c r="D56" s="45">
        <v>91748.2</v>
      </c>
      <c r="E56" s="45">
        <v>513.1</v>
      </c>
      <c r="F56" s="46">
        <v>24.69</v>
      </c>
      <c r="G56" s="6" t="s">
        <v>9</v>
      </c>
      <c r="H56" s="6">
        <v>49</v>
      </c>
      <c r="I56" s="44">
        <v>3.9620000000000002E-3</v>
      </c>
      <c r="J56" s="44">
        <v>3.954E-3</v>
      </c>
      <c r="K56" s="45">
        <v>94902.7</v>
      </c>
      <c r="L56" s="45">
        <v>375.3</v>
      </c>
      <c r="M56" s="46">
        <v>29.37</v>
      </c>
    </row>
    <row r="57" spans="1:13" x14ac:dyDescent="0.35">
      <c r="A57" s="6">
        <v>50</v>
      </c>
      <c r="B57" s="44">
        <v>8.1399999999999997E-3</v>
      </c>
      <c r="C57" s="44">
        <v>8.1069999999999996E-3</v>
      </c>
      <c r="D57" s="45">
        <v>91235.1</v>
      </c>
      <c r="E57" s="45">
        <v>739.7</v>
      </c>
      <c r="F57" s="46">
        <v>23.83</v>
      </c>
      <c r="G57" s="6" t="s">
        <v>9</v>
      </c>
      <c r="H57" s="6">
        <v>50</v>
      </c>
      <c r="I57" s="44">
        <v>4.1529999999999996E-3</v>
      </c>
      <c r="J57" s="44">
        <v>4.1440000000000001E-3</v>
      </c>
      <c r="K57" s="45">
        <v>94527.4</v>
      </c>
      <c r="L57" s="45">
        <v>391.7</v>
      </c>
      <c r="M57" s="46">
        <v>28.49</v>
      </c>
    </row>
    <row r="58" spans="1:13" x14ac:dyDescent="0.35">
      <c r="A58" s="6">
        <v>51</v>
      </c>
      <c r="B58" s="44">
        <v>7.7710000000000001E-3</v>
      </c>
      <c r="C58" s="44">
        <v>7.7409999999999996E-3</v>
      </c>
      <c r="D58" s="45">
        <v>90495.4</v>
      </c>
      <c r="E58" s="45">
        <v>700.5</v>
      </c>
      <c r="F58" s="46">
        <v>23.02</v>
      </c>
      <c r="G58" s="6" t="s">
        <v>9</v>
      </c>
      <c r="H58" s="6">
        <v>51</v>
      </c>
      <c r="I58" s="44">
        <v>5.4929999999999996E-3</v>
      </c>
      <c r="J58" s="44">
        <v>5.4780000000000002E-3</v>
      </c>
      <c r="K58" s="45">
        <v>94135.7</v>
      </c>
      <c r="L58" s="45">
        <v>515.70000000000005</v>
      </c>
      <c r="M58" s="46">
        <v>27.61</v>
      </c>
    </row>
    <row r="59" spans="1:13" x14ac:dyDescent="0.35">
      <c r="A59" s="6">
        <v>52</v>
      </c>
      <c r="B59" s="44">
        <v>8.8540000000000008E-3</v>
      </c>
      <c r="C59" s="44">
        <v>8.8149999999999999E-3</v>
      </c>
      <c r="D59" s="45">
        <v>89794.9</v>
      </c>
      <c r="E59" s="45">
        <v>791.6</v>
      </c>
      <c r="F59" s="46">
        <v>22.2</v>
      </c>
      <c r="G59" s="6" t="s">
        <v>9</v>
      </c>
      <c r="H59" s="6">
        <v>52</v>
      </c>
      <c r="I59" s="44">
        <v>5.2570000000000004E-3</v>
      </c>
      <c r="J59" s="44">
        <v>5.2430000000000003E-3</v>
      </c>
      <c r="K59" s="45">
        <v>93620</v>
      </c>
      <c r="L59" s="45">
        <v>490.8</v>
      </c>
      <c r="M59" s="46">
        <v>26.75</v>
      </c>
    </row>
    <row r="60" spans="1:13" x14ac:dyDescent="0.35">
      <c r="A60" s="6">
        <v>53</v>
      </c>
      <c r="B60" s="44">
        <v>1.136E-2</v>
      </c>
      <c r="C60" s="44">
        <v>1.1296E-2</v>
      </c>
      <c r="D60" s="45">
        <v>89003.3</v>
      </c>
      <c r="E60" s="45">
        <v>1005.4</v>
      </c>
      <c r="F60" s="46">
        <v>21.39</v>
      </c>
      <c r="G60" s="6" t="s">
        <v>9</v>
      </c>
      <c r="H60" s="6">
        <v>53</v>
      </c>
      <c r="I60" s="44">
        <v>6.2680000000000001E-3</v>
      </c>
      <c r="J60" s="44">
        <v>6.2480000000000001E-3</v>
      </c>
      <c r="K60" s="45">
        <v>93129.2</v>
      </c>
      <c r="L60" s="45">
        <v>581.9</v>
      </c>
      <c r="M60" s="46">
        <v>25.89</v>
      </c>
    </row>
    <row r="61" spans="1:13" x14ac:dyDescent="0.35">
      <c r="A61" s="6">
        <v>54</v>
      </c>
      <c r="B61" s="44">
        <v>1.1396E-2</v>
      </c>
      <c r="C61" s="44">
        <v>1.1332E-2</v>
      </c>
      <c r="D61" s="45">
        <v>87997.9</v>
      </c>
      <c r="E61" s="45">
        <v>997.2</v>
      </c>
      <c r="F61" s="46">
        <v>20.63</v>
      </c>
      <c r="G61" s="6" t="s">
        <v>9</v>
      </c>
      <c r="H61" s="6">
        <v>54</v>
      </c>
      <c r="I61" s="44">
        <v>6.8710000000000004E-3</v>
      </c>
      <c r="J61" s="44">
        <v>6.8469999999999998E-3</v>
      </c>
      <c r="K61" s="45">
        <v>92547.3</v>
      </c>
      <c r="L61" s="45">
        <v>633.70000000000005</v>
      </c>
      <c r="M61" s="46">
        <v>25.05</v>
      </c>
    </row>
    <row r="62" spans="1:13" x14ac:dyDescent="0.35">
      <c r="A62" s="6">
        <v>55</v>
      </c>
      <c r="B62" s="44">
        <v>1.0985999999999999E-2</v>
      </c>
      <c r="C62" s="44">
        <v>1.0926E-2</v>
      </c>
      <c r="D62" s="45">
        <v>87000.7</v>
      </c>
      <c r="E62" s="45">
        <v>950.6</v>
      </c>
      <c r="F62" s="46">
        <v>19.86</v>
      </c>
      <c r="G62" s="6" t="s">
        <v>9</v>
      </c>
      <c r="H62" s="6">
        <v>55</v>
      </c>
      <c r="I62" s="44">
        <v>7.8359999999999992E-3</v>
      </c>
      <c r="J62" s="44">
        <v>7.8059999999999996E-3</v>
      </c>
      <c r="K62" s="45">
        <v>91913.7</v>
      </c>
      <c r="L62" s="45">
        <v>717.4</v>
      </c>
      <c r="M62" s="46">
        <v>24.22</v>
      </c>
    </row>
    <row r="63" spans="1:13" x14ac:dyDescent="0.35">
      <c r="A63" s="6">
        <v>56</v>
      </c>
      <c r="B63" s="44">
        <v>1.2574E-2</v>
      </c>
      <c r="C63" s="44">
        <v>1.2496E-2</v>
      </c>
      <c r="D63" s="45">
        <v>86050.2</v>
      </c>
      <c r="E63" s="45">
        <v>1075.2</v>
      </c>
      <c r="F63" s="46">
        <v>19.07</v>
      </c>
      <c r="G63" s="6" t="s">
        <v>9</v>
      </c>
      <c r="H63" s="6">
        <v>56</v>
      </c>
      <c r="I63" s="44">
        <v>7.5659999999999998E-3</v>
      </c>
      <c r="J63" s="44">
        <v>7.5380000000000004E-3</v>
      </c>
      <c r="K63" s="45">
        <v>91196.2</v>
      </c>
      <c r="L63" s="45">
        <v>687.4</v>
      </c>
      <c r="M63" s="46">
        <v>23.41</v>
      </c>
    </row>
    <row r="64" spans="1:13" x14ac:dyDescent="0.35">
      <c r="A64" s="6">
        <v>57</v>
      </c>
      <c r="B64" s="44">
        <v>1.5486E-2</v>
      </c>
      <c r="C64" s="44">
        <v>1.5367E-2</v>
      </c>
      <c r="D64" s="45">
        <v>84974.9</v>
      </c>
      <c r="E64" s="45">
        <v>1305.8</v>
      </c>
      <c r="F64" s="46">
        <v>18.309999999999999</v>
      </c>
      <c r="G64" s="6" t="s">
        <v>9</v>
      </c>
      <c r="H64" s="6">
        <v>57</v>
      </c>
      <c r="I64" s="44">
        <v>9.9100000000000004E-3</v>
      </c>
      <c r="J64" s="44">
        <v>9.861E-3</v>
      </c>
      <c r="K64" s="45">
        <v>90508.800000000003</v>
      </c>
      <c r="L64" s="45">
        <v>892.5</v>
      </c>
      <c r="M64" s="46">
        <v>22.58</v>
      </c>
    </row>
    <row r="65" spans="1:13" x14ac:dyDescent="0.35">
      <c r="A65" s="6">
        <v>58</v>
      </c>
      <c r="B65" s="44">
        <v>1.4545000000000001E-2</v>
      </c>
      <c r="C65" s="44">
        <v>1.444E-2</v>
      </c>
      <c r="D65" s="45">
        <v>83669.100000000006</v>
      </c>
      <c r="E65" s="45">
        <v>1208.2</v>
      </c>
      <c r="F65" s="46">
        <v>17.579999999999998</v>
      </c>
      <c r="G65" s="6" t="s">
        <v>9</v>
      </c>
      <c r="H65" s="6">
        <v>58</v>
      </c>
      <c r="I65" s="44">
        <v>1.0371E-2</v>
      </c>
      <c r="J65" s="44">
        <v>1.0318000000000001E-2</v>
      </c>
      <c r="K65" s="45">
        <v>89616.3</v>
      </c>
      <c r="L65" s="45">
        <v>924.6</v>
      </c>
      <c r="M65" s="46">
        <v>21.8</v>
      </c>
    </row>
    <row r="66" spans="1:13" x14ac:dyDescent="0.35">
      <c r="A66" s="6">
        <v>59</v>
      </c>
      <c r="B66" s="44">
        <v>1.9016000000000002E-2</v>
      </c>
      <c r="C66" s="44">
        <v>1.8837E-2</v>
      </c>
      <c r="D66" s="45">
        <v>82460.899999999994</v>
      </c>
      <c r="E66" s="45">
        <v>1553.3</v>
      </c>
      <c r="F66" s="46">
        <v>16.829999999999998</v>
      </c>
      <c r="G66" s="6" t="s">
        <v>9</v>
      </c>
      <c r="H66" s="6">
        <v>59</v>
      </c>
      <c r="I66" s="44">
        <v>1.0786E-2</v>
      </c>
      <c r="J66" s="44">
        <v>1.0728E-2</v>
      </c>
      <c r="K66" s="45">
        <v>88691.6</v>
      </c>
      <c r="L66" s="45">
        <v>951.5</v>
      </c>
      <c r="M66" s="46">
        <v>21.02</v>
      </c>
    </row>
    <row r="67" spans="1:13" x14ac:dyDescent="0.35">
      <c r="A67" s="6">
        <v>60</v>
      </c>
      <c r="B67" s="44">
        <v>2.1905999999999998E-2</v>
      </c>
      <c r="C67" s="44">
        <v>2.1669000000000001E-2</v>
      </c>
      <c r="D67" s="45">
        <v>80907.600000000006</v>
      </c>
      <c r="E67" s="45">
        <v>1753.2</v>
      </c>
      <c r="F67" s="46">
        <v>16.149999999999999</v>
      </c>
      <c r="G67" s="6" t="s">
        <v>9</v>
      </c>
      <c r="H67" s="6">
        <v>60</v>
      </c>
      <c r="I67" s="44">
        <v>1.2181000000000001E-2</v>
      </c>
      <c r="J67" s="44">
        <v>1.2108000000000001E-2</v>
      </c>
      <c r="K67" s="45">
        <v>87740.2</v>
      </c>
      <c r="L67" s="45">
        <v>1062.3</v>
      </c>
      <c r="M67" s="46">
        <v>20.25</v>
      </c>
    </row>
    <row r="68" spans="1:13" x14ac:dyDescent="0.35">
      <c r="A68" s="6">
        <v>61</v>
      </c>
      <c r="B68" s="44">
        <v>2.2787999999999999E-2</v>
      </c>
      <c r="C68" s="44">
        <v>2.2532E-2</v>
      </c>
      <c r="D68" s="45">
        <v>79154.5</v>
      </c>
      <c r="E68" s="45">
        <v>1783.5</v>
      </c>
      <c r="F68" s="46">
        <v>15.49</v>
      </c>
      <c r="G68" s="6" t="s">
        <v>9</v>
      </c>
      <c r="H68" s="6">
        <v>61</v>
      </c>
      <c r="I68" s="44">
        <v>1.2251E-2</v>
      </c>
      <c r="J68" s="44">
        <v>1.2175999999999999E-2</v>
      </c>
      <c r="K68" s="45">
        <v>86677.8</v>
      </c>
      <c r="L68" s="45">
        <v>1055.4000000000001</v>
      </c>
      <c r="M68" s="46">
        <v>19.489999999999998</v>
      </c>
    </row>
    <row r="69" spans="1:13" x14ac:dyDescent="0.35">
      <c r="A69" s="6">
        <v>62</v>
      </c>
      <c r="B69" s="44">
        <v>2.8022999999999999E-2</v>
      </c>
      <c r="C69" s="44">
        <v>2.7635E-2</v>
      </c>
      <c r="D69" s="45">
        <v>77371</v>
      </c>
      <c r="E69" s="45">
        <v>2138.1999999999998</v>
      </c>
      <c r="F69" s="46">
        <v>14.84</v>
      </c>
      <c r="G69" s="6" t="s">
        <v>9</v>
      </c>
      <c r="H69" s="6">
        <v>62</v>
      </c>
      <c r="I69" s="44">
        <v>1.3653999999999999E-2</v>
      </c>
      <c r="J69" s="44">
        <v>1.3561E-2</v>
      </c>
      <c r="K69" s="45">
        <v>85622.399999999994</v>
      </c>
      <c r="L69" s="45">
        <v>1161.2</v>
      </c>
      <c r="M69" s="46">
        <v>18.72</v>
      </c>
    </row>
    <row r="70" spans="1:13" x14ac:dyDescent="0.35">
      <c r="A70" s="6">
        <v>63</v>
      </c>
      <c r="B70" s="44">
        <v>2.6380000000000001E-2</v>
      </c>
      <c r="C70" s="44">
        <v>2.6037000000000001E-2</v>
      </c>
      <c r="D70" s="45">
        <v>75232.800000000003</v>
      </c>
      <c r="E70" s="45">
        <v>1958.8</v>
      </c>
      <c r="F70" s="46">
        <v>14.25</v>
      </c>
      <c r="G70" s="6" t="s">
        <v>9</v>
      </c>
      <c r="H70" s="6">
        <v>63</v>
      </c>
      <c r="I70" s="44">
        <v>1.4759E-2</v>
      </c>
      <c r="J70" s="44">
        <v>1.4651000000000001E-2</v>
      </c>
      <c r="K70" s="45">
        <v>84461.3</v>
      </c>
      <c r="L70" s="45">
        <v>1237.4000000000001</v>
      </c>
      <c r="M70" s="46">
        <v>17.97</v>
      </c>
    </row>
    <row r="71" spans="1:13" x14ac:dyDescent="0.35">
      <c r="A71" s="6">
        <v>64</v>
      </c>
      <c r="B71" s="44">
        <v>3.0473E-2</v>
      </c>
      <c r="C71" s="44">
        <v>3.0016000000000001E-2</v>
      </c>
      <c r="D71" s="45">
        <v>73274</v>
      </c>
      <c r="E71" s="45">
        <v>2199.4</v>
      </c>
      <c r="F71" s="46">
        <v>13.62</v>
      </c>
      <c r="G71" s="6" t="s">
        <v>9</v>
      </c>
      <c r="H71" s="6">
        <v>64</v>
      </c>
      <c r="I71" s="44">
        <v>1.6247999999999999E-2</v>
      </c>
      <c r="J71" s="44">
        <v>1.6116999999999999E-2</v>
      </c>
      <c r="K71" s="45">
        <v>83223.8</v>
      </c>
      <c r="L71" s="45">
        <v>1341.3</v>
      </c>
      <c r="M71" s="46">
        <v>17.23</v>
      </c>
    </row>
    <row r="72" spans="1:13" x14ac:dyDescent="0.35">
      <c r="A72" s="6">
        <v>65</v>
      </c>
      <c r="B72" s="44">
        <v>3.1227000000000001E-2</v>
      </c>
      <c r="C72" s="44">
        <v>3.0747E-2</v>
      </c>
      <c r="D72" s="45">
        <v>71074.600000000006</v>
      </c>
      <c r="E72" s="45">
        <v>2185.3000000000002</v>
      </c>
      <c r="F72" s="46">
        <v>13.02</v>
      </c>
      <c r="G72" s="6" t="s">
        <v>9</v>
      </c>
      <c r="H72" s="6">
        <v>65</v>
      </c>
      <c r="I72" s="44">
        <v>1.8723E-2</v>
      </c>
      <c r="J72" s="44">
        <v>1.8549E-2</v>
      </c>
      <c r="K72" s="45">
        <v>81882.5</v>
      </c>
      <c r="L72" s="45">
        <v>1518.9</v>
      </c>
      <c r="M72" s="46">
        <v>16.510000000000002</v>
      </c>
    </row>
    <row r="73" spans="1:13" x14ac:dyDescent="0.35">
      <c r="A73" s="6">
        <v>66</v>
      </c>
      <c r="B73" s="44">
        <v>3.4210999999999998E-2</v>
      </c>
      <c r="C73" s="44">
        <v>3.3635999999999999E-2</v>
      </c>
      <c r="D73" s="45">
        <v>68889.3</v>
      </c>
      <c r="E73" s="45">
        <v>2317.1999999999998</v>
      </c>
      <c r="F73" s="46">
        <v>12.42</v>
      </c>
      <c r="G73" s="6" t="s">
        <v>9</v>
      </c>
      <c r="H73" s="6">
        <v>66</v>
      </c>
      <c r="I73" s="44">
        <v>1.9213000000000001E-2</v>
      </c>
      <c r="J73" s="44">
        <v>1.9030999999999999E-2</v>
      </c>
      <c r="K73" s="45">
        <v>80363.600000000006</v>
      </c>
      <c r="L73" s="45">
        <v>1529.4</v>
      </c>
      <c r="M73" s="46">
        <v>15.81</v>
      </c>
    </row>
    <row r="74" spans="1:13" x14ac:dyDescent="0.35">
      <c r="A74" s="6">
        <v>67</v>
      </c>
      <c r="B74" s="44">
        <v>4.2495999999999999E-2</v>
      </c>
      <c r="C74" s="44">
        <v>4.1612000000000003E-2</v>
      </c>
      <c r="D74" s="45">
        <v>66572.100000000006</v>
      </c>
      <c r="E74" s="45">
        <v>2770.2</v>
      </c>
      <c r="F74" s="46">
        <v>11.83</v>
      </c>
      <c r="G74" s="6" t="s">
        <v>9</v>
      </c>
      <c r="H74" s="6">
        <v>67</v>
      </c>
      <c r="I74" s="44">
        <v>2.1825000000000001E-2</v>
      </c>
      <c r="J74" s="44">
        <v>2.1589000000000001E-2</v>
      </c>
      <c r="K74" s="45">
        <v>78834.3</v>
      </c>
      <c r="L74" s="45">
        <v>1702</v>
      </c>
      <c r="M74" s="46">
        <v>15.11</v>
      </c>
    </row>
    <row r="75" spans="1:13" x14ac:dyDescent="0.35">
      <c r="A75" s="6">
        <v>68</v>
      </c>
      <c r="B75" s="44">
        <v>4.0229000000000001E-2</v>
      </c>
      <c r="C75" s="44">
        <v>3.9435999999999999E-2</v>
      </c>
      <c r="D75" s="45">
        <v>63801.9</v>
      </c>
      <c r="E75" s="45">
        <v>2516.1</v>
      </c>
      <c r="F75" s="46">
        <v>11.33</v>
      </c>
      <c r="G75" s="6" t="s">
        <v>9</v>
      </c>
      <c r="H75" s="6">
        <v>68</v>
      </c>
      <c r="I75" s="44">
        <v>2.4812000000000001E-2</v>
      </c>
      <c r="J75" s="44">
        <v>2.4507999999999999E-2</v>
      </c>
      <c r="K75" s="45">
        <v>77132.3</v>
      </c>
      <c r="L75" s="45">
        <v>1890.4</v>
      </c>
      <c r="M75" s="46">
        <v>14.43</v>
      </c>
    </row>
    <row r="76" spans="1:13" x14ac:dyDescent="0.35">
      <c r="A76" s="6">
        <v>69</v>
      </c>
      <c r="B76" s="44">
        <v>4.2883999999999999E-2</v>
      </c>
      <c r="C76" s="44">
        <v>4.1984E-2</v>
      </c>
      <c r="D76" s="45">
        <v>61285.8</v>
      </c>
      <c r="E76" s="45">
        <v>2573</v>
      </c>
      <c r="F76" s="46">
        <v>10.77</v>
      </c>
      <c r="G76" s="6" t="s">
        <v>9</v>
      </c>
      <c r="H76" s="6">
        <v>69</v>
      </c>
      <c r="I76" s="44">
        <v>2.2543000000000001E-2</v>
      </c>
      <c r="J76" s="44">
        <v>2.2291999999999999E-2</v>
      </c>
      <c r="K76" s="45">
        <v>75241.899999999994</v>
      </c>
      <c r="L76" s="45">
        <v>1677.3</v>
      </c>
      <c r="M76" s="46">
        <v>13.78</v>
      </c>
    </row>
    <row r="77" spans="1:13" x14ac:dyDescent="0.35">
      <c r="A77" s="6">
        <v>70</v>
      </c>
      <c r="B77" s="44">
        <v>4.7516000000000003E-2</v>
      </c>
      <c r="C77" s="44">
        <v>4.6413000000000003E-2</v>
      </c>
      <c r="D77" s="45">
        <v>58712.800000000003</v>
      </c>
      <c r="E77" s="45">
        <v>2725</v>
      </c>
      <c r="F77" s="46">
        <v>10.220000000000001</v>
      </c>
      <c r="G77" s="6" t="s">
        <v>9</v>
      </c>
      <c r="H77" s="6">
        <v>70</v>
      </c>
      <c r="I77" s="44">
        <v>2.9204999999999998E-2</v>
      </c>
      <c r="J77" s="44">
        <v>2.8784000000000001E-2</v>
      </c>
      <c r="K77" s="45">
        <v>73564.600000000006</v>
      </c>
      <c r="L77" s="45">
        <v>2117.5</v>
      </c>
      <c r="M77" s="46">
        <v>13.08</v>
      </c>
    </row>
    <row r="78" spans="1:13" x14ac:dyDescent="0.35">
      <c r="A78" s="6">
        <v>71</v>
      </c>
      <c r="B78" s="44">
        <v>5.4552999999999997E-2</v>
      </c>
      <c r="C78" s="44">
        <v>5.3103999999999998E-2</v>
      </c>
      <c r="D78" s="45">
        <v>55987.8</v>
      </c>
      <c r="E78" s="45">
        <v>2973.2</v>
      </c>
      <c r="F78" s="46">
        <v>9.69</v>
      </c>
      <c r="G78" s="6" t="s">
        <v>9</v>
      </c>
      <c r="H78" s="6">
        <v>71</v>
      </c>
      <c r="I78" s="44">
        <v>2.4892000000000001E-2</v>
      </c>
      <c r="J78" s="44">
        <v>2.4586E-2</v>
      </c>
      <c r="K78" s="45">
        <v>71447.100000000006</v>
      </c>
      <c r="L78" s="45">
        <v>1756.6</v>
      </c>
      <c r="M78" s="46">
        <v>12.46</v>
      </c>
    </row>
    <row r="79" spans="1:13" x14ac:dyDescent="0.35">
      <c r="A79" s="6">
        <v>72</v>
      </c>
      <c r="B79" s="44">
        <v>5.5953000000000003E-2</v>
      </c>
      <c r="C79" s="44">
        <v>5.4431E-2</v>
      </c>
      <c r="D79" s="45">
        <v>53014.6</v>
      </c>
      <c r="E79" s="45">
        <v>2885.6</v>
      </c>
      <c r="F79" s="46">
        <v>9.2100000000000009</v>
      </c>
      <c r="G79" s="6" t="s">
        <v>9</v>
      </c>
      <c r="H79" s="6">
        <v>72</v>
      </c>
      <c r="I79" s="44">
        <v>3.4197999999999999E-2</v>
      </c>
      <c r="J79" s="44">
        <v>3.3623E-2</v>
      </c>
      <c r="K79" s="45">
        <v>69690.5</v>
      </c>
      <c r="L79" s="45">
        <v>2343.1999999999998</v>
      </c>
      <c r="M79" s="46">
        <v>11.76</v>
      </c>
    </row>
    <row r="80" spans="1:13" x14ac:dyDescent="0.35">
      <c r="A80" s="6">
        <v>73</v>
      </c>
      <c r="B80" s="44">
        <v>6.4779000000000003E-2</v>
      </c>
      <c r="C80" s="44">
        <v>6.2746999999999997E-2</v>
      </c>
      <c r="D80" s="45">
        <v>50129</v>
      </c>
      <c r="E80" s="45">
        <v>3145.4</v>
      </c>
      <c r="F80" s="46">
        <v>8.7100000000000009</v>
      </c>
      <c r="G80" s="6" t="s">
        <v>9</v>
      </c>
      <c r="H80" s="6">
        <v>73</v>
      </c>
      <c r="I80" s="44">
        <v>3.7622000000000003E-2</v>
      </c>
      <c r="J80" s="44">
        <v>3.6927000000000001E-2</v>
      </c>
      <c r="K80" s="45">
        <v>67347.3</v>
      </c>
      <c r="L80" s="45">
        <v>2486.9</v>
      </c>
      <c r="M80" s="46">
        <v>11.15</v>
      </c>
    </row>
    <row r="81" spans="1:13" x14ac:dyDescent="0.35">
      <c r="A81" s="6">
        <v>74</v>
      </c>
      <c r="B81" s="44">
        <v>7.0467000000000002E-2</v>
      </c>
      <c r="C81" s="44">
        <v>6.8069000000000005E-2</v>
      </c>
      <c r="D81" s="45">
        <v>46983.5</v>
      </c>
      <c r="E81" s="45">
        <v>3198.1</v>
      </c>
      <c r="F81" s="46">
        <v>8.26</v>
      </c>
      <c r="G81" s="6" t="s">
        <v>9</v>
      </c>
      <c r="H81" s="6">
        <v>74</v>
      </c>
      <c r="I81" s="44">
        <v>3.8662000000000002E-2</v>
      </c>
      <c r="J81" s="44">
        <v>3.7928999999999997E-2</v>
      </c>
      <c r="K81" s="45">
        <v>64860.4</v>
      </c>
      <c r="L81" s="45">
        <v>2460.1</v>
      </c>
      <c r="M81" s="46">
        <v>10.56</v>
      </c>
    </row>
    <row r="82" spans="1:13" x14ac:dyDescent="0.35">
      <c r="A82" s="6">
        <v>75</v>
      </c>
      <c r="B82" s="44">
        <v>8.4746000000000002E-2</v>
      </c>
      <c r="C82" s="44">
        <v>8.1300999999999998E-2</v>
      </c>
      <c r="D82" s="45">
        <v>43785.4</v>
      </c>
      <c r="E82" s="45">
        <v>3559.8</v>
      </c>
      <c r="F82" s="46">
        <v>7.83</v>
      </c>
      <c r="G82" s="6" t="s">
        <v>9</v>
      </c>
      <c r="H82" s="6">
        <v>75</v>
      </c>
      <c r="I82" s="44">
        <v>4.4101000000000001E-2</v>
      </c>
      <c r="J82" s="44">
        <v>4.3150000000000001E-2</v>
      </c>
      <c r="K82" s="45">
        <v>62400.3</v>
      </c>
      <c r="L82" s="45">
        <v>2692.6</v>
      </c>
      <c r="M82" s="46">
        <v>9.9499999999999993</v>
      </c>
    </row>
    <row r="83" spans="1:13" x14ac:dyDescent="0.35">
      <c r="A83" s="6">
        <v>76</v>
      </c>
      <c r="B83" s="44">
        <v>7.8688999999999995E-2</v>
      </c>
      <c r="C83" s="44">
        <v>7.571E-2</v>
      </c>
      <c r="D83" s="45">
        <v>40225.599999999999</v>
      </c>
      <c r="E83" s="45">
        <v>3045.5</v>
      </c>
      <c r="F83" s="46">
        <v>7.47</v>
      </c>
      <c r="G83" s="6" t="s">
        <v>9</v>
      </c>
      <c r="H83" s="6">
        <v>76</v>
      </c>
      <c r="I83" s="44">
        <v>5.4745000000000002E-2</v>
      </c>
      <c r="J83" s="44">
        <v>5.3286E-2</v>
      </c>
      <c r="K83" s="45">
        <v>59707.7</v>
      </c>
      <c r="L83" s="45">
        <v>3181.6</v>
      </c>
      <c r="M83" s="46">
        <v>9.3800000000000008</v>
      </c>
    </row>
    <row r="84" spans="1:13" x14ac:dyDescent="0.35">
      <c r="A84" s="6">
        <v>77</v>
      </c>
      <c r="B84" s="44">
        <v>9.5496999999999999E-2</v>
      </c>
      <c r="C84" s="44">
        <v>9.1145000000000004E-2</v>
      </c>
      <c r="D84" s="45">
        <v>37180.1</v>
      </c>
      <c r="E84" s="45">
        <v>3388.8</v>
      </c>
      <c r="F84" s="46">
        <v>7.05</v>
      </c>
      <c r="G84" s="6" t="s">
        <v>9</v>
      </c>
      <c r="H84" s="6">
        <v>77</v>
      </c>
      <c r="I84" s="44">
        <v>5.5690000000000003E-2</v>
      </c>
      <c r="J84" s="44">
        <v>5.4181E-2</v>
      </c>
      <c r="K84" s="45">
        <v>56526.1</v>
      </c>
      <c r="L84" s="45">
        <v>3062.6</v>
      </c>
      <c r="M84" s="46">
        <v>8.8800000000000008</v>
      </c>
    </row>
    <row r="85" spans="1:13" x14ac:dyDescent="0.35">
      <c r="A85" s="6">
        <v>78</v>
      </c>
      <c r="B85" s="44">
        <v>9.8272999999999999E-2</v>
      </c>
      <c r="C85" s="44">
        <v>9.3670000000000003E-2</v>
      </c>
      <c r="D85" s="45">
        <v>33791.300000000003</v>
      </c>
      <c r="E85" s="45">
        <v>3165.2</v>
      </c>
      <c r="F85" s="46">
        <v>6.7</v>
      </c>
      <c r="G85" s="6" t="s">
        <v>9</v>
      </c>
      <c r="H85" s="6">
        <v>78</v>
      </c>
      <c r="I85" s="44">
        <v>6.9906999999999997E-2</v>
      </c>
      <c r="J85" s="44">
        <v>6.7545999999999995E-2</v>
      </c>
      <c r="K85" s="45">
        <v>53463.5</v>
      </c>
      <c r="L85" s="45">
        <v>3611.2</v>
      </c>
      <c r="M85" s="46">
        <v>8.36</v>
      </c>
    </row>
    <row r="86" spans="1:13" x14ac:dyDescent="0.35">
      <c r="A86" s="6">
        <v>79</v>
      </c>
      <c r="B86" s="44">
        <v>0.123352</v>
      </c>
      <c r="C86" s="44">
        <v>0.116186</v>
      </c>
      <c r="D86" s="45">
        <v>30626.1</v>
      </c>
      <c r="E86" s="45">
        <v>3558.3</v>
      </c>
      <c r="F86" s="46">
        <v>6.34</v>
      </c>
      <c r="G86" s="6" t="s">
        <v>9</v>
      </c>
      <c r="H86" s="6">
        <v>79</v>
      </c>
      <c r="I86" s="44">
        <v>7.7854000000000007E-2</v>
      </c>
      <c r="J86" s="44">
        <v>7.4937000000000004E-2</v>
      </c>
      <c r="K86" s="45">
        <v>49852.3</v>
      </c>
      <c r="L86" s="45">
        <v>3735.8</v>
      </c>
      <c r="M86" s="46">
        <v>7.93</v>
      </c>
    </row>
    <row r="87" spans="1:13" x14ac:dyDescent="0.35">
      <c r="A87" s="6">
        <v>80</v>
      </c>
      <c r="B87" s="44">
        <v>0.11930200000000001</v>
      </c>
      <c r="C87" s="44">
        <v>0.11258600000000001</v>
      </c>
      <c r="D87" s="45">
        <v>27067.8</v>
      </c>
      <c r="E87" s="45">
        <v>3047.5</v>
      </c>
      <c r="F87" s="46">
        <v>6.11</v>
      </c>
      <c r="G87" s="6" t="s">
        <v>9</v>
      </c>
      <c r="H87" s="6">
        <v>80</v>
      </c>
      <c r="I87" s="44">
        <v>8.7464E-2</v>
      </c>
      <c r="J87" s="44">
        <v>8.3799999999999999E-2</v>
      </c>
      <c r="K87" s="45">
        <v>46116.5</v>
      </c>
      <c r="L87" s="45">
        <v>3864.5</v>
      </c>
      <c r="M87" s="46">
        <v>7.53</v>
      </c>
    </row>
    <row r="88" spans="1:13" x14ac:dyDescent="0.35">
      <c r="A88" s="6">
        <v>81</v>
      </c>
      <c r="B88" s="44">
        <v>0.128555</v>
      </c>
      <c r="C88" s="44">
        <v>0.120791</v>
      </c>
      <c r="D88" s="45">
        <v>24020.3</v>
      </c>
      <c r="E88" s="45">
        <v>2901.4</v>
      </c>
      <c r="F88" s="46">
        <v>5.82</v>
      </c>
      <c r="G88" s="6" t="s">
        <v>9</v>
      </c>
      <c r="H88" s="6">
        <v>81</v>
      </c>
      <c r="I88" s="44">
        <v>8.0801999999999999E-2</v>
      </c>
      <c r="J88" s="44">
        <v>7.7664999999999998E-2</v>
      </c>
      <c r="K88" s="45">
        <v>42252</v>
      </c>
      <c r="L88" s="45">
        <v>3281.5</v>
      </c>
      <c r="M88" s="46">
        <v>7.17</v>
      </c>
    </row>
    <row r="89" spans="1:13" x14ac:dyDescent="0.35">
      <c r="A89" s="6">
        <v>82</v>
      </c>
      <c r="B89" s="44">
        <v>0.14685300000000001</v>
      </c>
      <c r="C89" s="44">
        <v>0.13680800000000001</v>
      </c>
      <c r="D89" s="45">
        <v>21118.9</v>
      </c>
      <c r="E89" s="45">
        <v>2889.2</v>
      </c>
      <c r="F89" s="46">
        <v>5.56</v>
      </c>
      <c r="G89" s="6" t="s">
        <v>9</v>
      </c>
      <c r="H89" s="6">
        <v>82</v>
      </c>
      <c r="I89" s="44">
        <v>9.5065999999999998E-2</v>
      </c>
      <c r="J89" s="44">
        <v>9.0751999999999999E-2</v>
      </c>
      <c r="K89" s="45">
        <v>38970.5</v>
      </c>
      <c r="L89" s="45">
        <v>3536.7</v>
      </c>
      <c r="M89" s="46">
        <v>6.74</v>
      </c>
    </row>
    <row r="90" spans="1:13" x14ac:dyDescent="0.35">
      <c r="A90" s="6">
        <v>83</v>
      </c>
      <c r="B90" s="44">
        <v>0.14860400000000001</v>
      </c>
      <c r="C90" s="44">
        <v>0.138326</v>
      </c>
      <c r="D90" s="45">
        <v>18229.599999999999</v>
      </c>
      <c r="E90" s="45">
        <v>2521.6</v>
      </c>
      <c r="F90" s="46">
        <v>5.36</v>
      </c>
      <c r="G90" s="6" t="s">
        <v>9</v>
      </c>
      <c r="H90" s="6">
        <v>83</v>
      </c>
      <c r="I90" s="44">
        <v>0.1007</v>
      </c>
      <c r="J90" s="44">
        <v>9.5873E-2</v>
      </c>
      <c r="K90" s="45">
        <v>35433.800000000003</v>
      </c>
      <c r="L90" s="45">
        <v>3397.1</v>
      </c>
      <c r="M90" s="46">
        <v>6.36</v>
      </c>
    </row>
    <row r="91" spans="1:13" x14ac:dyDescent="0.35">
      <c r="A91" s="6">
        <v>84</v>
      </c>
      <c r="B91" s="44">
        <v>0.15722700000000001</v>
      </c>
      <c r="C91" s="44">
        <v>0.14576700000000001</v>
      </c>
      <c r="D91" s="45">
        <v>15708</v>
      </c>
      <c r="E91" s="45">
        <v>2289.6999999999998</v>
      </c>
      <c r="F91" s="46">
        <v>5.14</v>
      </c>
      <c r="G91" s="6" t="s">
        <v>9</v>
      </c>
      <c r="H91" s="6">
        <v>84</v>
      </c>
      <c r="I91" s="44">
        <v>0.121547</v>
      </c>
      <c r="J91" s="44">
        <v>0.114583</v>
      </c>
      <c r="K91" s="45">
        <v>32036.7</v>
      </c>
      <c r="L91" s="45">
        <v>3670.9</v>
      </c>
      <c r="M91" s="46">
        <v>5.98</v>
      </c>
    </row>
    <row r="92" spans="1:13" x14ac:dyDescent="0.35">
      <c r="A92" s="6">
        <v>85</v>
      </c>
      <c r="B92" s="44">
        <v>0.168934</v>
      </c>
      <c r="C92" s="44">
        <v>0.155776</v>
      </c>
      <c r="D92" s="45">
        <v>13418.3</v>
      </c>
      <c r="E92" s="45">
        <v>2090.3000000000002</v>
      </c>
      <c r="F92" s="46">
        <v>4.93</v>
      </c>
      <c r="G92" s="6" t="s">
        <v>9</v>
      </c>
      <c r="H92" s="6">
        <v>85</v>
      </c>
      <c r="I92" s="44">
        <v>0.129524</v>
      </c>
      <c r="J92" s="44">
        <v>0.121646</v>
      </c>
      <c r="K92" s="45">
        <v>28365.8</v>
      </c>
      <c r="L92" s="45">
        <v>3450.6</v>
      </c>
      <c r="M92" s="46">
        <v>5.69</v>
      </c>
    </row>
    <row r="93" spans="1:13" x14ac:dyDescent="0.35">
      <c r="A93" s="6">
        <v>86</v>
      </c>
      <c r="B93" s="44">
        <v>0.16481999999999999</v>
      </c>
      <c r="C93" s="44">
        <v>0.15227099999999999</v>
      </c>
      <c r="D93" s="45">
        <v>11328</v>
      </c>
      <c r="E93" s="45">
        <v>1724.9</v>
      </c>
      <c r="F93" s="46">
        <v>4.74</v>
      </c>
      <c r="G93" s="6" t="s">
        <v>9</v>
      </c>
      <c r="H93" s="6">
        <v>86</v>
      </c>
      <c r="I93" s="44">
        <v>0.118577</v>
      </c>
      <c r="J93" s="44">
        <v>0.11194</v>
      </c>
      <c r="K93" s="45">
        <v>24915.200000000001</v>
      </c>
      <c r="L93" s="45">
        <v>2789</v>
      </c>
      <c r="M93" s="46">
        <v>5.41</v>
      </c>
    </row>
    <row r="94" spans="1:13" x14ac:dyDescent="0.35">
      <c r="A94" s="6">
        <v>87</v>
      </c>
      <c r="B94" s="44">
        <v>0.19789799999999999</v>
      </c>
      <c r="C94" s="44">
        <v>0.18007999999999999</v>
      </c>
      <c r="D94" s="45">
        <v>9603.1</v>
      </c>
      <c r="E94" s="45">
        <v>1729.3</v>
      </c>
      <c r="F94" s="46">
        <v>4.51</v>
      </c>
      <c r="G94" s="6" t="s">
        <v>9</v>
      </c>
      <c r="H94" s="6">
        <v>87</v>
      </c>
      <c r="I94" s="44">
        <v>0.149284</v>
      </c>
      <c r="J94" s="44">
        <v>0.13891500000000001</v>
      </c>
      <c r="K94" s="45">
        <v>22126.2</v>
      </c>
      <c r="L94" s="45">
        <v>3073.7</v>
      </c>
      <c r="M94" s="46">
        <v>5.0199999999999996</v>
      </c>
    </row>
    <row r="95" spans="1:13" x14ac:dyDescent="0.35">
      <c r="A95" s="6">
        <v>88</v>
      </c>
      <c r="B95" s="44">
        <v>0.19025500000000001</v>
      </c>
      <c r="C95" s="44">
        <v>0.17372899999999999</v>
      </c>
      <c r="D95" s="45">
        <v>7873.8</v>
      </c>
      <c r="E95" s="45">
        <v>1367.9</v>
      </c>
      <c r="F95" s="46">
        <v>4.3899999999999997</v>
      </c>
      <c r="G95" s="6" t="s">
        <v>9</v>
      </c>
      <c r="H95" s="6">
        <v>88</v>
      </c>
      <c r="I95" s="44">
        <v>0.15091199999999999</v>
      </c>
      <c r="J95" s="44">
        <v>0.140324</v>
      </c>
      <c r="K95" s="45">
        <v>19052.599999999999</v>
      </c>
      <c r="L95" s="45">
        <v>2673.5</v>
      </c>
      <c r="M95" s="46">
        <v>4.75</v>
      </c>
    </row>
    <row r="96" spans="1:13" x14ac:dyDescent="0.35">
      <c r="A96" s="6">
        <v>89</v>
      </c>
      <c r="B96" s="44">
        <v>0.190058</v>
      </c>
      <c r="C96" s="44">
        <v>0.173565</v>
      </c>
      <c r="D96" s="45">
        <v>6505.9</v>
      </c>
      <c r="E96" s="45">
        <v>1129.2</v>
      </c>
      <c r="F96" s="46">
        <v>4.2</v>
      </c>
      <c r="G96" s="6" t="s">
        <v>9</v>
      </c>
      <c r="H96" s="6">
        <v>89</v>
      </c>
      <c r="I96" s="44">
        <v>0.175236</v>
      </c>
      <c r="J96" s="44">
        <v>0.16111900000000001</v>
      </c>
      <c r="K96" s="45">
        <v>16379</v>
      </c>
      <c r="L96" s="45">
        <v>2639</v>
      </c>
      <c r="M96" s="46">
        <v>4.45</v>
      </c>
    </row>
    <row r="97" spans="1:13" x14ac:dyDescent="0.35">
      <c r="A97" s="6">
        <v>90</v>
      </c>
      <c r="B97" s="44">
        <v>0.183453</v>
      </c>
      <c r="C97" s="44">
        <v>0.16803999999999999</v>
      </c>
      <c r="D97" s="45">
        <v>5376.7</v>
      </c>
      <c r="E97" s="45">
        <v>903.5</v>
      </c>
      <c r="F97" s="46">
        <v>3.98</v>
      </c>
      <c r="G97" s="6" t="s">
        <v>9</v>
      </c>
      <c r="H97" s="6">
        <v>90</v>
      </c>
      <c r="I97" s="44">
        <v>0.18967700000000001</v>
      </c>
      <c r="J97" s="44">
        <v>0.17324700000000001</v>
      </c>
      <c r="K97" s="45">
        <v>13740.1</v>
      </c>
      <c r="L97" s="45">
        <v>2380.4</v>
      </c>
      <c r="M97" s="46">
        <v>4.21</v>
      </c>
    </row>
    <row r="98" spans="1:13" x14ac:dyDescent="0.35">
      <c r="A98" s="6">
        <v>91</v>
      </c>
      <c r="B98" s="44">
        <v>0.168269</v>
      </c>
      <c r="C98" s="44">
        <v>0.15521099999999999</v>
      </c>
      <c r="D98" s="45">
        <v>4473.2</v>
      </c>
      <c r="E98" s="45">
        <v>694.3</v>
      </c>
      <c r="F98" s="46">
        <v>3.69</v>
      </c>
      <c r="G98" s="6" t="s">
        <v>9</v>
      </c>
      <c r="H98" s="6">
        <v>91</v>
      </c>
      <c r="I98" s="44">
        <v>0.19141900000000001</v>
      </c>
      <c r="J98" s="44">
        <v>0.17469899999999999</v>
      </c>
      <c r="K98" s="45">
        <v>11359.6</v>
      </c>
      <c r="L98" s="45">
        <v>1984.5</v>
      </c>
      <c r="M98" s="46">
        <v>3.98</v>
      </c>
    </row>
    <row r="99" spans="1:13" x14ac:dyDescent="0.35">
      <c r="A99" s="6">
        <v>92</v>
      </c>
      <c r="B99" s="44">
        <v>0.26751599999999998</v>
      </c>
      <c r="C99" s="44">
        <v>0.235955</v>
      </c>
      <c r="D99" s="45">
        <v>3778.9</v>
      </c>
      <c r="E99" s="45">
        <v>891.7</v>
      </c>
      <c r="F99" s="46">
        <v>3.27</v>
      </c>
      <c r="G99" s="6" t="s">
        <v>9</v>
      </c>
      <c r="H99" s="6">
        <v>92</v>
      </c>
      <c r="I99" s="44">
        <v>0.22978699999999999</v>
      </c>
      <c r="J99" s="44">
        <v>0.20610700000000001</v>
      </c>
      <c r="K99" s="45">
        <v>9375.1</v>
      </c>
      <c r="L99" s="45">
        <v>1932.3</v>
      </c>
      <c r="M99" s="46">
        <v>3.72</v>
      </c>
    </row>
    <row r="100" spans="1:13" x14ac:dyDescent="0.35">
      <c r="A100" s="6">
        <v>93</v>
      </c>
      <c r="B100" s="44">
        <v>0.33333299999999999</v>
      </c>
      <c r="C100" s="44">
        <v>0.28571400000000002</v>
      </c>
      <c r="D100" s="45">
        <v>2887.3</v>
      </c>
      <c r="E100" s="45">
        <v>824.9</v>
      </c>
      <c r="F100" s="46">
        <v>3.13</v>
      </c>
      <c r="G100" s="6" t="s">
        <v>9</v>
      </c>
      <c r="H100" s="6">
        <v>93</v>
      </c>
      <c r="I100" s="44">
        <v>0.26666699999999999</v>
      </c>
      <c r="J100" s="44">
        <v>0.235294</v>
      </c>
      <c r="K100" s="45">
        <v>7442.8</v>
      </c>
      <c r="L100" s="45">
        <v>1751.3</v>
      </c>
      <c r="M100" s="46">
        <v>3.56</v>
      </c>
    </row>
    <row r="101" spans="1:13" x14ac:dyDescent="0.35">
      <c r="A101" s="6">
        <v>94</v>
      </c>
      <c r="B101" s="44">
        <v>0.28048800000000002</v>
      </c>
      <c r="C101" s="44">
        <v>0.24598900000000001</v>
      </c>
      <c r="D101" s="45">
        <v>2062.3000000000002</v>
      </c>
      <c r="E101" s="45">
        <v>507.3</v>
      </c>
      <c r="F101" s="46">
        <v>3.18</v>
      </c>
      <c r="G101" s="6" t="s">
        <v>9</v>
      </c>
      <c r="H101" s="6">
        <v>94</v>
      </c>
      <c r="I101" s="44">
        <v>0.24031</v>
      </c>
      <c r="J101" s="44">
        <v>0.214533</v>
      </c>
      <c r="K101" s="45">
        <v>5691.6</v>
      </c>
      <c r="L101" s="45">
        <v>1221</v>
      </c>
      <c r="M101" s="46">
        <v>3.5</v>
      </c>
    </row>
    <row r="102" spans="1:13" x14ac:dyDescent="0.35">
      <c r="A102" s="6">
        <v>95</v>
      </c>
      <c r="B102" s="44">
        <v>0.25925900000000002</v>
      </c>
      <c r="C102" s="44">
        <v>0.22950799999999999</v>
      </c>
      <c r="D102" s="45">
        <v>1555</v>
      </c>
      <c r="E102" s="45">
        <v>356.9</v>
      </c>
      <c r="F102" s="46">
        <v>3.05</v>
      </c>
      <c r="G102" s="6" t="s">
        <v>9</v>
      </c>
      <c r="H102" s="6">
        <v>95</v>
      </c>
      <c r="I102" s="44">
        <v>0.275862</v>
      </c>
      <c r="J102" s="44">
        <v>0.242424</v>
      </c>
      <c r="K102" s="45">
        <v>4470.6000000000004</v>
      </c>
      <c r="L102" s="45">
        <v>1083.8</v>
      </c>
      <c r="M102" s="46">
        <v>3.32</v>
      </c>
    </row>
    <row r="103" spans="1:13" x14ac:dyDescent="0.35">
      <c r="A103" s="6">
        <v>96</v>
      </c>
      <c r="B103" s="44">
        <v>0.27027000000000001</v>
      </c>
      <c r="C103" s="44">
        <v>0.238095</v>
      </c>
      <c r="D103" s="45">
        <v>1198.0999999999999</v>
      </c>
      <c r="E103" s="45">
        <v>285.3</v>
      </c>
      <c r="F103" s="46">
        <v>2.81</v>
      </c>
      <c r="G103" s="6" t="s">
        <v>9</v>
      </c>
      <c r="H103" s="6">
        <v>96</v>
      </c>
      <c r="I103" s="44">
        <v>0.28571400000000002</v>
      </c>
      <c r="J103" s="44">
        <v>0.25</v>
      </c>
      <c r="K103" s="45">
        <v>3386.8</v>
      </c>
      <c r="L103" s="45">
        <v>846.7</v>
      </c>
      <c r="M103" s="46">
        <v>3.22</v>
      </c>
    </row>
    <row r="104" spans="1:13" x14ac:dyDescent="0.35">
      <c r="A104" s="6">
        <v>97</v>
      </c>
      <c r="B104" s="44">
        <v>0.33333299999999999</v>
      </c>
      <c r="C104" s="44">
        <v>0.28571400000000002</v>
      </c>
      <c r="D104" s="45">
        <v>912.9</v>
      </c>
      <c r="E104" s="45">
        <v>260.8</v>
      </c>
      <c r="F104" s="46">
        <v>2.5299999999999998</v>
      </c>
      <c r="G104" s="6" t="s">
        <v>9</v>
      </c>
      <c r="H104" s="6">
        <v>97</v>
      </c>
      <c r="I104" s="44">
        <v>0.241758</v>
      </c>
      <c r="J104" s="44">
        <v>0.21568599999999999</v>
      </c>
      <c r="K104" s="45">
        <v>2540.1</v>
      </c>
      <c r="L104" s="45">
        <v>547.9</v>
      </c>
      <c r="M104" s="46">
        <v>3.13</v>
      </c>
    </row>
    <row r="105" spans="1:13" x14ac:dyDescent="0.35">
      <c r="A105" s="6">
        <v>98</v>
      </c>
      <c r="B105" s="44">
        <v>0.28571400000000002</v>
      </c>
      <c r="C105" s="44">
        <v>0.25</v>
      </c>
      <c r="D105" s="45">
        <v>652</v>
      </c>
      <c r="E105" s="45">
        <v>163</v>
      </c>
      <c r="F105" s="46">
        <v>2.35</v>
      </c>
      <c r="G105" s="6" t="s">
        <v>9</v>
      </c>
      <c r="H105" s="6">
        <v>98</v>
      </c>
      <c r="I105" s="44">
        <v>0.31034499999999998</v>
      </c>
      <c r="J105" s="44">
        <v>0.26865699999999998</v>
      </c>
      <c r="K105" s="45">
        <v>1992.2</v>
      </c>
      <c r="L105" s="45">
        <v>535.20000000000005</v>
      </c>
      <c r="M105" s="46">
        <v>2.85</v>
      </c>
    </row>
    <row r="106" spans="1:13" x14ac:dyDescent="0.35">
      <c r="A106" s="6">
        <v>99</v>
      </c>
      <c r="B106" s="44">
        <v>0.5</v>
      </c>
      <c r="C106" s="44">
        <v>0.4</v>
      </c>
      <c r="D106" s="45">
        <v>489</v>
      </c>
      <c r="E106" s="45">
        <v>195.6</v>
      </c>
      <c r="F106" s="46">
        <v>1.96</v>
      </c>
      <c r="G106" s="6" t="s">
        <v>9</v>
      </c>
      <c r="H106" s="6">
        <v>99</v>
      </c>
      <c r="I106" s="44">
        <v>0.41025600000000001</v>
      </c>
      <c r="J106" s="44">
        <v>0.34042600000000001</v>
      </c>
      <c r="K106" s="45">
        <v>1457</v>
      </c>
      <c r="L106" s="45">
        <v>496</v>
      </c>
      <c r="M106" s="46">
        <v>2.71</v>
      </c>
    </row>
    <row r="107" spans="1:13" x14ac:dyDescent="0.35">
      <c r="A107" s="6">
        <v>100</v>
      </c>
      <c r="B107" s="6">
        <v>0.4</v>
      </c>
      <c r="C107" s="6">
        <v>0.33333299999999999</v>
      </c>
      <c r="D107" s="6">
        <v>293.39999999999998</v>
      </c>
      <c r="E107" s="6">
        <v>97.8</v>
      </c>
      <c r="F107" s="6">
        <v>1.94</v>
      </c>
      <c r="G107" s="6" t="s">
        <v>9</v>
      </c>
      <c r="H107" s="6">
        <v>100</v>
      </c>
      <c r="I107" s="6">
        <v>0.29166700000000001</v>
      </c>
      <c r="J107" s="6">
        <v>0.25454500000000002</v>
      </c>
      <c r="K107" s="6">
        <v>961</v>
      </c>
      <c r="L107" s="6">
        <v>244.6</v>
      </c>
      <c r="M107" s="6">
        <v>2.85</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1.5002E-2</v>
      </c>
      <c r="C7" s="44">
        <v>1.4891E-2</v>
      </c>
      <c r="D7" s="45">
        <v>100000</v>
      </c>
      <c r="E7" s="45">
        <v>1489.1</v>
      </c>
      <c r="F7" s="46">
        <v>69.27</v>
      </c>
      <c r="G7" s="6" t="s">
        <v>9</v>
      </c>
      <c r="H7" s="6">
        <v>0</v>
      </c>
      <c r="I7" s="44">
        <v>1.1781E-2</v>
      </c>
      <c r="J7" s="44">
        <v>1.1712E-2</v>
      </c>
      <c r="K7" s="45">
        <v>100000</v>
      </c>
      <c r="L7" s="45">
        <v>1171.2</v>
      </c>
      <c r="M7" s="46">
        <v>75.88</v>
      </c>
    </row>
    <row r="8" spans="1:13" x14ac:dyDescent="0.35">
      <c r="A8" s="6">
        <v>1</v>
      </c>
      <c r="B8" s="44">
        <v>1.119E-3</v>
      </c>
      <c r="C8" s="44">
        <v>1.1180000000000001E-3</v>
      </c>
      <c r="D8" s="45">
        <v>98510.9</v>
      </c>
      <c r="E8" s="45">
        <v>110.1</v>
      </c>
      <c r="F8" s="46">
        <v>69.31</v>
      </c>
      <c r="G8" s="6" t="s">
        <v>9</v>
      </c>
      <c r="H8" s="6">
        <v>1</v>
      </c>
      <c r="I8" s="44">
        <v>6.6299999999999996E-4</v>
      </c>
      <c r="J8" s="44">
        <v>6.6299999999999996E-4</v>
      </c>
      <c r="K8" s="45">
        <v>98828.800000000003</v>
      </c>
      <c r="L8" s="45">
        <v>65.5</v>
      </c>
      <c r="M8" s="46">
        <v>75.77</v>
      </c>
    </row>
    <row r="9" spans="1:13" x14ac:dyDescent="0.35">
      <c r="A9" s="6">
        <v>2</v>
      </c>
      <c r="B9" s="44">
        <v>8.0500000000000005E-4</v>
      </c>
      <c r="C9" s="44">
        <v>8.0500000000000005E-4</v>
      </c>
      <c r="D9" s="45">
        <v>98400.8</v>
      </c>
      <c r="E9" s="45">
        <v>79.2</v>
      </c>
      <c r="F9" s="46">
        <v>68.39</v>
      </c>
      <c r="G9" s="6" t="s">
        <v>9</v>
      </c>
      <c r="H9" s="6">
        <v>2</v>
      </c>
      <c r="I9" s="44">
        <v>5.3200000000000003E-4</v>
      </c>
      <c r="J9" s="44">
        <v>5.31E-4</v>
      </c>
      <c r="K9" s="45">
        <v>98763.3</v>
      </c>
      <c r="L9" s="45">
        <v>52.5</v>
      </c>
      <c r="M9" s="46">
        <v>74.819999999999993</v>
      </c>
    </row>
    <row r="10" spans="1:13" x14ac:dyDescent="0.35">
      <c r="A10" s="6">
        <v>3</v>
      </c>
      <c r="B10" s="44">
        <v>1.0660000000000001E-3</v>
      </c>
      <c r="C10" s="44">
        <v>1.065E-3</v>
      </c>
      <c r="D10" s="45">
        <v>98321.600000000006</v>
      </c>
      <c r="E10" s="45">
        <v>104.7</v>
      </c>
      <c r="F10" s="46">
        <v>67.44</v>
      </c>
      <c r="G10" s="6" t="s">
        <v>9</v>
      </c>
      <c r="H10" s="6">
        <v>3</v>
      </c>
      <c r="I10" s="44">
        <v>2.3800000000000001E-4</v>
      </c>
      <c r="J10" s="44">
        <v>2.3800000000000001E-4</v>
      </c>
      <c r="K10" s="45">
        <v>98710.8</v>
      </c>
      <c r="L10" s="45">
        <v>23.5</v>
      </c>
      <c r="M10" s="46">
        <v>73.86</v>
      </c>
    </row>
    <row r="11" spans="1:13" x14ac:dyDescent="0.35">
      <c r="A11" s="6">
        <v>4</v>
      </c>
      <c r="B11" s="44">
        <v>6.2200000000000005E-4</v>
      </c>
      <c r="C11" s="44">
        <v>6.2200000000000005E-4</v>
      </c>
      <c r="D11" s="45">
        <v>98216.9</v>
      </c>
      <c r="E11" s="45">
        <v>61.1</v>
      </c>
      <c r="F11" s="46">
        <v>66.52</v>
      </c>
      <c r="G11" s="6" t="s">
        <v>9</v>
      </c>
      <c r="H11" s="6">
        <v>4</v>
      </c>
      <c r="I11" s="44">
        <v>4.0900000000000002E-4</v>
      </c>
      <c r="J11" s="44">
        <v>4.0900000000000002E-4</v>
      </c>
      <c r="K11" s="45">
        <v>98687.3</v>
      </c>
      <c r="L11" s="45">
        <v>40.299999999999997</v>
      </c>
      <c r="M11" s="46">
        <v>72.88</v>
      </c>
    </row>
    <row r="12" spans="1:13" x14ac:dyDescent="0.35">
      <c r="A12" s="6">
        <v>5</v>
      </c>
      <c r="B12" s="44">
        <v>3.1100000000000002E-4</v>
      </c>
      <c r="C12" s="44">
        <v>3.1100000000000002E-4</v>
      </c>
      <c r="D12" s="45">
        <v>98155.8</v>
      </c>
      <c r="E12" s="45">
        <v>30.5</v>
      </c>
      <c r="F12" s="46">
        <v>65.56</v>
      </c>
      <c r="G12" s="6" t="s">
        <v>9</v>
      </c>
      <c r="H12" s="6">
        <v>5</v>
      </c>
      <c r="I12" s="44">
        <v>8.2000000000000001E-5</v>
      </c>
      <c r="J12" s="44">
        <v>8.2000000000000001E-5</v>
      </c>
      <c r="K12" s="45">
        <v>98647</v>
      </c>
      <c r="L12" s="45">
        <v>8.1</v>
      </c>
      <c r="M12" s="46">
        <v>71.91</v>
      </c>
    </row>
    <row r="13" spans="1:13" x14ac:dyDescent="0.35">
      <c r="A13" s="6">
        <v>6</v>
      </c>
      <c r="B13" s="44">
        <v>3.0400000000000002E-4</v>
      </c>
      <c r="C13" s="44">
        <v>3.0400000000000002E-4</v>
      </c>
      <c r="D13" s="45">
        <v>98125.3</v>
      </c>
      <c r="E13" s="45">
        <v>29.8</v>
      </c>
      <c r="F13" s="46">
        <v>64.58</v>
      </c>
      <c r="G13" s="6" t="s">
        <v>9</v>
      </c>
      <c r="H13" s="6">
        <v>6</v>
      </c>
      <c r="I13" s="44">
        <v>3.21E-4</v>
      </c>
      <c r="J13" s="44">
        <v>3.21E-4</v>
      </c>
      <c r="K13" s="45">
        <v>98638.9</v>
      </c>
      <c r="L13" s="45">
        <v>31.7</v>
      </c>
      <c r="M13" s="46">
        <v>70.92</v>
      </c>
    </row>
    <row r="14" spans="1:13" x14ac:dyDescent="0.35">
      <c r="A14" s="6">
        <v>7</v>
      </c>
      <c r="B14" s="44">
        <v>2.1800000000000001E-4</v>
      </c>
      <c r="C14" s="44">
        <v>2.1800000000000001E-4</v>
      </c>
      <c r="D14" s="45">
        <v>98095.5</v>
      </c>
      <c r="E14" s="45">
        <v>21.4</v>
      </c>
      <c r="F14" s="46">
        <v>63.6</v>
      </c>
      <c r="G14" s="6" t="s">
        <v>9</v>
      </c>
      <c r="H14" s="6">
        <v>7</v>
      </c>
      <c r="I14" s="44">
        <v>3.0800000000000001E-4</v>
      </c>
      <c r="J14" s="44">
        <v>3.0800000000000001E-4</v>
      </c>
      <c r="K14" s="45">
        <v>98607.2</v>
      </c>
      <c r="L14" s="45">
        <v>30.4</v>
      </c>
      <c r="M14" s="46">
        <v>69.94</v>
      </c>
    </row>
    <row r="15" spans="1:13" x14ac:dyDescent="0.35">
      <c r="A15" s="6">
        <v>8</v>
      </c>
      <c r="B15" s="44">
        <v>4.2000000000000002E-4</v>
      </c>
      <c r="C15" s="44">
        <v>4.2000000000000002E-4</v>
      </c>
      <c r="D15" s="45">
        <v>98074.1</v>
      </c>
      <c r="E15" s="45">
        <v>41.2</v>
      </c>
      <c r="F15" s="46">
        <v>62.61</v>
      </c>
      <c r="G15" s="6" t="s">
        <v>9</v>
      </c>
      <c r="H15" s="6">
        <v>8</v>
      </c>
      <c r="I15" s="44">
        <v>2.2499999999999999E-4</v>
      </c>
      <c r="J15" s="44">
        <v>2.2499999999999999E-4</v>
      </c>
      <c r="K15" s="45">
        <v>98576.8</v>
      </c>
      <c r="L15" s="45">
        <v>22.2</v>
      </c>
      <c r="M15" s="46">
        <v>68.959999999999994</v>
      </c>
    </row>
    <row r="16" spans="1:13" x14ac:dyDescent="0.35">
      <c r="A16" s="6">
        <v>9</v>
      </c>
      <c r="B16" s="44">
        <v>2.04E-4</v>
      </c>
      <c r="C16" s="44">
        <v>2.04E-4</v>
      </c>
      <c r="D16" s="45">
        <v>98032.9</v>
      </c>
      <c r="E16" s="45">
        <v>20</v>
      </c>
      <c r="F16" s="46">
        <v>61.64</v>
      </c>
      <c r="G16" s="6" t="s">
        <v>9</v>
      </c>
      <c r="H16" s="6">
        <v>9</v>
      </c>
      <c r="I16" s="44">
        <v>2.2000000000000001E-4</v>
      </c>
      <c r="J16" s="44">
        <v>2.2000000000000001E-4</v>
      </c>
      <c r="K16" s="45">
        <v>98554.6</v>
      </c>
      <c r="L16" s="45">
        <v>21.7</v>
      </c>
      <c r="M16" s="46">
        <v>67.98</v>
      </c>
    </row>
    <row r="17" spans="1:13" x14ac:dyDescent="0.35">
      <c r="A17" s="6">
        <v>10</v>
      </c>
      <c r="B17" s="44">
        <v>3.3799999999999998E-4</v>
      </c>
      <c r="C17" s="44">
        <v>3.3799999999999998E-4</v>
      </c>
      <c r="D17" s="45">
        <v>98012.9</v>
      </c>
      <c r="E17" s="45">
        <v>33.1</v>
      </c>
      <c r="F17" s="46">
        <v>60.65</v>
      </c>
      <c r="G17" s="6" t="s">
        <v>9</v>
      </c>
      <c r="H17" s="6">
        <v>10</v>
      </c>
      <c r="I17" s="44">
        <v>2.8299999999999999E-4</v>
      </c>
      <c r="J17" s="44">
        <v>2.8299999999999999E-4</v>
      </c>
      <c r="K17" s="45">
        <v>98533</v>
      </c>
      <c r="L17" s="45">
        <v>27.9</v>
      </c>
      <c r="M17" s="46">
        <v>66.989999999999995</v>
      </c>
    </row>
    <row r="18" spans="1:13" x14ac:dyDescent="0.35">
      <c r="A18" s="6">
        <v>11</v>
      </c>
      <c r="B18" s="44">
        <v>4.0000000000000002E-4</v>
      </c>
      <c r="C18" s="44">
        <v>4.0000000000000002E-4</v>
      </c>
      <c r="D18" s="45">
        <v>97979.8</v>
      </c>
      <c r="E18" s="45">
        <v>39.200000000000003</v>
      </c>
      <c r="F18" s="46">
        <v>59.67</v>
      </c>
      <c r="G18" s="6" t="s">
        <v>9</v>
      </c>
      <c r="H18" s="6">
        <v>11</v>
      </c>
      <c r="I18" s="44">
        <v>1.4100000000000001E-4</v>
      </c>
      <c r="J18" s="44">
        <v>1.4100000000000001E-4</v>
      </c>
      <c r="K18" s="45">
        <v>98505.1</v>
      </c>
      <c r="L18" s="45">
        <v>13.9</v>
      </c>
      <c r="M18" s="46">
        <v>66.010000000000005</v>
      </c>
    </row>
    <row r="19" spans="1:13" x14ac:dyDescent="0.35">
      <c r="A19" s="6">
        <v>12</v>
      </c>
      <c r="B19" s="44">
        <v>1.9699999999999999E-4</v>
      </c>
      <c r="C19" s="44">
        <v>1.9699999999999999E-4</v>
      </c>
      <c r="D19" s="45">
        <v>97940.6</v>
      </c>
      <c r="E19" s="45">
        <v>19.3</v>
      </c>
      <c r="F19" s="46">
        <v>58.69</v>
      </c>
      <c r="G19" s="6" t="s">
        <v>9</v>
      </c>
      <c r="H19" s="6">
        <v>12</v>
      </c>
      <c r="I19" s="44">
        <v>6.8999999999999997E-5</v>
      </c>
      <c r="J19" s="44">
        <v>6.8999999999999997E-5</v>
      </c>
      <c r="K19" s="45">
        <v>98491.199999999997</v>
      </c>
      <c r="L19" s="45">
        <v>6.8</v>
      </c>
      <c r="M19" s="46">
        <v>65.02</v>
      </c>
    </row>
    <row r="20" spans="1:13" x14ac:dyDescent="0.35">
      <c r="A20" s="6">
        <v>13</v>
      </c>
      <c r="B20" s="44">
        <v>1.93E-4</v>
      </c>
      <c r="C20" s="44">
        <v>1.93E-4</v>
      </c>
      <c r="D20" s="45">
        <v>97921.3</v>
      </c>
      <c r="E20" s="45">
        <v>18.899999999999999</v>
      </c>
      <c r="F20" s="46">
        <v>57.7</v>
      </c>
      <c r="G20" s="6" t="s">
        <v>9</v>
      </c>
      <c r="H20" s="6">
        <v>13</v>
      </c>
      <c r="I20" s="44">
        <v>2.7300000000000002E-4</v>
      </c>
      <c r="J20" s="44">
        <v>2.72E-4</v>
      </c>
      <c r="K20" s="45">
        <v>98484.4</v>
      </c>
      <c r="L20" s="45">
        <v>26.8</v>
      </c>
      <c r="M20" s="46">
        <v>64.02</v>
      </c>
    </row>
    <row r="21" spans="1:13" x14ac:dyDescent="0.35">
      <c r="A21" s="6">
        <v>14</v>
      </c>
      <c r="B21" s="44">
        <v>6.4199999999999999E-4</v>
      </c>
      <c r="C21" s="44">
        <v>6.4099999999999997E-4</v>
      </c>
      <c r="D21" s="45">
        <v>97902.399999999994</v>
      </c>
      <c r="E21" s="45">
        <v>62.8</v>
      </c>
      <c r="F21" s="46">
        <v>56.72</v>
      </c>
      <c r="G21" s="6" t="s">
        <v>9</v>
      </c>
      <c r="H21" s="6">
        <v>14</v>
      </c>
      <c r="I21" s="44">
        <v>1.36E-4</v>
      </c>
      <c r="J21" s="44">
        <v>1.36E-4</v>
      </c>
      <c r="K21" s="45">
        <v>98457.600000000006</v>
      </c>
      <c r="L21" s="45">
        <v>13.4</v>
      </c>
      <c r="M21" s="46">
        <v>63.04</v>
      </c>
    </row>
    <row r="22" spans="1:13" x14ac:dyDescent="0.35">
      <c r="A22" s="6">
        <v>15</v>
      </c>
      <c r="B22" s="44">
        <v>4.5800000000000002E-4</v>
      </c>
      <c r="C22" s="44">
        <v>4.5800000000000002E-4</v>
      </c>
      <c r="D22" s="45">
        <v>97839.6</v>
      </c>
      <c r="E22" s="45">
        <v>44.8</v>
      </c>
      <c r="F22" s="46">
        <v>55.75</v>
      </c>
      <c r="G22" s="6" t="s">
        <v>9</v>
      </c>
      <c r="H22" s="6">
        <v>15</v>
      </c>
      <c r="I22" s="44">
        <v>2.81E-4</v>
      </c>
      <c r="J22" s="44">
        <v>2.81E-4</v>
      </c>
      <c r="K22" s="45">
        <v>98444.2</v>
      </c>
      <c r="L22" s="45">
        <v>27.7</v>
      </c>
      <c r="M22" s="46">
        <v>62.05</v>
      </c>
    </row>
    <row r="23" spans="1:13" x14ac:dyDescent="0.35">
      <c r="A23" s="6">
        <v>16</v>
      </c>
      <c r="B23" s="44">
        <v>6.4700000000000001E-4</v>
      </c>
      <c r="C23" s="44">
        <v>6.4700000000000001E-4</v>
      </c>
      <c r="D23" s="45">
        <v>97794.8</v>
      </c>
      <c r="E23" s="45">
        <v>63.3</v>
      </c>
      <c r="F23" s="46">
        <v>54.78</v>
      </c>
      <c r="G23" s="6" t="s">
        <v>9</v>
      </c>
      <c r="H23" s="6">
        <v>16</v>
      </c>
      <c r="I23" s="44">
        <v>2.7500000000000002E-4</v>
      </c>
      <c r="J23" s="44">
        <v>2.7500000000000002E-4</v>
      </c>
      <c r="K23" s="45">
        <v>98416.5</v>
      </c>
      <c r="L23" s="45">
        <v>27.1</v>
      </c>
      <c r="M23" s="46">
        <v>61.07</v>
      </c>
    </row>
    <row r="24" spans="1:13" x14ac:dyDescent="0.35">
      <c r="A24" s="6">
        <v>17</v>
      </c>
      <c r="B24" s="44">
        <v>9.7999999999999997E-4</v>
      </c>
      <c r="C24" s="44">
        <v>9.7900000000000005E-4</v>
      </c>
      <c r="D24" s="45">
        <v>97731.5</v>
      </c>
      <c r="E24" s="45">
        <v>95.7</v>
      </c>
      <c r="F24" s="46">
        <v>53.81</v>
      </c>
      <c r="G24" s="6" t="s">
        <v>9</v>
      </c>
      <c r="H24" s="6">
        <v>17</v>
      </c>
      <c r="I24" s="44">
        <v>2.1000000000000001E-4</v>
      </c>
      <c r="J24" s="44">
        <v>2.1000000000000001E-4</v>
      </c>
      <c r="K24" s="45">
        <v>98389.4</v>
      </c>
      <c r="L24" s="45">
        <v>20.6</v>
      </c>
      <c r="M24" s="46">
        <v>60.08</v>
      </c>
    </row>
    <row r="25" spans="1:13" x14ac:dyDescent="0.35">
      <c r="A25" s="6">
        <v>18</v>
      </c>
      <c r="B25" s="44">
        <v>1.1310000000000001E-3</v>
      </c>
      <c r="C25" s="44">
        <v>1.1310000000000001E-3</v>
      </c>
      <c r="D25" s="45">
        <v>97635.8</v>
      </c>
      <c r="E25" s="45">
        <v>110.4</v>
      </c>
      <c r="F25" s="46">
        <v>52.86</v>
      </c>
      <c r="G25" s="6" t="s">
        <v>9</v>
      </c>
      <c r="H25" s="6">
        <v>18</v>
      </c>
      <c r="I25" s="44">
        <v>3.6499999999999998E-4</v>
      </c>
      <c r="J25" s="44">
        <v>3.6499999999999998E-4</v>
      </c>
      <c r="K25" s="45">
        <v>98368.8</v>
      </c>
      <c r="L25" s="45">
        <v>35.9</v>
      </c>
      <c r="M25" s="46">
        <v>59.1</v>
      </c>
    </row>
    <row r="26" spans="1:13" x14ac:dyDescent="0.35">
      <c r="A26" s="6">
        <v>19</v>
      </c>
      <c r="B26" s="44">
        <v>1.178E-3</v>
      </c>
      <c r="C26" s="44">
        <v>1.1770000000000001E-3</v>
      </c>
      <c r="D26" s="45">
        <v>97525.4</v>
      </c>
      <c r="E26" s="45">
        <v>114.8</v>
      </c>
      <c r="F26" s="46">
        <v>51.92</v>
      </c>
      <c r="G26" s="6" t="s">
        <v>9</v>
      </c>
      <c r="H26" s="6">
        <v>19</v>
      </c>
      <c r="I26" s="44">
        <v>2.99E-4</v>
      </c>
      <c r="J26" s="44">
        <v>2.99E-4</v>
      </c>
      <c r="K26" s="45">
        <v>98332.9</v>
      </c>
      <c r="L26" s="45">
        <v>29.4</v>
      </c>
      <c r="M26" s="46">
        <v>58.12</v>
      </c>
    </row>
    <row r="27" spans="1:13" x14ac:dyDescent="0.35">
      <c r="A27" s="6">
        <v>20</v>
      </c>
      <c r="B27" s="44">
        <v>1.89E-3</v>
      </c>
      <c r="C27" s="44">
        <v>1.8879999999999999E-3</v>
      </c>
      <c r="D27" s="45">
        <v>97410.6</v>
      </c>
      <c r="E27" s="45">
        <v>183.9</v>
      </c>
      <c r="F27" s="46">
        <v>50.98</v>
      </c>
      <c r="G27" s="6" t="s">
        <v>9</v>
      </c>
      <c r="H27" s="6">
        <v>20</v>
      </c>
      <c r="I27" s="44">
        <v>3.0299999999999999E-4</v>
      </c>
      <c r="J27" s="44">
        <v>3.0299999999999999E-4</v>
      </c>
      <c r="K27" s="45">
        <v>98303.5</v>
      </c>
      <c r="L27" s="45">
        <v>29.8</v>
      </c>
      <c r="M27" s="46">
        <v>57.13</v>
      </c>
    </row>
    <row r="28" spans="1:13" x14ac:dyDescent="0.35">
      <c r="A28" s="6">
        <v>21</v>
      </c>
      <c r="B28" s="44">
        <v>1.1019999999999999E-3</v>
      </c>
      <c r="C28" s="44">
        <v>1.1019999999999999E-3</v>
      </c>
      <c r="D28" s="45">
        <v>97226.7</v>
      </c>
      <c r="E28" s="45">
        <v>107.1</v>
      </c>
      <c r="F28" s="46">
        <v>50.08</v>
      </c>
      <c r="G28" s="6" t="s">
        <v>9</v>
      </c>
      <c r="H28" s="6">
        <v>21</v>
      </c>
      <c r="I28" s="44">
        <v>5.5500000000000005E-4</v>
      </c>
      <c r="J28" s="44">
        <v>5.5500000000000005E-4</v>
      </c>
      <c r="K28" s="45">
        <v>98273.7</v>
      </c>
      <c r="L28" s="45">
        <v>54.5</v>
      </c>
      <c r="M28" s="46">
        <v>56.15</v>
      </c>
    </row>
    <row r="29" spans="1:13" x14ac:dyDescent="0.35">
      <c r="A29" s="6">
        <v>22</v>
      </c>
      <c r="B29" s="44">
        <v>1.4829999999999999E-3</v>
      </c>
      <c r="C29" s="44">
        <v>1.482E-3</v>
      </c>
      <c r="D29" s="45">
        <v>97119.6</v>
      </c>
      <c r="E29" s="45">
        <v>143.9</v>
      </c>
      <c r="F29" s="46">
        <v>49.13</v>
      </c>
      <c r="G29" s="6" t="s">
        <v>9</v>
      </c>
      <c r="H29" s="6">
        <v>22</v>
      </c>
      <c r="I29" s="44">
        <v>5.8699999999999996E-4</v>
      </c>
      <c r="J29" s="44">
        <v>5.8699999999999996E-4</v>
      </c>
      <c r="K29" s="45">
        <v>98219.1</v>
      </c>
      <c r="L29" s="45">
        <v>57.7</v>
      </c>
      <c r="M29" s="46">
        <v>55.18</v>
      </c>
    </row>
    <row r="30" spans="1:13" x14ac:dyDescent="0.35">
      <c r="A30" s="6">
        <v>23</v>
      </c>
      <c r="B30" s="44">
        <v>1.537E-3</v>
      </c>
      <c r="C30" s="44">
        <v>1.536E-3</v>
      </c>
      <c r="D30" s="45">
        <v>96975.7</v>
      </c>
      <c r="E30" s="45">
        <v>149</v>
      </c>
      <c r="F30" s="46">
        <v>48.21</v>
      </c>
      <c r="G30" s="6" t="s">
        <v>9</v>
      </c>
      <c r="H30" s="6">
        <v>23</v>
      </c>
      <c r="I30" s="44">
        <v>6.0700000000000001E-4</v>
      </c>
      <c r="J30" s="44">
        <v>6.0599999999999998E-4</v>
      </c>
      <c r="K30" s="45">
        <v>98161.5</v>
      </c>
      <c r="L30" s="45">
        <v>59.5</v>
      </c>
      <c r="M30" s="46">
        <v>54.21</v>
      </c>
    </row>
    <row r="31" spans="1:13" x14ac:dyDescent="0.35">
      <c r="A31" s="6">
        <v>24</v>
      </c>
      <c r="B31" s="44">
        <v>1.098E-3</v>
      </c>
      <c r="C31" s="44">
        <v>1.098E-3</v>
      </c>
      <c r="D31" s="45">
        <v>96826.7</v>
      </c>
      <c r="E31" s="45">
        <v>106.3</v>
      </c>
      <c r="F31" s="46">
        <v>47.28</v>
      </c>
      <c r="G31" s="6" t="s">
        <v>9</v>
      </c>
      <c r="H31" s="6">
        <v>24</v>
      </c>
      <c r="I31" s="44">
        <v>9.1000000000000003E-5</v>
      </c>
      <c r="J31" s="44">
        <v>9.1000000000000003E-5</v>
      </c>
      <c r="K31" s="45">
        <v>98101.9</v>
      </c>
      <c r="L31" s="45">
        <v>8.9</v>
      </c>
      <c r="M31" s="46">
        <v>53.25</v>
      </c>
    </row>
    <row r="32" spans="1:13" x14ac:dyDescent="0.35">
      <c r="A32" s="6">
        <v>25</v>
      </c>
      <c r="B32" s="44">
        <v>1.634E-3</v>
      </c>
      <c r="C32" s="44">
        <v>1.6329999999999999E-3</v>
      </c>
      <c r="D32" s="45">
        <v>96720.4</v>
      </c>
      <c r="E32" s="45">
        <v>157.9</v>
      </c>
      <c r="F32" s="46">
        <v>46.33</v>
      </c>
      <c r="G32" s="6" t="s">
        <v>9</v>
      </c>
      <c r="H32" s="6">
        <v>25</v>
      </c>
      <c r="I32" s="44">
        <v>2.8499999999999999E-4</v>
      </c>
      <c r="J32" s="44">
        <v>2.8499999999999999E-4</v>
      </c>
      <c r="K32" s="45">
        <v>98093</v>
      </c>
      <c r="L32" s="45">
        <v>28</v>
      </c>
      <c r="M32" s="46">
        <v>52.25</v>
      </c>
    </row>
    <row r="33" spans="1:13" x14ac:dyDescent="0.35">
      <c r="A33" s="6">
        <v>26</v>
      </c>
      <c r="B33" s="44">
        <v>8.5400000000000005E-4</v>
      </c>
      <c r="C33" s="44">
        <v>8.5400000000000005E-4</v>
      </c>
      <c r="D33" s="45">
        <v>96562.5</v>
      </c>
      <c r="E33" s="45">
        <v>82.4</v>
      </c>
      <c r="F33" s="46">
        <v>45.41</v>
      </c>
      <c r="G33" s="6" t="s">
        <v>9</v>
      </c>
      <c r="H33" s="6">
        <v>26</v>
      </c>
      <c r="I33" s="44">
        <v>3.0200000000000002E-4</v>
      </c>
      <c r="J33" s="44">
        <v>3.0200000000000002E-4</v>
      </c>
      <c r="K33" s="45">
        <v>98065</v>
      </c>
      <c r="L33" s="45">
        <v>29.6</v>
      </c>
      <c r="M33" s="46">
        <v>51.27</v>
      </c>
    </row>
    <row r="34" spans="1:13" x14ac:dyDescent="0.35">
      <c r="A34" s="6">
        <v>27</v>
      </c>
      <c r="B34" s="44">
        <v>1.258E-3</v>
      </c>
      <c r="C34" s="44">
        <v>1.2570000000000001E-3</v>
      </c>
      <c r="D34" s="45">
        <v>96480.1</v>
      </c>
      <c r="E34" s="45">
        <v>121.3</v>
      </c>
      <c r="F34" s="46">
        <v>44.44</v>
      </c>
      <c r="G34" s="6" t="s">
        <v>9</v>
      </c>
      <c r="H34" s="6">
        <v>27</v>
      </c>
      <c r="I34" s="44">
        <v>3.0800000000000001E-4</v>
      </c>
      <c r="J34" s="44">
        <v>3.0800000000000001E-4</v>
      </c>
      <c r="K34" s="45">
        <v>98035.5</v>
      </c>
      <c r="L34" s="45">
        <v>30.2</v>
      </c>
      <c r="M34" s="46">
        <v>50.28</v>
      </c>
    </row>
    <row r="35" spans="1:13" x14ac:dyDescent="0.35">
      <c r="A35" s="6">
        <v>28</v>
      </c>
      <c r="B35" s="44">
        <v>8.8099999999999995E-4</v>
      </c>
      <c r="C35" s="44">
        <v>8.8099999999999995E-4</v>
      </c>
      <c r="D35" s="45">
        <v>96358.8</v>
      </c>
      <c r="E35" s="45">
        <v>84.9</v>
      </c>
      <c r="F35" s="46">
        <v>43.5</v>
      </c>
      <c r="G35" s="6" t="s">
        <v>9</v>
      </c>
      <c r="H35" s="6">
        <v>28</v>
      </c>
      <c r="I35" s="44">
        <v>2.0599999999999999E-4</v>
      </c>
      <c r="J35" s="44">
        <v>2.0599999999999999E-4</v>
      </c>
      <c r="K35" s="45">
        <v>98005.3</v>
      </c>
      <c r="L35" s="45">
        <v>20.2</v>
      </c>
      <c r="M35" s="46">
        <v>49.3</v>
      </c>
    </row>
    <row r="36" spans="1:13" x14ac:dyDescent="0.35">
      <c r="A36" s="6">
        <v>29</v>
      </c>
      <c r="B36" s="44">
        <v>1.2099999999999999E-3</v>
      </c>
      <c r="C36" s="44">
        <v>1.2099999999999999E-3</v>
      </c>
      <c r="D36" s="45">
        <v>96273.9</v>
      </c>
      <c r="E36" s="45">
        <v>116.5</v>
      </c>
      <c r="F36" s="46">
        <v>42.54</v>
      </c>
      <c r="G36" s="6" t="s">
        <v>9</v>
      </c>
      <c r="H36" s="6">
        <v>29</v>
      </c>
      <c r="I36" s="44">
        <v>1.0579999999999999E-3</v>
      </c>
      <c r="J36" s="44">
        <v>1.057E-3</v>
      </c>
      <c r="K36" s="45">
        <v>97985.1</v>
      </c>
      <c r="L36" s="45">
        <v>103.6</v>
      </c>
      <c r="M36" s="46">
        <v>48.31</v>
      </c>
    </row>
    <row r="37" spans="1:13" x14ac:dyDescent="0.35">
      <c r="A37" s="6">
        <v>30</v>
      </c>
      <c r="B37" s="44">
        <v>1.5020000000000001E-3</v>
      </c>
      <c r="C37" s="44">
        <v>1.5009999999999999E-3</v>
      </c>
      <c r="D37" s="45">
        <v>96157.5</v>
      </c>
      <c r="E37" s="45">
        <v>144.30000000000001</v>
      </c>
      <c r="F37" s="46">
        <v>41.59</v>
      </c>
      <c r="G37" s="6" t="s">
        <v>9</v>
      </c>
      <c r="H37" s="6">
        <v>30</v>
      </c>
      <c r="I37" s="44">
        <v>1.06E-4</v>
      </c>
      <c r="J37" s="44">
        <v>1.06E-4</v>
      </c>
      <c r="K37" s="45">
        <v>97881.5</v>
      </c>
      <c r="L37" s="45">
        <v>10.3</v>
      </c>
      <c r="M37" s="46">
        <v>47.36</v>
      </c>
    </row>
    <row r="38" spans="1:13" x14ac:dyDescent="0.35">
      <c r="A38" s="6">
        <v>31</v>
      </c>
      <c r="B38" s="44">
        <v>1.2049999999999999E-3</v>
      </c>
      <c r="C38" s="44">
        <v>1.204E-3</v>
      </c>
      <c r="D38" s="45">
        <v>96013.1</v>
      </c>
      <c r="E38" s="45">
        <v>115.6</v>
      </c>
      <c r="F38" s="46">
        <v>40.65</v>
      </c>
      <c r="G38" s="6" t="s">
        <v>9</v>
      </c>
      <c r="H38" s="6">
        <v>31</v>
      </c>
      <c r="I38" s="44">
        <v>5.1900000000000004E-4</v>
      </c>
      <c r="J38" s="44">
        <v>5.1800000000000001E-4</v>
      </c>
      <c r="K38" s="45">
        <v>97871.2</v>
      </c>
      <c r="L38" s="45">
        <v>50.7</v>
      </c>
      <c r="M38" s="46">
        <v>46.36</v>
      </c>
    </row>
    <row r="39" spans="1:13" x14ac:dyDescent="0.35">
      <c r="A39" s="6">
        <v>32</v>
      </c>
      <c r="B39" s="44">
        <v>1.317E-3</v>
      </c>
      <c r="C39" s="44">
        <v>1.3159999999999999E-3</v>
      </c>
      <c r="D39" s="45">
        <v>95897.5</v>
      </c>
      <c r="E39" s="45">
        <v>126.2</v>
      </c>
      <c r="F39" s="46">
        <v>39.700000000000003</v>
      </c>
      <c r="G39" s="6" t="s">
        <v>9</v>
      </c>
      <c r="H39" s="6">
        <v>32</v>
      </c>
      <c r="I39" s="44">
        <v>8.2100000000000001E-4</v>
      </c>
      <c r="J39" s="44">
        <v>8.2100000000000001E-4</v>
      </c>
      <c r="K39" s="45">
        <v>97820.4</v>
      </c>
      <c r="L39" s="45">
        <v>80.3</v>
      </c>
      <c r="M39" s="46">
        <v>45.39</v>
      </c>
    </row>
    <row r="40" spans="1:13" x14ac:dyDescent="0.35">
      <c r="A40" s="6">
        <v>33</v>
      </c>
      <c r="B40" s="44">
        <v>1.92E-3</v>
      </c>
      <c r="C40" s="44">
        <v>1.9189999999999999E-3</v>
      </c>
      <c r="D40" s="45">
        <v>95771.4</v>
      </c>
      <c r="E40" s="45">
        <v>183.7</v>
      </c>
      <c r="F40" s="46">
        <v>38.75</v>
      </c>
      <c r="G40" s="6" t="s">
        <v>9</v>
      </c>
      <c r="H40" s="6">
        <v>33</v>
      </c>
      <c r="I40" s="44">
        <v>6.0499999999999996E-4</v>
      </c>
      <c r="J40" s="44">
        <v>6.0499999999999996E-4</v>
      </c>
      <c r="K40" s="45">
        <v>97740.2</v>
      </c>
      <c r="L40" s="45">
        <v>59.1</v>
      </c>
      <c r="M40" s="46">
        <v>44.42</v>
      </c>
    </row>
    <row r="41" spans="1:13" x14ac:dyDescent="0.35">
      <c r="A41" s="6">
        <v>34</v>
      </c>
      <c r="B41" s="44">
        <v>2.0720000000000001E-3</v>
      </c>
      <c r="C41" s="44">
        <v>2.0699999999999998E-3</v>
      </c>
      <c r="D41" s="45">
        <v>95587.6</v>
      </c>
      <c r="E41" s="45">
        <v>197.9</v>
      </c>
      <c r="F41" s="46">
        <v>37.82</v>
      </c>
      <c r="G41" s="6" t="s">
        <v>9</v>
      </c>
      <c r="H41" s="6">
        <v>34</v>
      </c>
      <c r="I41" s="44">
        <v>7.9699999999999997E-4</v>
      </c>
      <c r="J41" s="44">
        <v>7.9600000000000005E-4</v>
      </c>
      <c r="K41" s="45">
        <v>97681</v>
      </c>
      <c r="L41" s="45">
        <v>77.8</v>
      </c>
      <c r="M41" s="46">
        <v>43.45</v>
      </c>
    </row>
    <row r="42" spans="1:13" x14ac:dyDescent="0.35">
      <c r="A42" s="6">
        <v>35</v>
      </c>
      <c r="B42" s="44">
        <v>1.879E-3</v>
      </c>
      <c r="C42" s="44">
        <v>1.877E-3</v>
      </c>
      <c r="D42" s="45">
        <v>95389.7</v>
      </c>
      <c r="E42" s="45">
        <v>179.1</v>
      </c>
      <c r="F42" s="46">
        <v>36.9</v>
      </c>
      <c r="G42" s="6" t="s">
        <v>9</v>
      </c>
      <c r="H42" s="6">
        <v>35</v>
      </c>
      <c r="I42" s="44">
        <v>1.054E-3</v>
      </c>
      <c r="J42" s="44">
        <v>1.0529999999999999E-3</v>
      </c>
      <c r="K42" s="45">
        <v>97603.199999999997</v>
      </c>
      <c r="L42" s="45">
        <v>102.8</v>
      </c>
      <c r="M42" s="46">
        <v>42.48</v>
      </c>
    </row>
    <row r="43" spans="1:13" x14ac:dyDescent="0.35">
      <c r="A43" s="6">
        <v>36</v>
      </c>
      <c r="B43" s="44">
        <v>1.07E-3</v>
      </c>
      <c r="C43" s="44">
        <v>1.0690000000000001E-3</v>
      </c>
      <c r="D43" s="45">
        <v>95210.7</v>
      </c>
      <c r="E43" s="45">
        <v>101.8</v>
      </c>
      <c r="F43" s="46">
        <v>35.97</v>
      </c>
      <c r="G43" s="6" t="s">
        <v>9</v>
      </c>
      <c r="H43" s="6">
        <v>36</v>
      </c>
      <c r="I43" s="44">
        <v>9.4899999999999997E-4</v>
      </c>
      <c r="J43" s="44">
        <v>9.4899999999999997E-4</v>
      </c>
      <c r="K43" s="45">
        <v>97500.5</v>
      </c>
      <c r="L43" s="45">
        <v>92.5</v>
      </c>
      <c r="M43" s="46">
        <v>41.53</v>
      </c>
    </row>
    <row r="44" spans="1:13" x14ac:dyDescent="0.35">
      <c r="A44" s="6">
        <v>37</v>
      </c>
      <c r="B44" s="44">
        <v>1.5709999999999999E-3</v>
      </c>
      <c r="C44" s="44">
        <v>1.5690000000000001E-3</v>
      </c>
      <c r="D44" s="45">
        <v>95108.9</v>
      </c>
      <c r="E44" s="45">
        <v>149.30000000000001</v>
      </c>
      <c r="F44" s="46">
        <v>35.01</v>
      </c>
      <c r="G44" s="6" t="s">
        <v>9</v>
      </c>
      <c r="H44" s="6">
        <v>37</v>
      </c>
      <c r="I44" s="44">
        <v>5.22E-4</v>
      </c>
      <c r="J44" s="44">
        <v>5.22E-4</v>
      </c>
      <c r="K44" s="45">
        <v>97407.9</v>
      </c>
      <c r="L44" s="45">
        <v>50.8</v>
      </c>
      <c r="M44" s="46">
        <v>40.57</v>
      </c>
    </row>
    <row r="45" spans="1:13" x14ac:dyDescent="0.35">
      <c r="A45" s="6">
        <v>38</v>
      </c>
      <c r="B45" s="44">
        <v>1.8890000000000001E-3</v>
      </c>
      <c r="C45" s="44">
        <v>1.887E-3</v>
      </c>
      <c r="D45" s="45">
        <v>94959.6</v>
      </c>
      <c r="E45" s="45">
        <v>179.2</v>
      </c>
      <c r="F45" s="46">
        <v>34.06</v>
      </c>
      <c r="G45" s="6" t="s">
        <v>9</v>
      </c>
      <c r="H45" s="6">
        <v>38</v>
      </c>
      <c r="I45" s="44">
        <v>1.457E-3</v>
      </c>
      <c r="J45" s="44">
        <v>1.456E-3</v>
      </c>
      <c r="K45" s="45">
        <v>97357.1</v>
      </c>
      <c r="L45" s="45">
        <v>141.69999999999999</v>
      </c>
      <c r="M45" s="46">
        <v>39.590000000000003</v>
      </c>
    </row>
    <row r="46" spans="1:13" x14ac:dyDescent="0.35">
      <c r="A46" s="6">
        <v>39</v>
      </c>
      <c r="B46" s="44">
        <v>1.3749999999999999E-3</v>
      </c>
      <c r="C46" s="44">
        <v>1.374E-3</v>
      </c>
      <c r="D46" s="45">
        <v>94780.4</v>
      </c>
      <c r="E46" s="45">
        <v>130.30000000000001</v>
      </c>
      <c r="F46" s="46">
        <v>33.130000000000003</v>
      </c>
      <c r="G46" s="6" t="s">
        <v>9</v>
      </c>
      <c r="H46" s="6">
        <v>39</v>
      </c>
      <c r="I46" s="44">
        <v>1.3849999999999999E-3</v>
      </c>
      <c r="J46" s="44">
        <v>1.384E-3</v>
      </c>
      <c r="K46" s="45">
        <v>97215.4</v>
      </c>
      <c r="L46" s="45">
        <v>134.5</v>
      </c>
      <c r="M46" s="46">
        <v>38.65</v>
      </c>
    </row>
    <row r="47" spans="1:13" x14ac:dyDescent="0.35">
      <c r="A47" s="6">
        <v>40</v>
      </c>
      <c r="B47" s="44">
        <v>3.5690000000000001E-3</v>
      </c>
      <c r="C47" s="44">
        <v>3.5620000000000001E-3</v>
      </c>
      <c r="D47" s="45">
        <v>94650.1</v>
      </c>
      <c r="E47" s="45">
        <v>337.2</v>
      </c>
      <c r="F47" s="46">
        <v>32.17</v>
      </c>
      <c r="G47" s="6" t="s">
        <v>9</v>
      </c>
      <c r="H47" s="6">
        <v>40</v>
      </c>
      <c r="I47" s="44">
        <v>1.098E-3</v>
      </c>
      <c r="J47" s="44">
        <v>1.098E-3</v>
      </c>
      <c r="K47" s="45">
        <v>97080.9</v>
      </c>
      <c r="L47" s="45">
        <v>106.6</v>
      </c>
      <c r="M47" s="46">
        <v>37.700000000000003</v>
      </c>
    </row>
    <row r="48" spans="1:13" x14ac:dyDescent="0.35">
      <c r="A48" s="6">
        <v>41</v>
      </c>
      <c r="B48" s="44">
        <v>2.7299999999999998E-3</v>
      </c>
      <c r="C48" s="44">
        <v>2.7260000000000001E-3</v>
      </c>
      <c r="D48" s="45">
        <v>94312.9</v>
      </c>
      <c r="E48" s="45">
        <v>257.10000000000002</v>
      </c>
      <c r="F48" s="46">
        <v>31.28</v>
      </c>
      <c r="G48" s="6" t="s">
        <v>9</v>
      </c>
      <c r="H48" s="6">
        <v>41</v>
      </c>
      <c r="I48" s="44">
        <v>2.1770000000000001E-3</v>
      </c>
      <c r="J48" s="44">
        <v>2.1740000000000002E-3</v>
      </c>
      <c r="K48" s="45">
        <v>96974.3</v>
      </c>
      <c r="L48" s="45">
        <v>210.8</v>
      </c>
      <c r="M48" s="46">
        <v>36.74</v>
      </c>
    </row>
    <row r="49" spans="1:13" x14ac:dyDescent="0.35">
      <c r="A49" s="6">
        <v>42</v>
      </c>
      <c r="B49" s="44">
        <v>1.738E-3</v>
      </c>
      <c r="C49" s="44">
        <v>1.7359999999999999E-3</v>
      </c>
      <c r="D49" s="45">
        <v>94055.8</v>
      </c>
      <c r="E49" s="45">
        <v>163.30000000000001</v>
      </c>
      <c r="F49" s="46">
        <v>30.37</v>
      </c>
      <c r="G49" s="6" t="s">
        <v>9</v>
      </c>
      <c r="H49" s="6">
        <v>42</v>
      </c>
      <c r="I49" s="44">
        <v>1.0759999999999999E-3</v>
      </c>
      <c r="J49" s="44">
        <v>1.0759999999999999E-3</v>
      </c>
      <c r="K49" s="45">
        <v>96763.5</v>
      </c>
      <c r="L49" s="45">
        <v>104.1</v>
      </c>
      <c r="M49" s="46">
        <v>35.82</v>
      </c>
    </row>
    <row r="50" spans="1:13" x14ac:dyDescent="0.35">
      <c r="A50" s="6">
        <v>43</v>
      </c>
      <c r="B50" s="44">
        <v>3.1719999999999999E-3</v>
      </c>
      <c r="C50" s="44">
        <v>3.1670000000000001E-3</v>
      </c>
      <c r="D50" s="45">
        <v>93892.5</v>
      </c>
      <c r="E50" s="45">
        <v>297.39999999999998</v>
      </c>
      <c r="F50" s="46">
        <v>29.42</v>
      </c>
      <c r="G50" s="6" t="s">
        <v>9</v>
      </c>
      <c r="H50" s="6">
        <v>43</v>
      </c>
      <c r="I50" s="44">
        <v>1.8600000000000001E-3</v>
      </c>
      <c r="J50" s="44">
        <v>1.8580000000000001E-3</v>
      </c>
      <c r="K50" s="45">
        <v>96659.4</v>
      </c>
      <c r="L50" s="45">
        <v>179.6</v>
      </c>
      <c r="M50" s="46">
        <v>34.86</v>
      </c>
    </row>
    <row r="51" spans="1:13" x14ac:dyDescent="0.35">
      <c r="A51" s="6">
        <v>44</v>
      </c>
      <c r="B51" s="44">
        <v>3.7789999999999998E-3</v>
      </c>
      <c r="C51" s="44">
        <v>3.7720000000000002E-3</v>
      </c>
      <c r="D51" s="45">
        <v>93595.199999999997</v>
      </c>
      <c r="E51" s="45">
        <v>353.1</v>
      </c>
      <c r="F51" s="46">
        <v>28.51</v>
      </c>
      <c r="G51" s="6" t="s">
        <v>9</v>
      </c>
      <c r="H51" s="6">
        <v>44</v>
      </c>
      <c r="I51" s="44">
        <v>1.585E-3</v>
      </c>
      <c r="J51" s="44">
        <v>1.5839999999999999E-3</v>
      </c>
      <c r="K51" s="45">
        <v>96479.8</v>
      </c>
      <c r="L51" s="45">
        <v>152.80000000000001</v>
      </c>
      <c r="M51" s="46">
        <v>33.92</v>
      </c>
    </row>
    <row r="52" spans="1:13" x14ac:dyDescent="0.35">
      <c r="A52" s="6">
        <v>45</v>
      </c>
      <c r="B52" s="44">
        <v>4.1180000000000001E-3</v>
      </c>
      <c r="C52" s="44">
        <v>4.1099999999999999E-3</v>
      </c>
      <c r="D52" s="45">
        <v>93242.1</v>
      </c>
      <c r="E52" s="45">
        <v>383.2</v>
      </c>
      <c r="F52" s="46">
        <v>27.62</v>
      </c>
      <c r="G52" s="6" t="s">
        <v>9</v>
      </c>
      <c r="H52" s="6">
        <v>45</v>
      </c>
      <c r="I52" s="44">
        <v>2.2269999999999998E-3</v>
      </c>
      <c r="J52" s="44">
        <v>2.2239999999999998E-3</v>
      </c>
      <c r="K52" s="45">
        <v>96327</v>
      </c>
      <c r="L52" s="45">
        <v>214.3</v>
      </c>
      <c r="M52" s="46">
        <v>32.97</v>
      </c>
    </row>
    <row r="53" spans="1:13" x14ac:dyDescent="0.35">
      <c r="A53" s="6">
        <v>46</v>
      </c>
      <c r="B53" s="44">
        <v>3.349E-3</v>
      </c>
      <c r="C53" s="44">
        <v>3.3440000000000002E-3</v>
      </c>
      <c r="D53" s="45">
        <v>92858.9</v>
      </c>
      <c r="E53" s="45">
        <v>310.5</v>
      </c>
      <c r="F53" s="46">
        <v>26.73</v>
      </c>
      <c r="G53" s="6" t="s">
        <v>9</v>
      </c>
      <c r="H53" s="6">
        <v>46</v>
      </c>
      <c r="I53" s="44">
        <v>2.5709999999999999E-3</v>
      </c>
      <c r="J53" s="44">
        <v>2.568E-3</v>
      </c>
      <c r="K53" s="45">
        <v>96112.7</v>
      </c>
      <c r="L53" s="45">
        <v>246.8</v>
      </c>
      <c r="M53" s="46">
        <v>32.049999999999997</v>
      </c>
    </row>
    <row r="54" spans="1:13" x14ac:dyDescent="0.35">
      <c r="A54" s="6">
        <v>47</v>
      </c>
      <c r="B54" s="44">
        <v>6.6439999999999997E-3</v>
      </c>
      <c r="C54" s="44">
        <v>6.6220000000000003E-3</v>
      </c>
      <c r="D54" s="45">
        <v>92548.4</v>
      </c>
      <c r="E54" s="45">
        <v>612.9</v>
      </c>
      <c r="F54" s="46">
        <v>25.82</v>
      </c>
      <c r="G54" s="6" t="s">
        <v>9</v>
      </c>
      <c r="H54" s="6">
        <v>47</v>
      </c>
      <c r="I54" s="44">
        <v>2.614E-3</v>
      </c>
      <c r="J54" s="44">
        <v>2.611E-3</v>
      </c>
      <c r="K54" s="45">
        <v>95865.9</v>
      </c>
      <c r="L54" s="45">
        <v>250.3</v>
      </c>
      <c r="M54" s="46">
        <v>31.13</v>
      </c>
    </row>
    <row r="55" spans="1:13" x14ac:dyDescent="0.35">
      <c r="A55" s="6">
        <v>48</v>
      </c>
      <c r="B55" s="44">
        <v>4.4970000000000001E-3</v>
      </c>
      <c r="C55" s="44">
        <v>4.4869999999999997E-3</v>
      </c>
      <c r="D55" s="45">
        <v>91935.5</v>
      </c>
      <c r="E55" s="45">
        <v>412.5</v>
      </c>
      <c r="F55" s="46">
        <v>24.99</v>
      </c>
      <c r="G55" s="6" t="s">
        <v>9</v>
      </c>
      <c r="H55" s="6">
        <v>48</v>
      </c>
      <c r="I55" s="44">
        <v>4.4510000000000001E-3</v>
      </c>
      <c r="J55" s="44">
        <v>4.4409999999999996E-3</v>
      </c>
      <c r="K55" s="45">
        <v>95615.6</v>
      </c>
      <c r="L55" s="45">
        <v>424.7</v>
      </c>
      <c r="M55" s="46">
        <v>30.21</v>
      </c>
    </row>
    <row r="56" spans="1:13" x14ac:dyDescent="0.35">
      <c r="A56" s="6">
        <v>49</v>
      </c>
      <c r="B56" s="44">
        <v>4.9150000000000001E-3</v>
      </c>
      <c r="C56" s="44">
        <v>4.9030000000000002E-3</v>
      </c>
      <c r="D56" s="45">
        <v>91523</v>
      </c>
      <c r="E56" s="45">
        <v>448.8</v>
      </c>
      <c r="F56" s="46">
        <v>24.1</v>
      </c>
      <c r="G56" s="6" t="s">
        <v>9</v>
      </c>
      <c r="H56" s="6">
        <v>49</v>
      </c>
      <c r="I56" s="44">
        <v>4.2640000000000004E-3</v>
      </c>
      <c r="J56" s="44">
        <v>4.2550000000000001E-3</v>
      </c>
      <c r="K56" s="45">
        <v>95191</v>
      </c>
      <c r="L56" s="45">
        <v>405</v>
      </c>
      <c r="M56" s="46">
        <v>29.34</v>
      </c>
    </row>
    <row r="57" spans="1:13" x14ac:dyDescent="0.35">
      <c r="A57" s="6">
        <v>50</v>
      </c>
      <c r="B57" s="44">
        <v>6.3579999999999999E-3</v>
      </c>
      <c r="C57" s="44">
        <v>6.3379999999999999E-3</v>
      </c>
      <c r="D57" s="45">
        <v>91074.2</v>
      </c>
      <c r="E57" s="45">
        <v>577.20000000000005</v>
      </c>
      <c r="F57" s="46">
        <v>23.21</v>
      </c>
      <c r="G57" s="6" t="s">
        <v>9</v>
      </c>
      <c r="H57" s="6">
        <v>50</v>
      </c>
      <c r="I57" s="44">
        <v>4.8539999999999998E-3</v>
      </c>
      <c r="J57" s="44">
        <v>4.8419999999999999E-3</v>
      </c>
      <c r="K57" s="45">
        <v>94785.9</v>
      </c>
      <c r="L57" s="45">
        <v>459</v>
      </c>
      <c r="M57" s="46">
        <v>28.46</v>
      </c>
    </row>
    <row r="58" spans="1:13" x14ac:dyDescent="0.35">
      <c r="A58" s="6">
        <v>51</v>
      </c>
      <c r="B58" s="44">
        <v>9.6310000000000007E-3</v>
      </c>
      <c r="C58" s="44">
        <v>9.5849999999999998E-3</v>
      </c>
      <c r="D58" s="45">
        <v>90497</v>
      </c>
      <c r="E58" s="45">
        <v>867.4</v>
      </c>
      <c r="F58" s="46">
        <v>22.36</v>
      </c>
      <c r="G58" s="6" t="s">
        <v>9</v>
      </c>
      <c r="H58" s="6">
        <v>51</v>
      </c>
      <c r="I58" s="44">
        <v>4.0000000000000001E-3</v>
      </c>
      <c r="J58" s="44">
        <v>3.9919999999999999E-3</v>
      </c>
      <c r="K58" s="45">
        <v>94327</v>
      </c>
      <c r="L58" s="45">
        <v>376.5</v>
      </c>
      <c r="M58" s="46">
        <v>27.6</v>
      </c>
    </row>
    <row r="59" spans="1:13" x14ac:dyDescent="0.35">
      <c r="A59" s="6">
        <v>52</v>
      </c>
      <c r="B59" s="44">
        <v>7.7790000000000003E-3</v>
      </c>
      <c r="C59" s="44">
        <v>7.7489999999999998E-3</v>
      </c>
      <c r="D59" s="45">
        <v>89629.6</v>
      </c>
      <c r="E59" s="45">
        <v>694.5</v>
      </c>
      <c r="F59" s="46">
        <v>21.57</v>
      </c>
      <c r="G59" s="6" t="s">
        <v>9</v>
      </c>
      <c r="H59" s="6">
        <v>52</v>
      </c>
      <c r="I59" s="44">
        <v>6.7590000000000003E-3</v>
      </c>
      <c r="J59" s="44">
        <v>6.7369999999999999E-3</v>
      </c>
      <c r="K59" s="45">
        <v>93950.5</v>
      </c>
      <c r="L59" s="45">
        <v>632.9</v>
      </c>
      <c r="M59" s="46">
        <v>26.71</v>
      </c>
    </row>
    <row r="60" spans="1:13" x14ac:dyDescent="0.35">
      <c r="A60" s="6">
        <v>53</v>
      </c>
      <c r="B60" s="44">
        <v>1.18E-2</v>
      </c>
      <c r="C60" s="44">
        <v>1.1731E-2</v>
      </c>
      <c r="D60" s="45">
        <v>88935.1</v>
      </c>
      <c r="E60" s="45">
        <v>1043.3</v>
      </c>
      <c r="F60" s="46">
        <v>20.73</v>
      </c>
      <c r="G60" s="6" t="s">
        <v>9</v>
      </c>
      <c r="H60" s="6">
        <v>53</v>
      </c>
      <c r="I60" s="44">
        <v>5.5389999999999997E-3</v>
      </c>
      <c r="J60" s="44">
        <v>5.5240000000000003E-3</v>
      </c>
      <c r="K60" s="45">
        <v>93317.6</v>
      </c>
      <c r="L60" s="45">
        <v>515.5</v>
      </c>
      <c r="M60" s="46">
        <v>25.88</v>
      </c>
    </row>
    <row r="61" spans="1:13" x14ac:dyDescent="0.35">
      <c r="A61" s="6">
        <v>54</v>
      </c>
      <c r="B61" s="44">
        <v>1.2385999999999999E-2</v>
      </c>
      <c r="C61" s="44">
        <v>1.231E-2</v>
      </c>
      <c r="D61" s="45">
        <v>87891.8</v>
      </c>
      <c r="E61" s="45">
        <v>1082</v>
      </c>
      <c r="F61" s="46">
        <v>19.97</v>
      </c>
      <c r="G61" s="6" t="s">
        <v>9</v>
      </c>
      <c r="H61" s="6">
        <v>54</v>
      </c>
      <c r="I61" s="44">
        <v>6.9300000000000004E-3</v>
      </c>
      <c r="J61" s="44">
        <v>6.9069999999999999E-3</v>
      </c>
      <c r="K61" s="45">
        <v>92802.1</v>
      </c>
      <c r="L61" s="45">
        <v>640.9</v>
      </c>
      <c r="M61" s="46">
        <v>25.03</v>
      </c>
    </row>
    <row r="62" spans="1:13" x14ac:dyDescent="0.35">
      <c r="A62" s="6">
        <v>55</v>
      </c>
      <c r="B62" s="44">
        <v>1.5259999999999999E-2</v>
      </c>
      <c r="C62" s="44">
        <v>1.5143999999999999E-2</v>
      </c>
      <c r="D62" s="45">
        <v>86809.8</v>
      </c>
      <c r="E62" s="45">
        <v>1314.7</v>
      </c>
      <c r="F62" s="46">
        <v>19.22</v>
      </c>
      <c r="G62" s="6" t="s">
        <v>9</v>
      </c>
      <c r="H62" s="6">
        <v>55</v>
      </c>
      <c r="I62" s="44">
        <v>6.7860000000000004E-3</v>
      </c>
      <c r="J62" s="44">
        <v>6.764E-3</v>
      </c>
      <c r="K62" s="45">
        <v>92161.1</v>
      </c>
      <c r="L62" s="45">
        <v>623.29999999999995</v>
      </c>
      <c r="M62" s="46">
        <v>24.2</v>
      </c>
    </row>
    <row r="63" spans="1:13" x14ac:dyDescent="0.35">
      <c r="A63" s="6">
        <v>56</v>
      </c>
      <c r="B63" s="44">
        <v>1.392E-2</v>
      </c>
      <c r="C63" s="44">
        <v>1.3823999999999999E-2</v>
      </c>
      <c r="D63" s="45">
        <v>85495.2</v>
      </c>
      <c r="E63" s="45">
        <v>1181.9000000000001</v>
      </c>
      <c r="F63" s="46">
        <v>18.5</v>
      </c>
      <c r="G63" s="6" t="s">
        <v>9</v>
      </c>
      <c r="H63" s="6">
        <v>56</v>
      </c>
      <c r="I63" s="44">
        <v>7.2519999999999998E-3</v>
      </c>
      <c r="J63" s="44">
        <v>7.2259999999999998E-3</v>
      </c>
      <c r="K63" s="45">
        <v>91537.8</v>
      </c>
      <c r="L63" s="45">
        <v>661.4</v>
      </c>
      <c r="M63" s="46">
        <v>23.36</v>
      </c>
    </row>
    <row r="64" spans="1:13" x14ac:dyDescent="0.35">
      <c r="A64" s="6">
        <v>57</v>
      </c>
      <c r="B64" s="44">
        <v>1.7770999999999999E-2</v>
      </c>
      <c r="C64" s="44">
        <v>1.7614000000000001E-2</v>
      </c>
      <c r="D64" s="45">
        <v>84313.3</v>
      </c>
      <c r="E64" s="45">
        <v>1485.1</v>
      </c>
      <c r="F64" s="46">
        <v>17.760000000000002</v>
      </c>
      <c r="G64" s="6" t="s">
        <v>9</v>
      </c>
      <c r="H64" s="6">
        <v>57</v>
      </c>
      <c r="I64" s="44">
        <v>9.7820000000000008E-3</v>
      </c>
      <c r="J64" s="44">
        <v>9.7339999999999996E-3</v>
      </c>
      <c r="K64" s="45">
        <v>90876.4</v>
      </c>
      <c r="L64" s="45">
        <v>884.6</v>
      </c>
      <c r="M64" s="46">
        <v>22.52</v>
      </c>
    </row>
    <row r="65" spans="1:13" x14ac:dyDescent="0.35">
      <c r="A65" s="6">
        <v>58</v>
      </c>
      <c r="B65" s="44">
        <v>1.8197000000000001E-2</v>
      </c>
      <c r="C65" s="44">
        <v>1.8033E-2</v>
      </c>
      <c r="D65" s="45">
        <v>82828.100000000006</v>
      </c>
      <c r="E65" s="45">
        <v>1493.7</v>
      </c>
      <c r="F65" s="46">
        <v>17.07</v>
      </c>
      <c r="G65" s="6" t="s">
        <v>9</v>
      </c>
      <c r="H65" s="6">
        <v>58</v>
      </c>
      <c r="I65" s="44">
        <v>1.0325000000000001E-2</v>
      </c>
      <c r="J65" s="44">
        <v>1.0272E-2</v>
      </c>
      <c r="K65" s="45">
        <v>89991.8</v>
      </c>
      <c r="L65" s="45">
        <v>924.4</v>
      </c>
      <c r="M65" s="46">
        <v>21.74</v>
      </c>
    </row>
    <row r="66" spans="1:13" x14ac:dyDescent="0.35">
      <c r="A66" s="6">
        <v>59</v>
      </c>
      <c r="B66" s="44">
        <v>2.0733999999999999E-2</v>
      </c>
      <c r="C66" s="44">
        <v>2.0521000000000001E-2</v>
      </c>
      <c r="D66" s="45">
        <v>81334.5</v>
      </c>
      <c r="E66" s="45">
        <v>1669.1</v>
      </c>
      <c r="F66" s="46">
        <v>16.37</v>
      </c>
      <c r="G66" s="6" t="s">
        <v>9</v>
      </c>
      <c r="H66" s="6">
        <v>59</v>
      </c>
      <c r="I66" s="44">
        <v>1.2198000000000001E-2</v>
      </c>
      <c r="J66" s="44">
        <v>1.2123999999999999E-2</v>
      </c>
      <c r="K66" s="45">
        <v>89067.4</v>
      </c>
      <c r="L66" s="45">
        <v>1079.9000000000001</v>
      </c>
      <c r="M66" s="46">
        <v>20.96</v>
      </c>
    </row>
    <row r="67" spans="1:13" x14ac:dyDescent="0.35">
      <c r="A67" s="6">
        <v>60</v>
      </c>
      <c r="B67" s="44">
        <v>2.1419000000000001E-2</v>
      </c>
      <c r="C67" s="44">
        <v>2.1191999999999999E-2</v>
      </c>
      <c r="D67" s="45">
        <v>79665.399999999994</v>
      </c>
      <c r="E67" s="45">
        <v>1688.2</v>
      </c>
      <c r="F67" s="46">
        <v>15.7</v>
      </c>
      <c r="G67" s="6" t="s">
        <v>9</v>
      </c>
      <c r="H67" s="6">
        <v>60</v>
      </c>
      <c r="I67" s="44">
        <v>1.2600999999999999E-2</v>
      </c>
      <c r="J67" s="44">
        <v>1.2522E-2</v>
      </c>
      <c r="K67" s="45">
        <v>87987.5</v>
      </c>
      <c r="L67" s="45">
        <v>1101.8</v>
      </c>
      <c r="M67" s="46">
        <v>20.21</v>
      </c>
    </row>
    <row r="68" spans="1:13" x14ac:dyDescent="0.35">
      <c r="A68" s="6">
        <v>61</v>
      </c>
      <c r="B68" s="44">
        <v>2.3803000000000001E-2</v>
      </c>
      <c r="C68" s="44">
        <v>2.3522999999999999E-2</v>
      </c>
      <c r="D68" s="45">
        <v>77977.100000000006</v>
      </c>
      <c r="E68" s="45">
        <v>1834.2</v>
      </c>
      <c r="F68" s="46">
        <v>15.03</v>
      </c>
      <c r="G68" s="6" t="s">
        <v>9</v>
      </c>
      <c r="H68" s="6">
        <v>61</v>
      </c>
      <c r="I68" s="44">
        <v>1.2005999999999999E-2</v>
      </c>
      <c r="J68" s="44">
        <v>1.1934999999999999E-2</v>
      </c>
      <c r="K68" s="45">
        <v>86885.7</v>
      </c>
      <c r="L68" s="45">
        <v>1037</v>
      </c>
      <c r="M68" s="46">
        <v>19.46</v>
      </c>
    </row>
    <row r="69" spans="1:13" x14ac:dyDescent="0.35">
      <c r="A69" s="6">
        <v>62</v>
      </c>
      <c r="B69" s="44">
        <v>2.6193999999999999E-2</v>
      </c>
      <c r="C69" s="44">
        <v>2.5855E-2</v>
      </c>
      <c r="D69" s="45">
        <v>76142.899999999994</v>
      </c>
      <c r="E69" s="45">
        <v>1968.7</v>
      </c>
      <c r="F69" s="46">
        <v>14.38</v>
      </c>
      <c r="G69" s="6" t="s">
        <v>9</v>
      </c>
      <c r="H69" s="6">
        <v>62</v>
      </c>
      <c r="I69" s="44">
        <v>1.4115000000000001E-2</v>
      </c>
      <c r="J69" s="44">
        <v>1.4016000000000001E-2</v>
      </c>
      <c r="K69" s="45">
        <v>85848.8</v>
      </c>
      <c r="L69" s="45">
        <v>1203.3</v>
      </c>
      <c r="M69" s="46">
        <v>18.690000000000001</v>
      </c>
    </row>
    <row r="70" spans="1:13" x14ac:dyDescent="0.35">
      <c r="A70" s="6">
        <v>63</v>
      </c>
      <c r="B70" s="44">
        <v>3.1307000000000001E-2</v>
      </c>
      <c r="C70" s="44">
        <v>3.0824000000000001E-2</v>
      </c>
      <c r="D70" s="45">
        <v>74174.2</v>
      </c>
      <c r="E70" s="45">
        <v>2286.4</v>
      </c>
      <c r="F70" s="46">
        <v>13.75</v>
      </c>
      <c r="G70" s="6" t="s">
        <v>9</v>
      </c>
      <c r="H70" s="6">
        <v>63</v>
      </c>
      <c r="I70" s="44">
        <v>1.3426E-2</v>
      </c>
      <c r="J70" s="44">
        <v>1.3336000000000001E-2</v>
      </c>
      <c r="K70" s="45">
        <v>84645.5</v>
      </c>
      <c r="L70" s="45">
        <v>1128.9000000000001</v>
      </c>
      <c r="M70" s="46">
        <v>17.95</v>
      </c>
    </row>
    <row r="71" spans="1:13" x14ac:dyDescent="0.35">
      <c r="A71" s="6">
        <v>64</v>
      </c>
      <c r="B71" s="44">
        <v>2.5543E-2</v>
      </c>
      <c r="C71" s="44">
        <v>2.5221E-2</v>
      </c>
      <c r="D71" s="45">
        <v>71887.8</v>
      </c>
      <c r="E71" s="45">
        <v>1813.1</v>
      </c>
      <c r="F71" s="46">
        <v>13.17</v>
      </c>
      <c r="G71" s="6" t="s">
        <v>9</v>
      </c>
      <c r="H71" s="6">
        <v>64</v>
      </c>
      <c r="I71" s="44">
        <v>1.5084999999999999E-2</v>
      </c>
      <c r="J71" s="44">
        <v>1.4971999999999999E-2</v>
      </c>
      <c r="K71" s="45">
        <v>83516.600000000006</v>
      </c>
      <c r="L71" s="45">
        <v>1250.4000000000001</v>
      </c>
      <c r="M71" s="46">
        <v>17.190000000000001</v>
      </c>
    </row>
    <row r="72" spans="1:13" x14ac:dyDescent="0.35">
      <c r="A72" s="6">
        <v>65</v>
      </c>
      <c r="B72" s="44">
        <v>3.7534999999999999E-2</v>
      </c>
      <c r="C72" s="44">
        <v>3.6844000000000002E-2</v>
      </c>
      <c r="D72" s="45">
        <v>70074.7</v>
      </c>
      <c r="E72" s="45">
        <v>2581.8000000000002</v>
      </c>
      <c r="F72" s="46">
        <v>12.5</v>
      </c>
      <c r="G72" s="6" t="s">
        <v>9</v>
      </c>
      <c r="H72" s="6">
        <v>65</v>
      </c>
      <c r="I72" s="44">
        <v>1.7951999999999999E-2</v>
      </c>
      <c r="J72" s="44">
        <v>1.7791999999999999E-2</v>
      </c>
      <c r="K72" s="45">
        <v>82266.2</v>
      </c>
      <c r="L72" s="45">
        <v>1463.7</v>
      </c>
      <c r="M72" s="46">
        <v>16.440000000000001</v>
      </c>
    </row>
    <row r="73" spans="1:13" x14ac:dyDescent="0.35">
      <c r="A73" s="6">
        <v>66</v>
      </c>
      <c r="B73" s="44">
        <v>3.5678000000000001E-2</v>
      </c>
      <c r="C73" s="44">
        <v>3.5052E-2</v>
      </c>
      <c r="D73" s="45">
        <v>67492.899999999994</v>
      </c>
      <c r="E73" s="45">
        <v>2365.8000000000002</v>
      </c>
      <c r="F73" s="46">
        <v>11.96</v>
      </c>
      <c r="G73" s="6" t="s">
        <v>9</v>
      </c>
      <c r="H73" s="6">
        <v>66</v>
      </c>
      <c r="I73" s="44">
        <v>1.7776E-2</v>
      </c>
      <c r="J73" s="44">
        <v>1.7618999999999999E-2</v>
      </c>
      <c r="K73" s="45">
        <v>80802.5</v>
      </c>
      <c r="L73" s="45">
        <v>1423.7</v>
      </c>
      <c r="M73" s="46">
        <v>15.73</v>
      </c>
    </row>
    <row r="74" spans="1:13" x14ac:dyDescent="0.35">
      <c r="A74" s="6">
        <v>67</v>
      </c>
      <c r="B74" s="44">
        <v>4.5171999999999997E-2</v>
      </c>
      <c r="C74" s="44">
        <v>4.4173999999999998E-2</v>
      </c>
      <c r="D74" s="45">
        <v>65127.1</v>
      </c>
      <c r="E74" s="45">
        <v>2876.9</v>
      </c>
      <c r="F74" s="46">
        <v>11.38</v>
      </c>
      <c r="G74" s="6" t="s">
        <v>9</v>
      </c>
      <c r="H74" s="6">
        <v>67</v>
      </c>
      <c r="I74" s="44">
        <v>2.2053E-2</v>
      </c>
      <c r="J74" s="44">
        <v>2.1812000000000002E-2</v>
      </c>
      <c r="K74" s="45">
        <v>79378.8</v>
      </c>
      <c r="L74" s="45">
        <v>1731.4</v>
      </c>
      <c r="M74" s="46">
        <v>15</v>
      </c>
    </row>
    <row r="75" spans="1:13" x14ac:dyDescent="0.35">
      <c r="A75" s="6">
        <v>68</v>
      </c>
      <c r="B75" s="44">
        <v>4.2831000000000001E-2</v>
      </c>
      <c r="C75" s="44">
        <v>4.1932999999999998E-2</v>
      </c>
      <c r="D75" s="45">
        <v>62250.2</v>
      </c>
      <c r="E75" s="45">
        <v>2610.3000000000002</v>
      </c>
      <c r="F75" s="46">
        <v>10.88</v>
      </c>
      <c r="G75" s="6" t="s">
        <v>9</v>
      </c>
      <c r="H75" s="6">
        <v>68</v>
      </c>
      <c r="I75" s="44">
        <v>2.1087000000000002E-2</v>
      </c>
      <c r="J75" s="44">
        <v>2.0867E-2</v>
      </c>
      <c r="K75" s="45">
        <v>77647.399999999994</v>
      </c>
      <c r="L75" s="45">
        <v>1620.3</v>
      </c>
      <c r="M75" s="46">
        <v>14.32</v>
      </c>
    </row>
    <row r="76" spans="1:13" x14ac:dyDescent="0.35">
      <c r="A76" s="6">
        <v>69</v>
      </c>
      <c r="B76" s="44">
        <v>4.9754E-2</v>
      </c>
      <c r="C76" s="44">
        <v>4.8545999999999999E-2</v>
      </c>
      <c r="D76" s="45">
        <v>59639.8</v>
      </c>
      <c r="E76" s="45">
        <v>2895.3</v>
      </c>
      <c r="F76" s="46">
        <v>10.33</v>
      </c>
      <c r="G76" s="6" t="s">
        <v>9</v>
      </c>
      <c r="H76" s="6">
        <v>69</v>
      </c>
      <c r="I76" s="44">
        <v>2.4046999999999999E-2</v>
      </c>
      <c r="J76" s="44">
        <v>2.3761000000000001E-2</v>
      </c>
      <c r="K76" s="45">
        <v>76027.100000000006</v>
      </c>
      <c r="L76" s="45">
        <v>1806.5</v>
      </c>
      <c r="M76" s="46">
        <v>13.62</v>
      </c>
    </row>
    <row r="77" spans="1:13" x14ac:dyDescent="0.35">
      <c r="A77" s="6">
        <v>70</v>
      </c>
      <c r="B77" s="44">
        <v>5.3801000000000002E-2</v>
      </c>
      <c r="C77" s="44">
        <v>5.2392000000000001E-2</v>
      </c>
      <c r="D77" s="45">
        <v>56744.5</v>
      </c>
      <c r="E77" s="45">
        <v>2972.9</v>
      </c>
      <c r="F77" s="46">
        <v>9.83</v>
      </c>
      <c r="G77" s="6" t="s">
        <v>9</v>
      </c>
      <c r="H77" s="6">
        <v>70</v>
      </c>
      <c r="I77" s="44">
        <v>2.9957000000000001E-2</v>
      </c>
      <c r="J77" s="44">
        <v>2.9515E-2</v>
      </c>
      <c r="K77" s="45">
        <v>74220.600000000006</v>
      </c>
      <c r="L77" s="45">
        <v>2190.6</v>
      </c>
      <c r="M77" s="46">
        <v>12.94</v>
      </c>
    </row>
    <row r="78" spans="1:13" x14ac:dyDescent="0.35">
      <c r="A78" s="6">
        <v>71</v>
      </c>
      <c r="B78" s="44">
        <v>5.5203000000000002E-2</v>
      </c>
      <c r="C78" s="44">
        <v>5.3719999999999997E-2</v>
      </c>
      <c r="D78" s="45">
        <v>53771.6</v>
      </c>
      <c r="E78" s="45">
        <v>2888.6</v>
      </c>
      <c r="F78" s="46">
        <v>9.35</v>
      </c>
      <c r="G78" s="6" t="s">
        <v>9</v>
      </c>
      <c r="H78" s="6">
        <v>71</v>
      </c>
      <c r="I78" s="44">
        <v>3.1109999999999999E-2</v>
      </c>
      <c r="J78" s="44">
        <v>3.0634000000000002E-2</v>
      </c>
      <c r="K78" s="45">
        <v>72030.100000000006</v>
      </c>
      <c r="L78" s="45">
        <v>2206.6</v>
      </c>
      <c r="M78" s="46">
        <v>12.32</v>
      </c>
    </row>
    <row r="79" spans="1:13" x14ac:dyDescent="0.35">
      <c r="A79" s="6">
        <v>72</v>
      </c>
      <c r="B79" s="44">
        <v>6.4212000000000005E-2</v>
      </c>
      <c r="C79" s="44">
        <v>6.2213999999999998E-2</v>
      </c>
      <c r="D79" s="45">
        <v>50883</v>
      </c>
      <c r="E79" s="45">
        <v>3165.7</v>
      </c>
      <c r="F79" s="46">
        <v>8.85</v>
      </c>
      <c r="G79" s="6" t="s">
        <v>9</v>
      </c>
      <c r="H79" s="6">
        <v>72</v>
      </c>
      <c r="I79" s="44">
        <v>3.1108E-2</v>
      </c>
      <c r="J79" s="44">
        <v>3.0632E-2</v>
      </c>
      <c r="K79" s="45">
        <v>69823.5</v>
      </c>
      <c r="L79" s="45">
        <v>2138.8000000000002</v>
      </c>
      <c r="M79" s="46">
        <v>11.69</v>
      </c>
    </row>
    <row r="80" spans="1:13" x14ac:dyDescent="0.35">
      <c r="A80" s="6">
        <v>73</v>
      </c>
      <c r="B80" s="44">
        <v>7.0868E-2</v>
      </c>
      <c r="C80" s="44">
        <v>6.8443000000000004E-2</v>
      </c>
      <c r="D80" s="45">
        <v>47717.3</v>
      </c>
      <c r="E80" s="45">
        <v>3265.9</v>
      </c>
      <c r="F80" s="46">
        <v>8.41</v>
      </c>
      <c r="G80" s="6" t="s">
        <v>9</v>
      </c>
      <c r="H80" s="6">
        <v>73</v>
      </c>
      <c r="I80" s="44">
        <v>3.8455000000000003E-2</v>
      </c>
      <c r="J80" s="44">
        <v>3.7728999999999999E-2</v>
      </c>
      <c r="K80" s="45">
        <v>67684.7</v>
      </c>
      <c r="L80" s="45">
        <v>2553.6999999999998</v>
      </c>
      <c r="M80" s="46">
        <v>11.04</v>
      </c>
    </row>
    <row r="81" spans="1:13" x14ac:dyDescent="0.35">
      <c r="A81" s="6">
        <v>74</v>
      </c>
      <c r="B81" s="44">
        <v>7.5652999999999998E-2</v>
      </c>
      <c r="C81" s="44">
        <v>7.2895000000000001E-2</v>
      </c>
      <c r="D81" s="45">
        <v>44451.4</v>
      </c>
      <c r="E81" s="45">
        <v>3240.3</v>
      </c>
      <c r="F81" s="46">
        <v>7.99</v>
      </c>
      <c r="G81" s="6" t="s">
        <v>9</v>
      </c>
      <c r="H81" s="6">
        <v>74</v>
      </c>
      <c r="I81" s="44">
        <v>4.1889000000000003E-2</v>
      </c>
      <c r="J81" s="44">
        <v>4.1029999999999997E-2</v>
      </c>
      <c r="K81" s="45">
        <v>65131</v>
      </c>
      <c r="L81" s="45">
        <v>2672.3</v>
      </c>
      <c r="M81" s="46">
        <v>10.46</v>
      </c>
    </row>
    <row r="82" spans="1:13" x14ac:dyDescent="0.35">
      <c r="A82" s="6">
        <v>75</v>
      </c>
      <c r="B82" s="44">
        <v>8.3384E-2</v>
      </c>
      <c r="C82" s="44">
        <v>8.0046000000000006E-2</v>
      </c>
      <c r="D82" s="45">
        <v>41211.1</v>
      </c>
      <c r="E82" s="45">
        <v>3298.8</v>
      </c>
      <c r="F82" s="46">
        <v>7.58</v>
      </c>
      <c r="G82" s="6" t="s">
        <v>9</v>
      </c>
      <c r="H82" s="6">
        <v>75</v>
      </c>
      <c r="I82" s="44">
        <v>4.6547999999999999E-2</v>
      </c>
      <c r="J82" s="44">
        <v>4.5489000000000002E-2</v>
      </c>
      <c r="K82" s="45">
        <v>62458.6</v>
      </c>
      <c r="L82" s="45">
        <v>2841.2</v>
      </c>
      <c r="M82" s="46">
        <v>9.8800000000000008</v>
      </c>
    </row>
    <row r="83" spans="1:13" x14ac:dyDescent="0.35">
      <c r="A83" s="6">
        <v>76</v>
      </c>
      <c r="B83" s="44">
        <v>9.1939000000000007E-2</v>
      </c>
      <c r="C83" s="44">
        <v>8.7898000000000004E-2</v>
      </c>
      <c r="D83" s="45">
        <v>37912.300000000003</v>
      </c>
      <c r="E83" s="45">
        <v>3332.4</v>
      </c>
      <c r="F83" s="46">
        <v>7.19</v>
      </c>
      <c r="G83" s="6" t="s">
        <v>9</v>
      </c>
      <c r="H83" s="6">
        <v>76</v>
      </c>
      <c r="I83" s="44">
        <v>5.7301999999999999E-2</v>
      </c>
      <c r="J83" s="44">
        <v>5.5705999999999999E-2</v>
      </c>
      <c r="K83" s="45">
        <v>59617.5</v>
      </c>
      <c r="L83" s="45">
        <v>3321.1</v>
      </c>
      <c r="M83" s="46">
        <v>9.33</v>
      </c>
    </row>
    <row r="84" spans="1:13" x14ac:dyDescent="0.35">
      <c r="A84" s="6">
        <v>77</v>
      </c>
      <c r="B84" s="44">
        <v>0.10255499999999999</v>
      </c>
      <c r="C84" s="44">
        <v>9.7552E-2</v>
      </c>
      <c r="D84" s="45">
        <v>34579.9</v>
      </c>
      <c r="E84" s="45">
        <v>3373.4</v>
      </c>
      <c r="F84" s="46">
        <v>6.84</v>
      </c>
      <c r="G84" s="6" t="s">
        <v>9</v>
      </c>
      <c r="H84" s="6">
        <v>77</v>
      </c>
      <c r="I84" s="44">
        <v>6.2232000000000003E-2</v>
      </c>
      <c r="J84" s="44">
        <v>6.0353999999999998E-2</v>
      </c>
      <c r="K84" s="45">
        <v>56296.4</v>
      </c>
      <c r="L84" s="45">
        <v>3397.7</v>
      </c>
      <c r="M84" s="46">
        <v>8.85</v>
      </c>
    </row>
    <row r="85" spans="1:13" x14ac:dyDescent="0.35">
      <c r="A85" s="6">
        <v>78</v>
      </c>
      <c r="B85" s="44">
        <v>0.101789</v>
      </c>
      <c r="C85" s="44">
        <v>9.6859000000000001E-2</v>
      </c>
      <c r="D85" s="45">
        <v>31206.5</v>
      </c>
      <c r="E85" s="45">
        <v>3022.6</v>
      </c>
      <c r="F85" s="46">
        <v>6.52</v>
      </c>
      <c r="G85" s="6" t="s">
        <v>9</v>
      </c>
      <c r="H85" s="6">
        <v>78</v>
      </c>
      <c r="I85" s="44">
        <v>6.5735000000000002E-2</v>
      </c>
      <c r="J85" s="44">
        <v>6.3643000000000005E-2</v>
      </c>
      <c r="K85" s="45">
        <v>52898.7</v>
      </c>
      <c r="L85" s="45">
        <v>3366.6</v>
      </c>
      <c r="M85" s="46">
        <v>8.39</v>
      </c>
    </row>
    <row r="86" spans="1:13" x14ac:dyDescent="0.35">
      <c r="A86" s="6">
        <v>79</v>
      </c>
      <c r="B86" s="44">
        <v>0.13002900000000001</v>
      </c>
      <c r="C86" s="44">
        <v>0.12209200000000001</v>
      </c>
      <c r="D86" s="45">
        <v>28183.9</v>
      </c>
      <c r="E86" s="45">
        <v>3441</v>
      </c>
      <c r="F86" s="46">
        <v>6.17</v>
      </c>
      <c r="G86" s="6" t="s">
        <v>9</v>
      </c>
      <c r="H86" s="6">
        <v>79</v>
      </c>
      <c r="I86" s="44">
        <v>7.9031000000000004E-2</v>
      </c>
      <c r="J86" s="44">
        <v>7.6025999999999996E-2</v>
      </c>
      <c r="K86" s="45">
        <v>49532</v>
      </c>
      <c r="L86" s="45">
        <v>3765.7</v>
      </c>
      <c r="M86" s="46">
        <v>7.92</v>
      </c>
    </row>
    <row r="87" spans="1:13" x14ac:dyDescent="0.35">
      <c r="A87" s="6">
        <v>80</v>
      </c>
      <c r="B87" s="44">
        <v>0.119023</v>
      </c>
      <c r="C87" s="44">
        <v>0.11233799999999999</v>
      </c>
      <c r="D87" s="45">
        <v>24742.9</v>
      </c>
      <c r="E87" s="45">
        <v>2779.6</v>
      </c>
      <c r="F87" s="46">
        <v>5.96</v>
      </c>
      <c r="G87" s="6" t="s">
        <v>9</v>
      </c>
      <c r="H87" s="6">
        <v>80</v>
      </c>
      <c r="I87" s="44">
        <v>7.7900999999999998E-2</v>
      </c>
      <c r="J87" s="44">
        <v>7.4981000000000006E-2</v>
      </c>
      <c r="K87" s="45">
        <v>45766.3</v>
      </c>
      <c r="L87" s="45">
        <v>3431.6</v>
      </c>
      <c r="M87" s="46">
        <v>7.53</v>
      </c>
    </row>
    <row r="88" spans="1:13" x14ac:dyDescent="0.35">
      <c r="A88" s="6">
        <v>81</v>
      </c>
      <c r="B88" s="44">
        <v>0.14002400000000001</v>
      </c>
      <c r="C88" s="44">
        <v>0.13086200000000001</v>
      </c>
      <c r="D88" s="45">
        <v>21963.3</v>
      </c>
      <c r="E88" s="45">
        <v>2874.2</v>
      </c>
      <c r="F88" s="46">
        <v>5.65</v>
      </c>
      <c r="G88" s="6" t="s">
        <v>9</v>
      </c>
      <c r="H88" s="6">
        <v>81</v>
      </c>
      <c r="I88" s="44">
        <v>8.6278999999999995E-2</v>
      </c>
      <c r="J88" s="44">
        <v>8.2711000000000007E-2</v>
      </c>
      <c r="K88" s="45">
        <v>42334.7</v>
      </c>
      <c r="L88" s="45">
        <v>3501.5</v>
      </c>
      <c r="M88" s="46">
        <v>7.1</v>
      </c>
    </row>
    <row r="89" spans="1:13" x14ac:dyDescent="0.35">
      <c r="A89" s="6">
        <v>82</v>
      </c>
      <c r="B89" s="44">
        <v>0.129218</v>
      </c>
      <c r="C89" s="44">
        <v>0.121376</v>
      </c>
      <c r="D89" s="45">
        <v>19089.099999999999</v>
      </c>
      <c r="E89" s="45">
        <v>2317</v>
      </c>
      <c r="F89" s="46">
        <v>5.42</v>
      </c>
      <c r="G89" s="6" t="s">
        <v>9</v>
      </c>
      <c r="H89" s="6">
        <v>82</v>
      </c>
      <c r="I89" s="44">
        <v>8.8464000000000001E-2</v>
      </c>
      <c r="J89" s="44">
        <v>8.4717000000000001E-2</v>
      </c>
      <c r="K89" s="45">
        <v>38833.199999999997</v>
      </c>
      <c r="L89" s="45">
        <v>3289.8</v>
      </c>
      <c r="M89" s="46">
        <v>6.7</v>
      </c>
    </row>
    <row r="90" spans="1:13" x14ac:dyDescent="0.35">
      <c r="A90" s="6">
        <v>83</v>
      </c>
      <c r="B90" s="44">
        <v>0.148398</v>
      </c>
      <c r="C90" s="44">
        <v>0.13814799999999999</v>
      </c>
      <c r="D90" s="45">
        <v>16772.2</v>
      </c>
      <c r="E90" s="45">
        <v>2317</v>
      </c>
      <c r="F90" s="46">
        <v>5.0999999999999996</v>
      </c>
      <c r="G90" s="6" t="s">
        <v>9</v>
      </c>
      <c r="H90" s="6">
        <v>83</v>
      </c>
      <c r="I90" s="44">
        <v>0.115513</v>
      </c>
      <c r="J90" s="44">
        <v>0.109206</v>
      </c>
      <c r="K90" s="45">
        <v>35543.300000000003</v>
      </c>
      <c r="L90" s="45">
        <v>3881.5</v>
      </c>
      <c r="M90" s="46">
        <v>6.27</v>
      </c>
    </row>
    <row r="91" spans="1:13" x14ac:dyDescent="0.35">
      <c r="A91" s="6">
        <v>84</v>
      </c>
      <c r="B91" s="44">
        <v>0.16378400000000001</v>
      </c>
      <c r="C91" s="44">
        <v>0.15138699999999999</v>
      </c>
      <c r="D91" s="45">
        <v>14455.2</v>
      </c>
      <c r="E91" s="45">
        <v>2188.3000000000002</v>
      </c>
      <c r="F91" s="46">
        <v>4.84</v>
      </c>
      <c r="G91" s="6" t="s">
        <v>9</v>
      </c>
      <c r="H91" s="6">
        <v>84</v>
      </c>
      <c r="I91" s="44">
        <v>0.12934899999999999</v>
      </c>
      <c r="J91" s="44">
        <v>0.121491</v>
      </c>
      <c r="K91" s="45">
        <v>31661.8</v>
      </c>
      <c r="L91" s="45">
        <v>3846.6</v>
      </c>
      <c r="M91" s="46">
        <v>5.98</v>
      </c>
    </row>
    <row r="92" spans="1:13" x14ac:dyDescent="0.35">
      <c r="A92" s="6">
        <v>85</v>
      </c>
      <c r="B92" s="44">
        <v>0.17155799999999999</v>
      </c>
      <c r="C92" s="44">
        <v>0.15800400000000001</v>
      </c>
      <c r="D92" s="45">
        <v>12266.8</v>
      </c>
      <c r="E92" s="45">
        <v>1938.2</v>
      </c>
      <c r="F92" s="46">
        <v>4.6100000000000003</v>
      </c>
      <c r="G92" s="6" t="s">
        <v>9</v>
      </c>
      <c r="H92" s="6">
        <v>85</v>
      </c>
      <c r="I92" s="44">
        <v>0.107506</v>
      </c>
      <c r="J92" s="44">
        <v>0.102022</v>
      </c>
      <c r="K92" s="45">
        <v>27815.200000000001</v>
      </c>
      <c r="L92" s="45">
        <v>2837.8</v>
      </c>
      <c r="M92" s="46">
        <v>5.74</v>
      </c>
    </row>
    <row r="93" spans="1:13" x14ac:dyDescent="0.35">
      <c r="A93" s="6">
        <v>86</v>
      </c>
      <c r="B93" s="44">
        <v>0.19803399999999999</v>
      </c>
      <c r="C93" s="44">
        <v>0.18019199999999999</v>
      </c>
      <c r="D93" s="45">
        <v>10328.6</v>
      </c>
      <c r="E93" s="45">
        <v>1861.1</v>
      </c>
      <c r="F93" s="46">
        <v>4.38</v>
      </c>
      <c r="G93" s="6" t="s">
        <v>9</v>
      </c>
      <c r="H93" s="6">
        <v>86</v>
      </c>
      <c r="I93" s="44">
        <v>0.13997699999999999</v>
      </c>
      <c r="J93" s="44">
        <v>0.13082099999999999</v>
      </c>
      <c r="K93" s="45">
        <v>24977.4</v>
      </c>
      <c r="L93" s="45">
        <v>3267.6</v>
      </c>
      <c r="M93" s="46">
        <v>5.34</v>
      </c>
    </row>
    <row r="94" spans="1:13" x14ac:dyDescent="0.35">
      <c r="A94" s="6">
        <v>87</v>
      </c>
      <c r="B94" s="44">
        <v>0.207339</v>
      </c>
      <c r="C94" s="44">
        <v>0.187864</v>
      </c>
      <c r="D94" s="45">
        <v>8467.5</v>
      </c>
      <c r="E94" s="45">
        <v>1590.7</v>
      </c>
      <c r="F94" s="46">
        <v>4.24</v>
      </c>
      <c r="G94" s="6" t="s">
        <v>9</v>
      </c>
      <c r="H94" s="6">
        <v>87</v>
      </c>
      <c r="I94" s="44">
        <v>0.144537</v>
      </c>
      <c r="J94" s="44">
        <v>0.134795</v>
      </c>
      <c r="K94" s="45">
        <v>21709.8</v>
      </c>
      <c r="L94" s="45">
        <v>2926.4</v>
      </c>
      <c r="M94" s="46">
        <v>5.0599999999999996</v>
      </c>
    </row>
    <row r="95" spans="1:13" x14ac:dyDescent="0.35">
      <c r="A95" s="6">
        <v>88</v>
      </c>
      <c r="B95" s="44">
        <v>0.19534899999999999</v>
      </c>
      <c r="C95" s="44">
        <v>0.17796600000000001</v>
      </c>
      <c r="D95" s="45">
        <v>6876.8</v>
      </c>
      <c r="E95" s="45">
        <v>1223.8</v>
      </c>
      <c r="F95" s="46">
        <v>4.0999999999999996</v>
      </c>
      <c r="G95" s="6" t="s">
        <v>9</v>
      </c>
      <c r="H95" s="6">
        <v>88</v>
      </c>
      <c r="I95" s="44">
        <v>0.15285000000000001</v>
      </c>
      <c r="J95" s="44">
        <v>0.14199800000000001</v>
      </c>
      <c r="K95" s="45">
        <v>18783.400000000001</v>
      </c>
      <c r="L95" s="45">
        <v>2667.2</v>
      </c>
      <c r="M95" s="46">
        <v>4.7699999999999996</v>
      </c>
    </row>
    <row r="96" spans="1:13" x14ac:dyDescent="0.35">
      <c r="A96" s="6">
        <v>89</v>
      </c>
      <c r="B96" s="44">
        <v>0.20402300000000001</v>
      </c>
      <c r="C96" s="44">
        <v>0.185137</v>
      </c>
      <c r="D96" s="45">
        <v>5652.9</v>
      </c>
      <c r="E96" s="45">
        <v>1046.5999999999999</v>
      </c>
      <c r="F96" s="46">
        <v>3.88</v>
      </c>
      <c r="G96" s="6" t="s">
        <v>9</v>
      </c>
      <c r="H96" s="6">
        <v>89</v>
      </c>
      <c r="I96" s="44">
        <v>0.16611999999999999</v>
      </c>
      <c r="J96" s="44">
        <v>0.15337999999999999</v>
      </c>
      <c r="K96" s="45">
        <v>16116.2</v>
      </c>
      <c r="L96" s="45">
        <v>2471.9</v>
      </c>
      <c r="M96" s="46">
        <v>4.4800000000000004</v>
      </c>
    </row>
    <row r="97" spans="1:13" x14ac:dyDescent="0.35">
      <c r="A97" s="6">
        <v>90</v>
      </c>
      <c r="B97" s="44">
        <v>0.27407399999999998</v>
      </c>
      <c r="C97" s="44">
        <v>0.24104200000000001</v>
      </c>
      <c r="D97" s="45">
        <v>4606.3999999999996</v>
      </c>
      <c r="E97" s="45">
        <v>1110.3</v>
      </c>
      <c r="F97" s="46">
        <v>3.65</v>
      </c>
      <c r="G97" s="6" t="s">
        <v>9</v>
      </c>
      <c r="H97" s="6">
        <v>90</v>
      </c>
      <c r="I97" s="44">
        <v>0.17857100000000001</v>
      </c>
      <c r="J97" s="44">
        <v>0.163934</v>
      </c>
      <c r="K97" s="45">
        <v>13644.3</v>
      </c>
      <c r="L97" s="45">
        <v>2236.8000000000002</v>
      </c>
      <c r="M97" s="46">
        <v>4.2</v>
      </c>
    </row>
    <row r="98" spans="1:13" x14ac:dyDescent="0.35">
      <c r="A98" s="6">
        <v>91</v>
      </c>
      <c r="B98" s="44">
        <v>0.22549</v>
      </c>
      <c r="C98" s="44">
        <v>0.20264299999999999</v>
      </c>
      <c r="D98" s="45">
        <v>3496</v>
      </c>
      <c r="E98" s="45">
        <v>708.4</v>
      </c>
      <c r="F98" s="46">
        <v>3.65</v>
      </c>
      <c r="G98" s="6" t="s">
        <v>9</v>
      </c>
      <c r="H98" s="6">
        <v>91</v>
      </c>
      <c r="I98" s="44">
        <v>0.18377499999999999</v>
      </c>
      <c r="J98" s="44">
        <v>0.16830899999999999</v>
      </c>
      <c r="K98" s="45">
        <v>11407.6</v>
      </c>
      <c r="L98" s="45">
        <v>1920</v>
      </c>
      <c r="M98" s="46">
        <v>3.93</v>
      </c>
    </row>
    <row r="99" spans="1:13" x14ac:dyDescent="0.35">
      <c r="A99" s="6">
        <v>92</v>
      </c>
      <c r="B99" s="44">
        <v>0.21341499999999999</v>
      </c>
      <c r="C99" s="44">
        <v>0.19283700000000001</v>
      </c>
      <c r="D99" s="45">
        <v>2787.6</v>
      </c>
      <c r="E99" s="45">
        <v>537.6</v>
      </c>
      <c r="F99" s="46">
        <v>3.45</v>
      </c>
      <c r="G99" s="6" t="s">
        <v>9</v>
      </c>
      <c r="H99" s="6">
        <v>92</v>
      </c>
      <c r="I99" s="44">
        <v>0.245283</v>
      </c>
      <c r="J99" s="44">
        <v>0.21848699999999999</v>
      </c>
      <c r="K99" s="45">
        <v>9487.6</v>
      </c>
      <c r="L99" s="45">
        <v>2072.9</v>
      </c>
      <c r="M99" s="46">
        <v>3.62</v>
      </c>
    </row>
    <row r="100" spans="1:13" x14ac:dyDescent="0.35">
      <c r="A100" s="6">
        <v>93</v>
      </c>
      <c r="B100" s="44">
        <v>0.25</v>
      </c>
      <c r="C100" s="44">
        <v>0.222222</v>
      </c>
      <c r="D100" s="45">
        <v>2250</v>
      </c>
      <c r="E100" s="45">
        <v>500</v>
      </c>
      <c r="F100" s="46">
        <v>3.16</v>
      </c>
      <c r="G100" s="6" t="s">
        <v>9</v>
      </c>
      <c r="H100" s="6">
        <v>93</v>
      </c>
      <c r="I100" s="44">
        <v>0.238372</v>
      </c>
      <c r="J100" s="44">
        <v>0.21298700000000001</v>
      </c>
      <c r="K100" s="45">
        <v>7414.6</v>
      </c>
      <c r="L100" s="45">
        <v>1579.2</v>
      </c>
      <c r="M100" s="46">
        <v>3.5</v>
      </c>
    </row>
    <row r="101" spans="1:13" x14ac:dyDescent="0.35">
      <c r="A101" s="6">
        <v>94</v>
      </c>
      <c r="B101" s="44">
        <v>0.29870099999999999</v>
      </c>
      <c r="C101" s="44">
        <v>0.25988699999999998</v>
      </c>
      <c r="D101" s="45">
        <v>1750</v>
      </c>
      <c r="E101" s="45">
        <v>454.8</v>
      </c>
      <c r="F101" s="46">
        <v>2.91</v>
      </c>
      <c r="G101" s="6" t="s">
        <v>9</v>
      </c>
      <c r="H101" s="6">
        <v>94</v>
      </c>
      <c r="I101" s="44">
        <v>0.224576</v>
      </c>
      <c r="J101" s="44">
        <v>0.201905</v>
      </c>
      <c r="K101" s="45">
        <v>5835.4</v>
      </c>
      <c r="L101" s="45">
        <v>1178.2</v>
      </c>
      <c r="M101" s="46">
        <v>3.31</v>
      </c>
    </row>
    <row r="102" spans="1:13" x14ac:dyDescent="0.35">
      <c r="A102" s="6">
        <v>95</v>
      </c>
      <c r="B102" s="44">
        <v>0.29411799999999999</v>
      </c>
      <c r="C102" s="44">
        <v>0.25641000000000003</v>
      </c>
      <c r="D102" s="45">
        <v>1295.2</v>
      </c>
      <c r="E102" s="45">
        <v>332.1</v>
      </c>
      <c r="F102" s="46">
        <v>2.76</v>
      </c>
      <c r="G102" s="6" t="s">
        <v>9</v>
      </c>
      <c r="H102" s="6">
        <v>95</v>
      </c>
      <c r="I102" s="44">
        <v>0.29714299999999999</v>
      </c>
      <c r="J102" s="44">
        <v>0.25870599999999999</v>
      </c>
      <c r="K102" s="45">
        <v>4657.2</v>
      </c>
      <c r="L102" s="45">
        <v>1204.9000000000001</v>
      </c>
      <c r="M102" s="46">
        <v>3.02</v>
      </c>
    </row>
    <row r="103" spans="1:13" x14ac:dyDescent="0.35">
      <c r="A103" s="6">
        <v>96</v>
      </c>
      <c r="B103" s="44">
        <v>0.228571</v>
      </c>
      <c r="C103" s="44">
        <v>0.205128</v>
      </c>
      <c r="D103" s="45">
        <v>963.1</v>
      </c>
      <c r="E103" s="45">
        <v>197.6</v>
      </c>
      <c r="F103" s="46">
        <v>2.54</v>
      </c>
      <c r="G103" s="6" t="s">
        <v>9</v>
      </c>
      <c r="H103" s="6">
        <v>96</v>
      </c>
      <c r="I103" s="44">
        <v>0.24409400000000001</v>
      </c>
      <c r="J103" s="44">
        <v>0.21754399999999999</v>
      </c>
      <c r="K103" s="45">
        <v>3452.4</v>
      </c>
      <c r="L103" s="45">
        <v>751</v>
      </c>
      <c r="M103" s="46">
        <v>2.9</v>
      </c>
    </row>
    <row r="104" spans="1:13" x14ac:dyDescent="0.35">
      <c r="A104" s="6">
        <v>97</v>
      </c>
      <c r="B104" s="44">
        <v>0.43478299999999998</v>
      </c>
      <c r="C104" s="44">
        <v>0.35714299999999999</v>
      </c>
      <c r="D104" s="45">
        <v>765.5</v>
      </c>
      <c r="E104" s="45">
        <v>273.39999999999998</v>
      </c>
      <c r="F104" s="46">
        <v>2.0699999999999998</v>
      </c>
      <c r="G104" s="6" t="s">
        <v>9</v>
      </c>
      <c r="H104" s="6">
        <v>97</v>
      </c>
      <c r="I104" s="44">
        <v>0.40476200000000001</v>
      </c>
      <c r="J104" s="44">
        <v>0.33663399999999999</v>
      </c>
      <c r="K104" s="45">
        <v>2701.3</v>
      </c>
      <c r="L104" s="45">
        <v>909.4</v>
      </c>
      <c r="M104" s="46">
        <v>2.56</v>
      </c>
    </row>
    <row r="105" spans="1:13" x14ac:dyDescent="0.35">
      <c r="A105" s="6">
        <v>98</v>
      </c>
      <c r="B105" s="44">
        <v>0.63636400000000004</v>
      </c>
      <c r="C105" s="44">
        <v>0.48275899999999999</v>
      </c>
      <c r="D105" s="45">
        <v>492.1</v>
      </c>
      <c r="E105" s="45">
        <v>237.6</v>
      </c>
      <c r="F105" s="46">
        <v>1.94</v>
      </c>
      <c r="G105" s="6" t="s">
        <v>9</v>
      </c>
      <c r="H105" s="6">
        <v>98</v>
      </c>
      <c r="I105" s="44">
        <v>0.34482800000000002</v>
      </c>
      <c r="J105" s="44">
        <v>0.29411799999999999</v>
      </c>
      <c r="K105" s="45">
        <v>1792</v>
      </c>
      <c r="L105" s="45">
        <v>527</v>
      </c>
      <c r="M105" s="46">
        <v>2.61</v>
      </c>
    </row>
    <row r="106" spans="1:13" x14ac:dyDescent="0.35">
      <c r="A106" s="6">
        <v>99</v>
      </c>
      <c r="B106" s="44">
        <v>0.42857099999999998</v>
      </c>
      <c r="C106" s="44">
        <v>0.352941</v>
      </c>
      <c r="D106" s="45">
        <v>254.6</v>
      </c>
      <c r="E106" s="45">
        <v>89.8</v>
      </c>
      <c r="F106" s="46">
        <v>2.29</v>
      </c>
      <c r="G106" s="6" t="s">
        <v>9</v>
      </c>
      <c r="H106" s="6">
        <v>99</v>
      </c>
      <c r="I106" s="44">
        <v>0.29729699999999998</v>
      </c>
      <c r="J106" s="44">
        <v>0.258824</v>
      </c>
      <c r="K106" s="45">
        <v>1264.9000000000001</v>
      </c>
      <c r="L106" s="45">
        <v>327.39999999999998</v>
      </c>
      <c r="M106" s="46">
        <v>2.4900000000000002</v>
      </c>
    </row>
    <row r="107" spans="1:13" x14ac:dyDescent="0.35">
      <c r="A107" s="6">
        <v>100</v>
      </c>
      <c r="B107" s="6">
        <v>0.2</v>
      </c>
      <c r="C107" s="6">
        <v>0.18181800000000001</v>
      </c>
      <c r="D107" s="6">
        <v>164.7</v>
      </c>
      <c r="E107" s="6">
        <v>29.9</v>
      </c>
      <c r="F107" s="6">
        <v>2.2599999999999998</v>
      </c>
      <c r="G107" s="6" t="s">
        <v>9</v>
      </c>
      <c r="H107" s="6">
        <v>100</v>
      </c>
      <c r="I107" s="6">
        <v>0.52941199999999999</v>
      </c>
      <c r="J107" s="6">
        <v>0.418605</v>
      </c>
      <c r="K107" s="6">
        <v>937.5</v>
      </c>
      <c r="L107" s="6">
        <v>392.5</v>
      </c>
      <c r="M107" s="6">
        <v>2.1800000000000002</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1.5450999999999999E-2</v>
      </c>
      <c r="C7" s="44">
        <v>1.5332999999999999E-2</v>
      </c>
      <c r="D7" s="45">
        <v>100000</v>
      </c>
      <c r="E7" s="45">
        <v>1533.3</v>
      </c>
      <c r="F7" s="46">
        <v>68.239999999999995</v>
      </c>
      <c r="G7" s="6" t="s">
        <v>9</v>
      </c>
      <c r="H7" s="6">
        <v>0</v>
      </c>
      <c r="I7" s="44">
        <v>1.1782000000000001E-2</v>
      </c>
      <c r="J7" s="44">
        <v>1.1712999999999999E-2</v>
      </c>
      <c r="K7" s="45">
        <v>100000</v>
      </c>
      <c r="L7" s="45">
        <v>1171.3</v>
      </c>
      <c r="M7" s="46">
        <v>74.959999999999994</v>
      </c>
    </row>
    <row r="8" spans="1:13" x14ac:dyDescent="0.35">
      <c r="A8" s="6">
        <v>1</v>
      </c>
      <c r="B8" s="44">
        <v>1.0380000000000001E-3</v>
      </c>
      <c r="C8" s="44">
        <v>1.0380000000000001E-3</v>
      </c>
      <c r="D8" s="45">
        <v>98466.7</v>
      </c>
      <c r="E8" s="45">
        <v>102.2</v>
      </c>
      <c r="F8" s="46">
        <v>68.3</v>
      </c>
      <c r="G8" s="6" t="s">
        <v>9</v>
      </c>
      <c r="H8" s="6">
        <v>1</v>
      </c>
      <c r="I8" s="44">
        <v>1.139E-3</v>
      </c>
      <c r="J8" s="44">
        <v>1.139E-3</v>
      </c>
      <c r="K8" s="45">
        <v>98828.7</v>
      </c>
      <c r="L8" s="45">
        <v>112.5</v>
      </c>
      <c r="M8" s="46">
        <v>74.849999999999994</v>
      </c>
    </row>
    <row r="9" spans="1:13" x14ac:dyDescent="0.35">
      <c r="A9" s="6">
        <v>2</v>
      </c>
      <c r="B9" s="44">
        <v>5.4000000000000001E-4</v>
      </c>
      <c r="C9" s="44">
        <v>5.3899999999999998E-4</v>
      </c>
      <c r="D9" s="45">
        <v>98364.5</v>
      </c>
      <c r="E9" s="45">
        <v>53.1</v>
      </c>
      <c r="F9" s="46">
        <v>67.37</v>
      </c>
      <c r="G9" s="6" t="s">
        <v>9</v>
      </c>
      <c r="H9" s="6">
        <v>2</v>
      </c>
      <c r="I9" s="44">
        <v>3.9599999999999998E-4</v>
      </c>
      <c r="J9" s="44">
        <v>3.9599999999999998E-4</v>
      </c>
      <c r="K9" s="45">
        <v>98716.2</v>
      </c>
      <c r="L9" s="45">
        <v>39.1</v>
      </c>
      <c r="M9" s="46">
        <v>73.930000000000007</v>
      </c>
    </row>
    <row r="10" spans="1:13" x14ac:dyDescent="0.35">
      <c r="A10" s="6">
        <v>3</v>
      </c>
      <c r="B10" s="44">
        <v>4.64E-4</v>
      </c>
      <c r="C10" s="44">
        <v>4.64E-4</v>
      </c>
      <c r="D10" s="45">
        <v>98311.5</v>
      </c>
      <c r="E10" s="45">
        <v>45.6</v>
      </c>
      <c r="F10" s="46">
        <v>66.41</v>
      </c>
      <c r="G10" s="6" t="s">
        <v>9</v>
      </c>
      <c r="H10" s="6">
        <v>3</v>
      </c>
      <c r="I10" s="44">
        <v>1.6000000000000001E-4</v>
      </c>
      <c r="J10" s="44">
        <v>1.6000000000000001E-4</v>
      </c>
      <c r="K10" s="45">
        <v>98677.1</v>
      </c>
      <c r="L10" s="45">
        <v>15.8</v>
      </c>
      <c r="M10" s="46">
        <v>72.959999999999994</v>
      </c>
    </row>
    <row r="11" spans="1:13" x14ac:dyDescent="0.35">
      <c r="A11" s="6">
        <v>4</v>
      </c>
      <c r="B11" s="44">
        <v>3.0699999999999998E-4</v>
      </c>
      <c r="C11" s="44">
        <v>3.0600000000000001E-4</v>
      </c>
      <c r="D11" s="45">
        <v>98265.9</v>
      </c>
      <c r="E11" s="45">
        <v>30.1</v>
      </c>
      <c r="F11" s="46">
        <v>65.44</v>
      </c>
      <c r="G11" s="6" t="s">
        <v>9</v>
      </c>
      <c r="H11" s="6">
        <v>4</v>
      </c>
      <c r="I11" s="44">
        <v>4.1100000000000002E-4</v>
      </c>
      <c r="J11" s="44">
        <v>4.0999999999999999E-4</v>
      </c>
      <c r="K11" s="45">
        <v>98661.3</v>
      </c>
      <c r="L11" s="45">
        <v>40.5</v>
      </c>
      <c r="M11" s="46">
        <v>71.97</v>
      </c>
    </row>
    <row r="12" spans="1:13" x14ac:dyDescent="0.35">
      <c r="A12" s="6">
        <v>5</v>
      </c>
      <c r="B12" s="44">
        <v>5.2400000000000005E-4</v>
      </c>
      <c r="C12" s="44">
        <v>5.2400000000000005E-4</v>
      </c>
      <c r="D12" s="45">
        <v>98235.7</v>
      </c>
      <c r="E12" s="45">
        <v>51.5</v>
      </c>
      <c r="F12" s="46">
        <v>64.459999999999994</v>
      </c>
      <c r="G12" s="6" t="s">
        <v>9</v>
      </c>
      <c r="H12" s="6">
        <v>5</v>
      </c>
      <c r="I12" s="44">
        <v>2.42E-4</v>
      </c>
      <c r="J12" s="44">
        <v>2.42E-4</v>
      </c>
      <c r="K12" s="45">
        <v>98620.800000000003</v>
      </c>
      <c r="L12" s="45">
        <v>23.9</v>
      </c>
      <c r="M12" s="46">
        <v>71</v>
      </c>
    </row>
    <row r="13" spans="1:13" x14ac:dyDescent="0.35">
      <c r="A13" s="6">
        <v>6</v>
      </c>
      <c r="B13" s="44">
        <v>4.2999999999999999E-4</v>
      </c>
      <c r="C13" s="44">
        <v>4.2999999999999999E-4</v>
      </c>
      <c r="D13" s="45">
        <v>98184.3</v>
      </c>
      <c r="E13" s="45">
        <v>42.2</v>
      </c>
      <c r="F13" s="46">
        <v>63.49</v>
      </c>
      <c r="G13" s="6" t="s">
        <v>9</v>
      </c>
      <c r="H13" s="6">
        <v>6</v>
      </c>
      <c r="I13" s="44">
        <v>1.55E-4</v>
      </c>
      <c r="J13" s="44">
        <v>1.55E-4</v>
      </c>
      <c r="K13" s="45">
        <v>98596.9</v>
      </c>
      <c r="L13" s="45">
        <v>15.3</v>
      </c>
      <c r="M13" s="46">
        <v>70.02</v>
      </c>
    </row>
    <row r="14" spans="1:13" x14ac:dyDescent="0.35">
      <c r="A14" s="6">
        <v>7</v>
      </c>
      <c r="B14" s="44">
        <v>2.0799999999999999E-4</v>
      </c>
      <c r="C14" s="44">
        <v>2.0799999999999999E-4</v>
      </c>
      <c r="D14" s="45">
        <v>98142.1</v>
      </c>
      <c r="E14" s="45">
        <v>20.399999999999999</v>
      </c>
      <c r="F14" s="46">
        <v>62.52</v>
      </c>
      <c r="G14" s="6" t="s">
        <v>9</v>
      </c>
      <c r="H14" s="6">
        <v>7</v>
      </c>
      <c r="I14" s="44">
        <v>4.5300000000000001E-4</v>
      </c>
      <c r="J14" s="44">
        <v>4.5300000000000001E-4</v>
      </c>
      <c r="K14" s="45">
        <v>98581.6</v>
      </c>
      <c r="L14" s="45">
        <v>44.7</v>
      </c>
      <c r="M14" s="46">
        <v>69.03</v>
      </c>
    </row>
    <row r="15" spans="1:13" x14ac:dyDescent="0.35">
      <c r="A15" s="6">
        <v>8</v>
      </c>
      <c r="B15" s="44">
        <v>4.6999999999999999E-4</v>
      </c>
      <c r="C15" s="44">
        <v>4.6999999999999999E-4</v>
      </c>
      <c r="D15" s="45">
        <v>98121.7</v>
      </c>
      <c r="E15" s="45">
        <v>46.1</v>
      </c>
      <c r="F15" s="46">
        <v>61.53</v>
      </c>
      <c r="G15" s="6" t="s">
        <v>9</v>
      </c>
      <c r="H15" s="6">
        <v>8</v>
      </c>
      <c r="I15" s="44">
        <v>3.6900000000000002E-4</v>
      </c>
      <c r="J15" s="44">
        <v>3.6900000000000002E-4</v>
      </c>
      <c r="K15" s="45">
        <v>98536.9</v>
      </c>
      <c r="L15" s="45">
        <v>36.4</v>
      </c>
      <c r="M15" s="46">
        <v>68.06</v>
      </c>
    </row>
    <row r="16" spans="1:13" x14ac:dyDescent="0.35">
      <c r="A16" s="6">
        <v>9</v>
      </c>
      <c r="B16" s="44">
        <v>2.72E-4</v>
      </c>
      <c r="C16" s="44">
        <v>2.72E-4</v>
      </c>
      <c r="D16" s="45">
        <v>98075.6</v>
      </c>
      <c r="E16" s="45">
        <v>26.6</v>
      </c>
      <c r="F16" s="46">
        <v>60.56</v>
      </c>
      <c r="G16" s="6" t="s">
        <v>9</v>
      </c>
      <c r="H16" s="6">
        <v>9</v>
      </c>
      <c r="I16" s="44">
        <v>2.12E-4</v>
      </c>
      <c r="J16" s="44">
        <v>2.12E-4</v>
      </c>
      <c r="K16" s="45">
        <v>98500.5</v>
      </c>
      <c r="L16" s="45">
        <v>20.9</v>
      </c>
      <c r="M16" s="46">
        <v>67.09</v>
      </c>
    </row>
    <row r="17" spans="1:13" x14ac:dyDescent="0.35">
      <c r="A17" s="6">
        <v>10</v>
      </c>
      <c r="B17" s="44">
        <v>2.6800000000000001E-4</v>
      </c>
      <c r="C17" s="44">
        <v>2.6800000000000001E-4</v>
      </c>
      <c r="D17" s="45">
        <v>98048.9</v>
      </c>
      <c r="E17" s="45">
        <v>26.3</v>
      </c>
      <c r="F17" s="46">
        <v>59.58</v>
      </c>
      <c r="G17" s="6" t="s">
        <v>9</v>
      </c>
      <c r="H17" s="6">
        <v>10</v>
      </c>
      <c r="I17" s="44">
        <v>1.4100000000000001E-4</v>
      </c>
      <c r="J17" s="44">
        <v>1.4100000000000001E-4</v>
      </c>
      <c r="K17" s="45">
        <v>98479.7</v>
      </c>
      <c r="L17" s="45">
        <v>13.8</v>
      </c>
      <c r="M17" s="46">
        <v>66.099999999999994</v>
      </c>
    </row>
    <row r="18" spans="1:13" x14ac:dyDescent="0.35">
      <c r="A18" s="6">
        <v>11</v>
      </c>
      <c r="B18" s="44">
        <v>3.3100000000000002E-4</v>
      </c>
      <c r="C18" s="44">
        <v>3.3100000000000002E-4</v>
      </c>
      <c r="D18" s="45">
        <v>98022.6</v>
      </c>
      <c r="E18" s="45">
        <v>32.4</v>
      </c>
      <c r="F18" s="46">
        <v>58.59</v>
      </c>
      <c r="G18" s="6" t="s">
        <v>9</v>
      </c>
      <c r="H18" s="6">
        <v>11</v>
      </c>
      <c r="I18" s="44">
        <v>4.15E-4</v>
      </c>
      <c r="J18" s="44">
        <v>4.15E-4</v>
      </c>
      <c r="K18" s="45">
        <v>98465.8</v>
      </c>
      <c r="L18" s="45">
        <v>40.9</v>
      </c>
      <c r="M18" s="46">
        <v>65.11</v>
      </c>
    </row>
    <row r="19" spans="1:13" x14ac:dyDescent="0.35">
      <c r="A19" s="6">
        <v>12</v>
      </c>
      <c r="B19" s="44">
        <v>4.5300000000000001E-4</v>
      </c>
      <c r="C19" s="44">
        <v>4.5300000000000001E-4</v>
      </c>
      <c r="D19" s="45">
        <v>97990.2</v>
      </c>
      <c r="E19" s="45">
        <v>44.4</v>
      </c>
      <c r="F19" s="46">
        <v>57.61</v>
      </c>
      <c r="G19" s="6" t="s">
        <v>9</v>
      </c>
      <c r="H19" s="6">
        <v>12</v>
      </c>
      <c r="I19" s="44">
        <v>2.72E-4</v>
      </c>
      <c r="J19" s="44">
        <v>2.72E-4</v>
      </c>
      <c r="K19" s="45">
        <v>98425</v>
      </c>
      <c r="L19" s="45">
        <v>26.8</v>
      </c>
      <c r="M19" s="46">
        <v>64.14</v>
      </c>
    </row>
    <row r="20" spans="1:13" x14ac:dyDescent="0.35">
      <c r="A20" s="6">
        <v>13</v>
      </c>
      <c r="B20" s="44">
        <v>7.1000000000000002E-4</v>
      </c>
      <c r="C20" s="44">
        <v>7.0899999999999999E-4</v>
      </c>
      <c r="D20" s="45">
        <v>97945.8</v>
      </c>
      <c r="E20" s="45">
        <v>69.5</v>
      </c>
      <c r="F20" s="46">
        <v>56.64</v>
      </c>
      <c r="G20" s="6" t="s">
        <v>9</v>
      </c>
      <c r="H20" s="6">
        <v>13</v>
      </c>
      <c r="I20" s="44">
        <v>6.7900000000000002E-4</v>
      </c>
      <c r="J20" s="44">
        <v>6.7900000000000002E-4</v>
      </c>
      <c r="K20" s="45">
        <v>98398.2</v>
      </c>
      <c r="L20" s="45">
        <v>66.8</v>
      </c>
      <c r="M20" s="46">
        <v>63.15</v>
      </c>
    </row>
    <row r="21" spans="1:13" x14ac:dyDescent="0.35">
      <c r="A21" s="6">
        <v>14</v>
      </c>
      <c r="B21" s="44">
        <v>4.9700000000000005E-4</v>
      </c>
      <c r="C21" s="44">
        <v>4.9700000000000005E-4</v>
      </c>
      <c r="D21" s="45">
        <v>97876.3</v>
      </c>
      <c r="E21" s="45">
        <v>48.6</v>
      </c>
      <c r="F21" s="46">
        <v>55.68</v>
      </c>
      <c r="G21" s="6" t="s">
        <v>9</v>
      </c>
      <c r="H21" s="6">
        <v>14</v>
      </c>
      <c r="I21" s="44">
        <v>1.9900000000000001E-4</v>
      </c>
      <c r="J21" s="44">
        <v>1.9900000000000001E-4</v>
      </c>
      <c r="K21" s="45">
        <v>98331.4</v>
      </c>
      <c r="L21" s="45">
        <v>19.600000000000001</v>
      </c>
      <c r="M21" s="46">
        <v>62.2</v>
      </c>
    </row>
    <row r="22" spans="1:13" x14ac:dyDescent="0.35">
      <c r="A22" s="6">
        <v>15</v>
      </c>
      <c r="B22" s="44">
        <v>4.9200000000000003E-4</v>
      </c>
      <c r="C22" s="44">
        <v>4.9200000000000003E-4</v>
      </c>
      <c r="D22" s="45">
        <v>97827.7</v>
      </c>
      <c r="E22" s="45">
        <v>48.1</v>
      </c>
      <c r="F22" s="46">
        <v>54.71</v>
      </c>
      <c r="G22" s="6" t="s">
        <v>9</v>
      </c>
      <c r="H22" s="6">
        <v>15</v>
      </c>
      <c r="I22" s="44">
        <v>2.61E-4</v>
      </c>
      <c r="J22" s="44">
        <v>2.61E-4</v>
      </c>
      <c r="K22" s="45">
        <v>98311.8</v>
      </c>
      <c r="L22" s="45">
        <v>25.6</v>
      </c>
      <c r="M22" s="46">
        <v>61.21</v>
      </c>
    </row>
    <row r="23" spans="1:13" x14ac:dyDescent="0.35">
      <c r="A23" s="6">
        <v>16</v>
      </c>
      <c r="B23" s="44">
        <v>8.83E-4</v>
      </c>
      <c r="C23" s="44">
        <v>8.83E-4</v>
      </c>
      <c r="D23" s="45">
        <v>97779.6</v>
      </c>
      <c r="E23" s="45">
        <v>86.3</v>
      </c>
      <c r="F23" s="46">
        <v>53.73</v>
      </c>
      <c r="G23" s="6" t="s">
        <v>9</v>
      </c>
      <c r="H23" s="6">
        <v>16</v>
      </c>
      <c r="I23" s="44">
        <v>2.6400000000000002E-4</v>
      </c>
      <c r="J23" s="44">
        <v>2.6400000000000002E-4</v>
      </c>
      <c r="K23" s="45">
        <v>98286.1</v>
      </c>
      <c r="L23" s="45">
        <v>26</v>
      </c>
      <c r="M23" s="46">
        <v>60.22</v>
      </c>
    </row>
    <row r="24" spans="1:13" x14ac:dyDescent="0.35">
      <c r="A24" s="6">
        <v>17</v>
      </c>
      <c r="B24" s="44">
        <v>9.6000000000000002E-4</v>
      </c>
      <c r="C24" s="44">
        <v>9.6000000000000002E-4</v>
      </c>
      <c r="D24" s="45">
        <v>97693.3</v>
      </c>
      <c r="E24" s="45">
        <v>93.8</v>
      </c>
      <c r="F24" s="46">
        <v>52.78</v>
      </c>
      <c r="G24" s="6" t="s">
        <v>9</v>
      </c>
      <c r="H24" s="6">
        <v>17</v>
      </c>
      <c r="I24" s="44">
        <v>5.5099999999999995E-4</v>
      </c>
      <c r="J24" s="44">
        <v>5.5099999999999995E-4</v>
      </c>
      <c r="K24" s="45">
        <v>98260.2</v>
      </c>
      <c r="L24" s="45">
        <v>54.1</v>
      </c>
      <c r="M24" s="46">
        <v>59.24</v>
      </c>
    </row>
    <row r="25" spans="1:13" x14ac:dyDescent="0.35">
      <c r="A25" s="6">
        <v>18</v>
      </c>
      <c r="B25" s="44">
        <v>1.83E-3</v>
      </c>
      <c r="C25" s="44">
        <v>1.828E-3</v>
      </c>
      <c r="D25" s="45">
        <v>97599.5</v>
      </c>
      <c r="E25" s="45">
        <v>178.4</v>
      </c>
      <c r="F25" s="46">
        <v>51.83</v>
      </c>
      <c r="G25" s="6" t="s">
        <v>9</v>
      </c>
      <c r="H25" s="6">
        <v>18</v>
      </c>
      <c r="I25" s="44">
        <v>4.2299999999999998E-4</v>
      </c>
      <c r="J25" s="44">
        <v>4.2299999999999998E-4</v>
      </c>
      <c r="K25" s="45">
        <v>98206</v>
      </c>
      <c r="L25" s="45">
        <v>41.6</v>
      </c>
      <c r="M25" s="46">
        <v>58.27</v>
      </c>
    </row>
    <row r="26" spans="1:13" x14ac:dyDescent="0.35">
      <c r="A26" s="6">
        <v>19</v>
      </c>
      <c r="B26" s="44">
        <v>1.7619999999999999E-3</v>
      </c>
      <c r="C26" s="44">
        <v>1.761E-3</v>
      </c>
      <c r="D26" s="45">
        <v>97421.1</v>
      </c>
      <c r="E26" s="45">
        <v>171.5</v>
      </c>
      <c r="F26" s="46">
        <v>50.92</v>
      </c>
      <c r="G26" s="6" t="s">
        <v>9</v>
      </c>
      <c r="H26" s="6">
        <v>19</v>
      </c>
      <c r="I26" s="44">
        <v>3.6900000000000002E-4</v>
      </c>
      <c r="J26" s="44">
        <v>3.68E-4</v>
      </c>
      <c r="K26" s="45">
        <v>98164.5</v>
      </c>
      <c r="L26" s="45">
        <v>36.200000000000003</v>
      </c>
      <c r="M26" s="46">
        <v>57.3</v>
      </c>
    </row>
    <row r="27" spans="1:13" x14ac:dyDescent="0.35">
      <c r="A27" s="6">
        <v>20</v>
      </c>
      <c r="B27" s="44">
        <v>1.503E-3</v>
      </c>
      <c r="C27" s="44">
        <v>1.5020000000000001E-3</v>
      </c>
      <c r="D27" s="45">
        <v>97249.600000000006</v>
      </c>
      <c r="E27" s="45">
        <v>146.1</v>
      </c>
      <c r="F27" s="46">
        <v>50.01</v>
      </c>
      <c r="G27" s="6" t="s">
        <v>9</v>
      </c>
      <c r="H27" s="6">
        <v>20</v>
      </c>
      <c r="I27" s="44">
        <v>7.7000000000000001E-5</v>
      </c>
      <c r="J27" s="44">
        <v>7.7000000000000001E-5</v>
      </c>
      <c r="K27" s="45">
        <v>98128.3</v>
      </c>
      <c r="L27" s="45">
        <v>7.5</v>
      </c>
      <c r="M27" s="46">
        <v>56.32</v>
      </c>
    </row>
    <row r="28" spans="1:13" x14ac:dyDescent="0.35">
      <c r="A28" s="6">
        <v>21</v>
      </c>
      <c r="B28" s="44">
        <v>1.4419999999999999E-3</v>
      </c>
      <c r="C28" s="44">
        <v>1.441E-3</v>
      </c>
      <c r="D28" s="45">
        <v>97103.5</v>
      </c>
      <c r="E28" s="45">
        <v>139.9</v>
      </c>
      <c r="F28" s="46">
        <v>49.09</v>
      </c>
      <c r="G28" s="6" t="s">
        <v>9</v>
      </c>
      <c r="H28" s="6">
        <v>21</v>
      </c>
      <c r="I28" s="44">
        <v>5.6700000000000001E-4</v>
      </c>
      <c r="J28" s="44">
        <v>5.6700000000000001E-4</v>
      </c>
      <c r="K28" s="45">
        <v>98120.8</v>
      </c>
      <c r="L28" s="45">
        <v>55.6</v>
      </c>
      <c r="M28" s="46">
        <v>55.32</v>
      </c>
    </row>
    <row r="29" spans="1:13" x14ac:dyDescent="0.35">
      <c r="A29" s="6">
        <v>22</v>
      </c>
      <c r="B29" s="44">
        <v>1.8860000000000001E-3</v>
      </c>
      <c r="C29" s="44">
        <v>1.885E-3</v>
      </c>
      <c r="D29" s="45">
        <v>96963.6</v>
      </c>
      <c r="E29" s="45">
        <v>182.7</v>
      </c>
      <c r="F29" s="46">
        <v>48.16</v>
      </c>
      <c r="G29" s="6" t="s">
        <v>9</v>
      </c>
      <c r="H29" s="6">
        <v>22</v>
      </c>
      <c r="I29" s="44">
        <v>5.0100000000000003E-4</v>
      </c>
      <c r="J29" s="44">
        <v>5.0100000000000003E-4</v>
      </c>
      <c r="K29" s="45">
        <v>98065.2</v>
      </c>
      <c r="L29" s="45">
        <v>49.1</v>
      </c>
      <c r="M29" s="46">
        <v>54.35</v>
      </c>
    </row>
    <row r="30" spans="1:13" x14ac:dyDescent="0.35">
      <c r="A30" s="6">
        <v>23</v>
      </c>
      <c r="B30" s="44">
        <v>1.884E-3</v>
      </c>
      <c r="C30" s="44">
        <v>1.882E-3</v>
      </c>
      <c r="D30" s="45">
        <v>96780.800000000003</v>
      </c>
      <c r="E30" s="45">
        <v>182.2</v>
      </c>
      <c r="F30" s="46">
        <v>47.25</v>
      </c>
      <c r="G30" s="6" t="s">
        <v>9</v>
      </c>
      <c r="H30" s="6">
        <v>23</v>
      </c>
      <c r="I30" s="44">
        <v>2.6200000000000003E-4</v>
      </c>
      <c r="J30" s="44">
        <v>2.6200000000000003E-4</v>
      </c>
      <c r="K30" s="45">
        <v>98016.1</v>
      </c>
      <c r="L30" s="45">
        <v>25.7</v>
      </c>
      <c r="M30" s="46">
        <v>53.38</v>
      </c>
    </row>
    <row r="31" spans="1:13" x14ac:dyDescent="0.35">
      <c r="A31" s="6">
        <v>24</v>
      </c>
      <c r="B31" s="44">
        <v>1.42E-3</v>
      </c>
      <c r="C31" s="44">
        <v>1.4189999999999999E-3</v>
      </c>
      <c r="D31" s="45">
        <v>96598.7</v>
      </c>
      <c r="E31" s="45">
        <v>137.1</v>
      </c>
      <c r="F31" s="46">
        <v>46.34</v>
      </c>
      <c r="G31" s="6" t="s">
        <v>9</v>
      </c>
      <c r="H31" s="6">
        <v>24</v>
      </c>
      <c r="I31" s="44">
        <v>7.7399999999999995E-4</v>
      </c>
      <c r="J31" s="44">
        <v>7.7399999999999995E-4</v>
      </c>
      <c r="K31" s="45">
        <v>97990.399999999994</v>
      </c>
      <c r="L31" s="45">
        <v>75.900000000000006</v>
      </c>
      <c r="M31" s="46">
        <v>52.39</v>
      </c>
    </row>
    <row r="32" spans="1:13" x14ac:dyDescent="0.35">
      <c r="A32" s="6">
        <v>25</v>
      </c>
      <c r="B32" s="44">
        <v>1.5460000000000001E-3</v>
      </c>
      <c r="C32" s="44">
        <v>1.5449999999999999E-3</v>
      </c>
      <c r="D32" s="45">
        <v>96461.6</v>
      </c>
      <c r="E32" s="45">
        <v>149</v>
      </c>
      <c r="F32" s="46">
        <v>45.4</v>
      </c>
      <c r="G32" s="6" t="s">
        <v>9</v>
      </c>
      <c r="H32" s="6">
        <v>25</v>
      </c>
      <c r="I32" s="44">
        <v>5.1400000000000003E-4</v>
      </c>
      <c r="J32" s="44">
        <v>5.1400000000000003E-4</v>
      </c>
      <c r="K32" s="45">
        <v>97914.5</v>
      </c>
      <c r="L32" s="45">
        <v>50.3</v>
      </c>
      <c r="M32" s="46">
        <v>51.43</v>
      </c>
    </row>
    <row r="33" spans="1:13" x14ac:dyDescent="0.35">
      <c r="A33" s="6">
        <v>26</v>
      </c>
      <c r="B33" s="44">
        <v>1.761E-3</v>
      </c>
      <c r="C33" s="44">
        <v>1.7589999999999999E-3</v>
      </c>
      <c r="D33" s="45">
        <v>96312.6</v>
      </c>
      <c r="E33" s="45">
        <v>169.4</v>
      </c>
      <c r="F33" s="46">
        <v>44.47</v>
      </c>
      <c r="G33" s="6" t="s">
        <v>9</v>
      </c>
      <c r="H33" s="6">
        <v>26</v>
      </c>
      <c r="I33" s="44">
        <v>7.3399999999999995E-4</v>
      </c>
      <c r="J33" s="44">
        <v>7.3399999999999995E-4</v>
      </c>
      <c r="K33" s="45">
        <v>97864.2</v>
      </c>
      <c r="L33" s="45">
        <v>71.8</v>
      </c>
      <c r="M33" s="46">
        <v>50.46</v>
      </c>
    </row>
    <row r="34" spans="1:13" x14ac:dyDescent="0.35">
      <c r="A34" s="6">
        <v>27</v>
      </c>
      <c r="B34" s="44">
        <v>1.2179999999999999E-3</v>
      </c>
      <c r="C34" s="44">
        <v>1.217E-3</v>
      </c>
      <c r="D34" s="45">
        <v>96143.2</v>
      </c>
      <c r="E34" s="45">
        <v>117</v>
      </c>
      <c r="F34" s="46">
        <v>43.55</v>
      </c>
      <c r="G34" s="6" t="s">
        <v>9</v>
      </c>
      <c r="H34" s="6">
        <v>27</v>
      </c>
      <c r="I34" s="44">
        <v>7.3800000000000005E-4</v>
      </c>
      <c r="J34" s="44">
        <v>7.3700000000000002E-4</v>
      </c>
      <c r="K34" s="45">
        <v>97792.4</v>
      </c>
      <c r="L34" s="45">
        <v>72.099999999999994</v>
      </c>
      <c r="M34" s="46">
        <v>49.5</v>
      </c>
    </row>
    <row r="35" spans="1:13" x14ac:dyDescent="0.35">
      <c r="A35" s="6">
        <v>28</v>
      </c>
      <c r="B35" s="44">
        <v>1.639E-3</v>
      </c>
      <c r="C35" s="44">
        <v>1.6379999999999999E-3</v>
      </c>
      <c r="D35" s="45">
        <v>96026.1</v>
      </c>
      <c r="E35" s="45">
        <v>157.19999999999999</v>
      </c>
      <c r="F35" s="46">
        <v>42.6</v>
      </c>
      <c r="G35" s="6" t="s">
        <v>9</v>
      </c>
      <c r="H35" s="6">
        <v>28</v>
      </c>
      <c r="I35" s="44">
        <v>4.3300000000000001E-4</v>
      </c>
      <c r="J35" s="44">
        <v>4.3199999999999998E-4</v>
      </c>
      <c r="K35" s="45">
        <v>97720.3</v>
      </c>
      <c r="L35" s="45">
        <v>42.3</v>
      </c>
      <c r="M35" s="46">
        <v>48.53</v>
      </c>
    </row>
    <row r="36" spans="1:13" x14ac:dyDescent="0.35">
      <c r="A36" s="6">
        <v>29</v>
      </c>
      <c r="B36" s="44">
        <v>1.5479999999999999E-3</v>
      </c>
      <c r="C36" s="44">
        <v>1.547E-3</v>
      </c>
      <c r="D36" s="45">
        <v>95868.9</v>
      </c>
      <c r="E36" s="45">
        <v>148.30000000000001</v>
      </c>
      <c r="F36" s="46">
        <v>41.67</v>
      </c>
      <c r="G36" s="6" t="s">
        <v>9</v>
      </c>
      <c r="H36" s="6">
        <v>29</v>
      </c>
      <c r="I36" s="44">
        <v>6.4700000000000001E-4</v>
      </c>
      <c r="J36" s="44">
        <v>6.4599999999999998E-4</v>
      </c>
      <c r="K36" s="45">
        <v>97678</v>
      </c>
      <c r="L36" s="45">
        <v>63.1</v>
      </c>
      <c r="M36" s="46">
        <v>47.55</v>
      </c>
    </row>
    <row r="37" spans="1:13" x14ac:dyDescent="0.35">
      <c r="A37" s="6">
        <v>30</v>
      </c>
      <c r="B37" s="44">
        <v>1.3730000000000001E-3</v>
      </c>
      <c r="C37" s="44">
        <v>1.372E-3</v>
      </c>
      <c r="D37" s="45">
        <v>95720.6</v>
      </c>
      <c r="E37" s="45">
        <v>131.30000000000001</v>
      </c>
      <c r="F37" s="46">
        <v>40.729999999999997</v>
      </c>
      <c r="G37" s="6" t="s">
        <v>9</v>
      </c>
      <c r="H37" s="6">
        <v>30</v>
      </c>
      <c r="I37" s="44">
        <v>9.5200000000000005E-4</v>
      </c>
      <c r="J37" s="44">
        <v>9.5100000000000002E-4</v>
      </c>
      <c r="K37" s="45">
        <v>97614.9</v>
      </c>
      <c r="L37" s="45">
        <v>92.9</v>
      </c>
      <c r="M37" s="46">
        <v>46.58</v>
      </c>
    </row>
    <row r="38" spans="1:13" x14ac:dyDescent="0.35">
      <c r="A38" s="6">
        <v>31</v>
      </c>
      <c r="B38" s="44">
        <v>1.4829999999999999E-3</v>
      </c>
      <c r="C38" s="44">
        <v>1.482E-3</v>
      </c>
      <c r="D38" s="45">
        <v>95589.3</v>
      </c>
      <c r="E38" s="45">
        <v>141.6</v>
      </c>
      <c r="F38" s="46">
        <v>39.79</v>
      </c>
      <c r="G38" s="6" t="s">
        <v>9</v>
      </c>
      <c r="H38" s="6">
        <v>31</v>
      </c>
      <c r="I38" s="44">
        <v>7.3300000000000004E-4</v>
      </c>
      <c r="J38" s="44">
        <v>7.3200000000000001E-4</v>
      </c>
      <c r="K38" s="45">
        <v>97522</v>
      </c>
      <c r="L38" s="45">
        <v>71.400000000000006</v>
      </c>
      <c r="M38" s="46">
        <v>45.63</v>
      </c>
    </row>
    <row r="39" spans="1:13" x14ac:dyDescent="0.35">
      <c r="A39" s="6">
        <v>32</v>
      </c>
      <c r="B39" s="44">
        <v>1.5790000000000001E-3</v>
      </c>
      <c r="C39" s="44">
        <v>1.5770000000000001E-3</v>
      </c>
      <c r="D39" s="45">
        <v>95447.6</v>
      </c>
      <c r="E39" s="45">
        <v>150.6</v>
      </c>
      <c r="F39" s="46">
        <v>38.85</v>
      </c>
      <c r="G39" s="6" t="s">
        <v>9</v>
      </c>
      <c r="H39" s="6">
        <v>32</v>
      </c>
      <c r="I39" s="44">
        <v>1.4400000000000001E-3</v>
      </c>
      <c r="J39" s="44">
        <v>1.439E-3</v>
      </c>
      <c r="K39" s="45">
        <v>97450.6</v>
      </c>
      <c r="L39" s="45">
        <v>140.19999999999999</v>
      </c>
      <c r="M39" s="46">
        <v>44.66</v>
      </c>
    </row>
    <row r="40" spans="1:13" x14ac:dyDescent="0.35">
      <c r="A40" s="6">
        <v>33</v>
      </c>
      <c r="B40" s="44">
        <v>2.1210000000000001E-3</v>
      </c>
      <c r="C40" s="44">
        <v>2.1189999999999998E-3</v>
      </c>
      <c r="D40" s="45">
        <v>95297.1</v>
      </c>
      <c r="E40" s="45">
        <v>201.9</v>
      </c>
      <c r="F40" s="46">
        <v>37.909999999999997</v>
      </c>
      <c r="G40" s="6" t="s">
        <v>9</v>
      </c>
      <c r="H40" s="6">
        <v>33</v>
      </c>
      <c r="I40" s="44">
        <v>8.12E-4</v>
      </c>
      <c r="J40" s="44">
        <v>8.12E-4</v>
      </c>
      <c r="K40" s="45">
        <v>97310.399999999994</v>
      </c>
      <c r="L40" s="45">
        <v>79</v>
      </c>
      <c r="M40" s="46">
        <v>43.73</v>
      </c>
    </row>
    <row r="41" spans="1:13" x14ac:dyDescent="0.35">
      <c r="A41" s="6">
        <v>34</v>
      </c>
      <c r="B41" s="44">
        <v>1.3550000000000001E-3</v>
      </c>
      <c r="C41" s="44">
        <v>1.354E-3</v>
      </c>
      <c r="D41" s="45">
        <v>95095.1</v>
      </c>
      <c r="E41" s="45">
        <v>128.80000000000001</v>
      </c>
      <c r="F41" s="46">
        <v>36.99</v>
      </c>
      <c r="G41" s="6" t="s">
        <v>9</v>
      </c>
      <c r="H41" s="6">
        <v>34</v>
      </c>
      <c r="I41" s="44">
        <v>7.54E-4</v>
      </c>
      <c r="J41" s="44">
        <v>7.54E-4</v>
      </c>
      <c r="K41" s="45">
        <v>97231.4</v>
      </c>
      <c r="L41" s="45">
        <v>73.3</v>
      </c>
      <c r="M41" s="46">
        <v>42.76</v>
      </c>
    </row>
    <row r="42" spans="1:13" x14ac:dyDescent="0.35">
      <c r="A42" s="6">
        <v>35</v>
      </c>
      <c r="B42" s="44">
        <v>1.5150000000000001E-3</v>
      </c>
      <c r="C42" s="44">
        <v>1.5139999999999999E-3</v>
      </c>
      <c r="D42" s="45">
        <v>94966.399999999994</v>
      </c>
      <c r="E42" s="45">
        <v>143.80000000000001</v>
      </c>
      <c r="F42" s="46">
        <v>36.04</v>
      </c>
      <c r="G42" s="6" t="s">
        <v>9</v>
      </c>
      <c r="H42" s="6">
        <v>35</v>
      </c>
      <c r="I42" s="44">
        <v>1.294E-3</v>
      </c>
      <c r="J42" s="44">
        <v>1.2930000000000001E-3</v>
      </c>
      <c r="K42" s="45">
        <v>97158.1</v>
      </c>
      <c r="L42" s="45">
        <v>125.6</v>
      </c>
      <c r="M42" s="46">
        <v>41.79</v>
      </c>
    </row>
    <row r="43" spans="1:13" x14ac:dyDescent="0.35">
      <c r="A43" s="6">
        <v>36</v>
      </c>
      <c r="B43" s="44">
        <v>1.9059999999999999E-3</v>
      </c>
      <c r="C43" s="44">
        <v>1.9040000000000001E-3</v>
      </c>
      <c r="D43" s="45">
        <v>94822.6</v>
      </c>
      <c r="E43" s="45">
        <v>180.6</v>
      </c>
      <c r="F43" s="46">
        <v>35.090000000000003</v>
      </c>
      <c r="G43" s="6" t="s">
        <v>9</v>
      </c>
      <c r="H43" s="6">
        <v>36</v>
      </c>
      <c r="I43" s="44">
        <v>1.2800000000000001E-3</v>
      </c>
      <c r="J43" s="44">
        <v>1.279E-3</v>
      </c>
      <c r="K43" s="45">
        <v>97032.5</v>
      </c>
      <c r="L43" s="45">
        <v>124.1</v>
      </c>
      <c r="M43" s="46">
        <v>40.85</v>
      </c>
    </row>
    <row r="44" spans="1:13" x14ac:dyDescent="0.35">
      <c r="A44" s="6">
        <v>37</v>
      </c>
      <c r="B44" s="44">
        <v>2.333E-3</v>
      </c>
      <c r="C44" s="44">
        <v>2.3310000000000002E-3</v>
      </c>
      <c r="D44" s="45">
        <v>94642</v>
      </c>
      <c r="E44" s="45">
        <v>220.6</v>
      </c>
      <c r="F44" s="46">
        <v>34.159999999999997</v>
      </c>
      <c r="G44" s="6" t="s">
        <v>9</v>
      </c>
      <c r="H44" s="6">
        <v>37</v>
      </c>
      <c r="I44" s="44">
        <v>1.0640000000000001E-3</v>
      </c>
      <c r="J44" s="44">
        <v>1.0629999999999999E-3</v>
      </c>
      <c r="K44" s="45">
        <v>96908.4</v>
      </c>
      <c r="L44" s="45">
        <v>103.1</v>
      </c>
      <c r="M44" s="46">
        <v>39.9</v>
      </c>
    </row>
    <row r="45" spans="1:13" x14ac:dyDescent="0.35">
      <c r="A45" s="6">
        <v>38</v>
      </c>
      <c r="B45" s="44">
        <v>1.622E-3</v>
      </c>
      <c r="C45" s="44">
        <v>1.621E-3</v>
      </c>
      <c r="D45" s="45">
        <v>94421.4</v>
      </c>
      <c r="E45" s="45">
        <v>153.1</v>
      </c>
      <c r="F45" s="46">
        <v>33.229999999999997</v>
      </c>
      <c r="G45" s="6" t="s">
        <v>9</v>
      </c>
      <c r="H45" s="6">
        <v>38</v>
      </c>
      <c r="I45" s="44">
        <v>1.062E-3</v>
      </c>
      <c r="J45" s="44">
        <v>1.0610000000000001E-3</v>
      </c>
      <c r="K45" s="45">
        <v>96805.4</v>
      </c>
      <c r="L45" s="45">
        <v>102.7</v>
      </c>
      <c r="M45" s="46">
        <v>38.94</v>
      </c>
    </row>
    <row r="46" spans="1:13" x14ac:dyDescent="0.35">
      <c r="A46" s="6">
        <v>39</v>
      </c>
      <c r="B46" s="44">
        <v>2.0149999999999999E-3</v>
      </c>
      <c r="C46" s="44">
        <v>2.013E-3</v>
      </c>
      <c r="D46" s="45">
        <v>94268.4</v>
      </c>
      <c r="E46" s="45">
        <v>189.7</v>
      </c>
      <c r="F46" s="46">
        <v>32.29</v>
      </c>
      <c r="G46" s="6" t="s">
        <v>9</v>
      </c>
      <c r="H46" s="6">
        <v>39</v>
      </c>
      <c r="I46" s="44">
        <v>9.8999999999999999E-4</v>
      </c>
      <c r="J46" s="44">
        <v>9.8999999999999999E-4</v>
      </c>
      <c r="K46" s="45">
        <v>96702.7</v>
      </c>
      <c r="L46" s="45">
        <v>95.7</v>
      </c>
      <c r="M46" s="46">
        <v>37.979999999999997</v>
      </c>
    </row>
    <row r="47" spans="1:13" x14ac:dyDescent="0.35">
      <c r="A47" s="6">
        <v>40</v>
      </c>
      <c r="B47" s="44">
        <v>2.6589999999999999E-3</v>
      </c>
      <c r="C47" s="44">
        <v>2.6549999999999998E-3</v>
      </c>
      <c r="D47" s="45">
        <v>94078.7</v>
      </c>
      <c r="E47" s="45">
        <v>249.8</v>
      </c>
      <c r="F47" s="46">
        <v>31.35</v>
      </c>
      <c r="G47" s="6" t="s">
        <v>9</v>
      </c>
      <c r="H47" s="6">
        <v>40</v>
      </c>
      <c r="I47" s="44">
        <v>1.5939999999999999E-3</v>
      </c>
      <c r="J47" s="44">
        <v>1.593E-3</v>
      </c>
      <c r="K47" s="45">
        <v>96606.9</v>
      </c>
      <c r="L47" s="45">
        <v>153.9</v>
      </c>
      <c r="M47" s="46">
        <v>37.020000000000003</v>
      </c>
    </row>
    <row r="48" spans="1:13" x14ac:dyDescent="0.35">
      <c r="A48" s="6">
        <v>41</v>
      </c>
      <c r="B48" s="44">
        <v>3.6250000000000002E-3</v>
      </c>
      <c r="C48" s="44">
        <v>3.6180000000000001E-3</v>
      </c>
      <c r="D48" s="45">
        <v>93828.800000000003</v>
      </c>
      <c r="E48" s="45">
        <v>339.5</v>
      </c>
      <c r="F48" s="46">
        <v>30.43</v>
      </c>
      <c r="G48" s="6" t="s">
        <v>9</v>
      </c>
      <c r="H48" s="6">
        <v>41</v>
      </c>
      <c r="I48" s="44">
        <v>1.6980000000000001E-3</v>
      </c>
      <c r="J48" s="44">
        <v>1.696E-3</v>
      </c>
      <c r="K48" s="45">
        <v>96453</v>
      </c>
      <c r="L48" s="45">
        <v>163.6</v>
      </c>
      <c r="M48" s="46">
        <v>36.08</v>
      </c>
    </row>
    <row r="49" spans="1:13" x14ac:dyDescent="0.35">
      <c r="A49" s="6">
        <v>42</v>
      </c>
      <c r="B49" s="44">
        <v>1.482E-3</v>
      </c>
      <c r="C49" s="44">
        <v>1.4809999999999999E-3</v>
      </c>
      <c r="D49" s="45">
        <v>93489.3</v>
      </c>
      <c r="E49" s="45">
        <v>138.4</v>
      </c>
      <c r="F49" s="46">
        <v>29.54</v>
      </c>
      <c r="G49" s="6" t="s">
        <v>9</v>
      </c>
      <c r="H49" s="6">
        <v>42</v>
      </c>
      <c r="I49" s="44">
        <v>1.8860000000000001E-3</v>
      </c>
      <c r="J49" s="44">
        <v>1.884E-3</v>
      </c>
      <c r="K49" s="45">
        <v>96289.4</v>
      </c>
      <c r="L49" s="45">
        <v>181.4</v>
      </c>
      <c r="M49" s="46">
        <v>35.14</v>
      </c>
    </row>
    <row r="50" spans="1:13" x14ac:dyDescent="0.35">
      <c r="A50" s="6">
        <v>43</v>
      </c>
      <c r="B50" s="44">
        <v>3.431E-3</v>
      </c>
      <c r="C50" s="44">
        <v>3.4250000000000001E-3</v>
      </c>
      <c r="D50" s="45">
        <v>93350.9</v>
      </c>
      <c r="E50" s="45">
        <v>319.8</v>
      </c>
      <c r="F50" s="46">
        <v>28.59</v>
      </c>
      <c r="G50" s="6" t="s">
        <v>9</v>
      </c>
      <c r="H50" s="6">
        <v>43</v>
      </c>
      <c r="I50" s="44">
        <v>2.594E-3</v>
      </c>
      <c r="J50" s="44">
        <v>2.591E-3</v>
      </c>
      <c r="K50" s="45">
        <v>96108</v>
      </c>
      <c r="L50" s="45">
        <v>249</v>
      </c>
      <c r="M50" s="46">
        <v>34.200000000000003</v>
      </c>
    </row>
    <row r="51" spans="1:13" x14ac:dyDescent="0.35">
      <c r="A51" s="6">
        <v>44</v>
      </c>
      <c r="B51" s="44">
        <v>4.2240000000000003E-3</v>
      </c>
      <c r="C51" s="44">
        <v>4.215E-3</v>
      </c>
      <c r="D51" s="45">
        <v>93031.1</v>
      </c>
      <c r="E51" s="45">
        <v>392.2</v>
      </c>
      <c r="F51" s="46">
        <v>27.68</v>
      </c>
      <c r="G51" s="6" t="s">
        <v>9</v>
      </c>
      <c r="H51" s="6">
        <v>44</v>
      </c>
      <c r="I51" s="44">
        <v>3.4489999999999998E-3</v>
      </c>
      <c r="J51" s="44">
        <v>3.4429999999999999E-3</v>
      </c>
      <c r="K51" s="45">
        <v>95859</v>
      </c>
      <c r="L51" s="45">
        <v>330</v>
      </c>
      <c r="M51" s="46">
        <v>33.29</v>
      </c>
    </row>
    <row r="52" spans="1:13" x14ac:dyDescent="0.35">
      <c r="A52" s="6">
        <v>45</v>
      </c>
      <c r="B52" s="44">
        <v>3.885E-3</v>
      </c>
      <c r="C52" s="44">
        <v>3.8779999999999999E-3</v>
      </c>
      <c r="D52" s="45">
        <v>92639</v>
      </c>
      <c r="E52" s="45">
        <v>359.2</v>
      </c>
      <c r="F52" s="46">
        <v>26.8</v>
      </c>
      <c r="G52" s="6" t="s">
        <v>9</v>
      </c>
      <c r="H52" s="6">
        <v>45</v>
      </c>
      <c r="I52" s="44">
        <v>2.176E-3</v>
      </c>
      <c r="J52" s="44">
        <v>2.1740000000000002E-3</v>
      </c>
      <c r="K52" s="45">
        <v>95529</v>
      </c>
      <c r="L52" s="45">
        <v>207.7</v>
      </c>
      <c r="M52" s="46">
        <v>32.4</v>
      </c>
    </row>
    <row r="53" spans="1:13" x14ac:dyDescent="0.35">
      <c r="A53" s="6">
        <v>46</v>
      </c>
      <c r="B53" s="44">
        <v>4.8859999999999997E-3</v>
      </c>
      <c r="C53" s="44">
        <v>4.8739999999999999E-3</v>
      </c>
      <c r="D53" s="45">
        <v>92279.7</v>
      </c>
      <c r="E53" s="45">
        <v>449.8</v>
      </c>
      <c r="F53" s="46">
        <v>25.9</v>
      </c>
      <c r="G53" s="6" t="s">
        <v>9</v>
      </c>
      <c r="H53" s="6">
        <v>46</v>
      </c>
      <c r="I53" s="44">
        <v>2.47E-3</v>
      </c>
      <c r="J53" s="44">
        <v>2.467E-3</v>
      </c>
      <c r="K53" s="45">
        <v>95321.3</v>
      </c>
      <c r="L53" s="45">
        <v>235.2</v>
      </c>
      <c r="M53" s="46">
        <v>31.47</v>
      </c>
    </row>
    <row r="54" spans="1:13" x14ac:dyDescent="0.35">
      <c r="A54" s="6">
        <v>47</v>
      </c>
      <c r="B54" s="44">
        <v>5.1710000000000002E-3</v>
      </c>
      <c r="C54" s="44">
        <v>5.1570000000000001E-3</v>
      </c>
      <c r="D54" s="45">
        <v>91829.9</v>
      </c>
      <c r="E54" s="45">
        <v>473.6</v>
      </c>
      <c r="F54" s="46">
        <v>25.02</v>
      </c>
      <c r="G54" s="6" t="s">
        <v>9</v>
      </c>
      <c r="H54" s="6">
        <v>47</v>
      </c>
      <c r="I54" s="44">
        <v>2.5339999999999998E-3</v>
      </c>
      <c r="J54" s="44">
        <v>2.5309999999999998E-3</v>
      </c>
      <c r="K54" s="45">
        <v>95086.2</v>
      </c>
      <c r="L54" s="45">
        <v>240.7</v>
      </c>
      <c r="M54" s="46">
        <v>30.55</v>
      </c>
    </row>
    <row r="55" spans="1:13" x14ac:dyDescent="0.35">
      <c r="A55" s="6">
        <v>48</v>
      </c>
      <c r="B55" s="44">
        <v>8.0459999999999993E-3</v>
      </c>
      <c r="C55" s="44">
        <v>8.0140000000000003E-3</v>
      </c>
      <c r="D55" s="45">
        <v>91356.3</v>
      </c>
      <c r="E55" s="45">
        <v>732.1</v>
      </c>
      <c r="F55" s="46">
        <v>24.15</v>
      </c>
      <c r="G55" s="6" t="s">
        <v>9</v>
      </c>
      <c r="H55" s="6">
        <v>48</v>
      </c>
      <c r="I55" s="44">
        <v>2.4420000000000002E-3</v>
      </c>
      <c r="J55" s="44">
        <v>2.4390000000000002E-3</v>
      </c>
      <c r="K55" s="45">
        <v>94845.5</v>
      </c>
      <c r="L55" s="45">
        <v>231.4</v>
      </c>
      <c r="M55" s="46">
        <v>29.62</v>
      </c>
    </row>
    <row r="56" spans="1:13" x14ac:dyDescent="0.35">
      <c r="A56" s="6">
        <v>49</v>
      </c>
      <c r="B56" s="44">
        <v>6.9950000000000003E-3</v>
      </c>
      <c r="C56" s="44">
        <v>6.9699999999999996E-3</v>
      </c>
      <c r="D56" s="45">
        <v>90624.2</v>
      </c>
      <c r="E56" s="45">
        <v>631.70000000000005</v>
      </c>
      <c r="F56" s="46">
        <v>23.34</v>
      </c>
      <c r="G56" s="6" t="s">
        <v>9</v>
      </c>
      <c r="H56" s="6">
        <v>49</v>
      </c>
      <c r="I56" s="44">
        <v>3.0130000000000001E-3</v>
      </c>
      <c r="J56" s="44">
        <v>3.009E-3</v>
      </c>
      <c r="K56" s="45">
        <v>94614.1</v>
      </c>
      <c r="L56" s="45">
        <v>284.7</v>
      </c>
      <c r="M56" s="46">
        <v>28.7</v>
      </c>
    </row>
    <row r="57" spans="1:13" x14ac:dyDescent="0.35">
      <c r="A57" s="6">
        <v>50</v>
      </c>
      <c r="B57" s="44">
        <v>5.509E-3</v>
      </c>
      <c r="C57" s="44">
        <v>5.4929999999999996E-3</v>
      </c>
      <c r="D57" s="45">
        <v>89992.6</v>
      </c>
      <c r="E57" s="45">
        <v>494.4</v>
      </c>
      <c r="F57" s="46">
        <v>22.5</v>
      </c>
      <c r="G57" s="6" t="s">
        <v>9</v>
      </c>
      <c r="H57" s="6">
        <v>50</v>
      </c>
      <c r="I57" s="44">
        <v>4.1580000000000002E-3</v>
      </c>
      <c r="J57" s="44">
        <v>4.1489999999999999E-3</v>
      </c>
      <c r="K57" s="45">
        <v>94329.5</v>
      </c>
      <c r="L57" s="45">
        <v>391.4</v>
      </c>
      <c r="M57" s="46">
        <v>27.78</v>
      </c>
    </row>
    <row r="58" spans="1:13" x14ac:dyDescent="0.35">
      <c r="A58" s="6">
        <v>51</v>
      </c>
      <c r="B58" s="44">
        <v>8.1309999999999993E-3</v>
      </c>
      <c r="C58" s="44">
        <v>8.0979999999999993E-3</v>
      </c>
      <c r="D58" s="45">
        <v>89498.2</v>
      </c>
      <c r="E58" s="45">
        <v>724.8</v>
      </c>
      <c r="F58" s="46">
        <v>21.62</v>
      </c>
      <c r="G58" s="6" t="s">
        <v>9</v>
      </c>
      <c r="H58" s="6">
        <v>51</v>
      </c>
      <c r="I58" s="44">
        <v>6.5570000000000003E-3</v>
      </c>
      <c r="J58" s="44">
        <v>6.5360000000000001E-3</v>
      </c>
      <c r="K58" s="45">
        <v>93938.1</v>
      </c>
      <c r="L58" s="45">
        <v>613.9</v>
      </c>
      <c r="M58" s="46">
        <v>26.89</v>
      </c>
    </row>
    <row r="59" spans="1:13" x14ac:dyDescent="0.35">
      <c r="A59" s="6">
        <v>52</v>
      </c>
      <c r="B59" s="44">
        <v>1.0248E-2</v>
      </c>
      <c r="C59" s="44">
        <v>1.0196E-2</v>
      </c>
      <c r="D59" s="45">
        <v>88773.4</v>
      </c>
      <c r="E59" s="45">
        <v>905.1</v>
      </c>
      <c r="F59" s="46">
        <v>20.8</v>
      </c>
      <c r="G59" s="6" t="s">
        <v>9</v>
      </c>
      <c r="H59" s="6">
        <v>52</v>
      </c>
      <c r="I59" s="44">
        <v>5.45E-3</v>
      </c>
      <c r="J59" s="44">
        <v>5.4349999999999997E-3</v>
      </c>
      <c r="K59" s="45">
        <v>93324.2</v>
      </c>
      <c r="L59" s="45">
        <v>507.2</v>
      </c>
      <c r="M59" s="46">
        <v>26.07</v>
      </c>
    </row>
    <row r="60" spans="1:13" x14ac:dyDescent="0.35">
      <c r="A60" s="6">
        <v>53</v>
      </c>
      <c r="B60" s="44">
        <v>1.0963000000000001E-2</v>
      </c>
      <c r="C60" s="44">
        <v>1.0902999999999999E-2</v>
      </c>
      <c r="D60" s="45">
        <v>87868.3</v>
      </c>
      <c r="E60" s="45">
        <v>958</v>
      </c>
      <c r="F60" s="46">
        <v>20.010000000000002</v>
      </c>
      <c r="G60" s="6" t="s">
        <v>9</v>
      </c>
      <c r="H60" s="6">
        <v>53</v>
      </c>
      <c r="I60" s="44">
        <v>6.8479999999999999E-3</v>
      </c>
      <c r="J60" s="44">
        <v>6.8250000000000003E-3</v>
      </c>
      <c r="K60" s="45">
        <v>92817</v>
      </c>
      <c r="L60" s="45">
        <v>633.5</v>
      </c>
      <c r="M60" s="46">
        <v>25.21</v>
      </c>
    </row>
    <row r="61" spans="1:13" x14ac:dyDescent="0.35">
      <c r="A61" s="6">
        <v>54</v>
      </c>
      <c r="B61" s="44">
        <v>1.3445E-2</v>
      </c>
      <c r="C61" s="44">
        <v>1.3356E-2</v>
      </c>
      <c r="D61" s="45">
        <v>86910.3</v>
      </c>
      <c r="E61" s="45">
        <v>1160.7</v>
      </c>
      <c r="F61" s="46">
        <v>19.22</v>
      </c>
      <c r="G61" s="6" t="s">
        <v>9</v>
      </c>
      <c r="H61" s="6">
        <v>54</v>
      </c>
      <c r="I61" s="44">
        <v>4.5750000000000001E-3</v>
      </c>
      <c r="J61" s="44">
        <v>4.5649999999999996E-3</v>
      </c>
      <c r="K61" s="45">
        <v>92183.5</v>
      </c>
      <c r="L61" s="45">
        <v>420.8</v>
      </c>
      <c r="M61" s="46">
        <v>24.38</v>
      </c>
    </row>
    <row r="62" spans="1:13" x14ac:dyDescent="0.35">
      <c r="A62" s="6">
        <v>55</v>
      </c>
      <c r="B62" s="44">
        <v>1.6480000000000002E-2</v>
      </c>
      <c r="C62" s="44">
        <v>1.6344999999999998E-2</v>
      </c>
      <c r="D62" s="45">
        <v>85749.6</v>
      </c>
      <c r="E62" s="45">
        <v>1401.6</v>
      </c>
      <c r="F62" s="46">
        <v>18.47</v>
      </c>
      <c r="G62" s="6" t="s">
        <v>9</v>
      </c>
      <c r="H62" s="6">
        <v>55</v>
      </c>
      <c r="I62" s="44">
        <v>8.8730000000000007E-3</v>
      </c>
      <c r="J62" s="44">
        <v>8.8330000000000006E-3</v>
      </c>
      <c r="K62" s="45">
        <v>91762.7</v>
      </c>
      <c r="L62" s="45">
        <v>810.6</v>
      </c>
      <c r="M62" s="46">
        <v>23.49</v>
      </c>
    </row>
    <row r="63" spans="1:13" x14ac:dyDescent="0.35">
      <c r="A63" s="6">
        <v>56</v>
      </c>
      <c r="B63" s="44">
        <v>1.7232000000000001E-2</v>
      </c>
      <c r="C63" s="44">
        <v>1.7083999999999998E-2</v>
      </c>
      <c r="D63" s="45">
        <v>84348</v>
      </c>
      <c r="E63" s="45">
        <v>1441</v>
      </c>
      <c r="F63" s="46">
        <v>17.77</v>
      </c>
      <c r="G63" s="6" t="s">
        <v>9</v>
      </c>
      <c r="H63" s="6">
        <v>56</v>
      </c>
      <c r="I63" s="44">
        <v>1.0095E-2</v>
      </c>
      <c r="J63" s="44">
        <v>1.0044000000000001E-2</v>
      </c>
      <c r="K63" s="45">
        <v>90952.1</v>
      </c>
      <c r="L63" s="45">
        <v>913.5</v>
      </c>
      <c r="M63" s="46">
        <v>22.69</v>
      </c>
    </row>
    <row r="64" spans="1:13" x14ac:dyDescent="0.35">
      <c r="A64" s="6">
        <v>57</v>
      </c>
      <c r="B64" s="44">
        <v>2.1680000000000001E-2</v>
      </c>
      <c r="C64" s="44">
        <v>2.1447999999999998E-2</v>
      </c>
      <c r="D64" s="45">
        <v>82907</v>
      </c>
      <c r="E64" s="45">
        <v>1778.2</v>
      </c>
      <c r="F64" s="46">
        <v>17.07</v>
      </c>
      <c r="G64" s="6" t="s">
        <v>9</v>
      </c>
      <c r="H64" s="6">
        <v>57</v>
      </c>
      <c r="I64" s="44">
        <v>9.7560000000000008E-3</v>
      </c>
      <c r="J64" s="44">
        <v>9.7090000000000006E-3</v>
      </c>
      <c r="K64" s="45">
        <v>90038.6</v>
      </c>
      <c r="L64" s="45">
        <v>874.2</v>
      </c>
      <c r="M64" s="46">
        <v>21.92</v>
      </c>
    </row>
    <row r="65" spans="1:13" x14ac:dyDescent="0.35">
      <c r="A65" s="6">
        <v>58</v>
      </c>
      <c r="B65" s="44">
        <v>1.8329000000000002E-2</v>
      </c>
      <c r="C65" s="44">
        <v>1.8162999999999999E-2</v>
      </c>
      <c r="D65" s="45">
        <v>81128.800000000003</v>
      </c>
      <c r="E65" s="45">
        <v>1473.5</v>
      </c>
      <c r="F65" s="46">
        <v>16.440000000000001</v>
      </c>
      <c r="G65" s="6" t="s">
        <v>9</v>
      </c>
      <c r="H65" s="6">
        <v>58</v>
      </c>
      <c r="I65" s="44">
        <v>1.0147E-2</v>
      </c>
      <c r="J65" s="44">
        <v>1.0095E-2</v>
      </c>
      <c r="K65" s="45">
        <v>89164.4</v>
      </c>
      <c r="L65" s="45">
        <v>900.1</v>
      </c>
      <c r="M65" s="46">
        <v>21.13</v>
      </c>
    </row>
    <row r="66" spans="1:13" x14ac:dyDescent="0.35">
      <c r="A66" s="6">
        <v>59</v>
      </c>
      <c r="B66" s="44">
        <v>2.0084999999999999E-2</v>
      </c>
      <c r="C66" s="44">
        <v>1.9886000000000001E-2</v>
      </c>
      <c r="D66" s="45">
        <v>79655.3</v>
      </c>
      <c r="E66" s="45">
        <v>1584</v>
      </c>
      <c r="F66" s="46">
        <v>15.73</v>
      </c>
      <c r="G66" s="6" t="s">
        <v>9</v>
      </c>
      <c r="H66" s="6">
        <v>59</v>
      </c>
      <c r="I66" s="44">
        <v>1.1552E-2</v>
      </c>
      <c r="J66" s="44">
        <v>1.1486E-2</v>
      </c>
      <c r="K66" s="45">
        <v>88264.3</v>
      </c>
      <c r="L66" s="45">
        <v>1013.8</v>
      </c>
      <c r="M66" s="46">
        <v>20.34</v>
      </c>
    </row>
    <row r="67" spans="1:13" x14ac:dyDescent="0.35">
      <c r="A67" s="6">
        <v>60</v>
      </c>
      <c r="B67" s="44">
        <v>2.4281E-2</v>
      </c>
      <c r="C67" s="44">
        <v>2.3990000000000001E-2</v>
      </c>
      <c r="D67" s="45">
        <v>78071.3</v>
      </c>
      <c r="E67" s="45">
        <v>1872.9</v>
      </c>
      <c r="F67" s="46">
        <v>15.04</v>
      </c>
      <c r="G67" s="6" t="s">
        <v>9</v>
      </c>
      <c r="H67" s="6">
        <v>60</v>
      </c>
      <c r="I67" s="44">
        <v>1.3528999999999999E-2</v>
      </c>
      <c r="J67" s="44">
        <v>1.3438E-2</v>
      </c>
      <c r="K67" s="45">
        <v>87250.5</v>
      </c>
      <c r="L67" s="45">
        <v>1172.5</v>
      </c>
      <c r="M67" s="46">
        <v>19.57</v>
      </c>
    </row>
    <row r="68" spans="1:13" x14ac:dyDescent="0.35">
      <c r="A68" s="6">
        <v>61</v>
      </c>
      <c r="B68" s="44">
        <v>2.4517000000000001E-2</v>
      </c>
      <c r="C68" s="44">
        <v>2.4219999999999998E-2</v>
      </c>
      <c r="D68" s="45">
        <v>76198.3</v>
      </c>
      <c r="E68" s="45">
        <v>1845.5</v>
      </c>
      <c r="F68" s="46">
        <v>14.4</v>
      </c>
      <c r="G68" s="6" t="s">
        <v>9</v>
      </c>
      <c r="H68" s="6">
        <v>61</v>
      </c>
      <c r="I68" s="44">
        <v>1.4317E-2</v>
      </c>
      <c r="J68" s="44">
        <v>1.4215E-2</v>
      </c>
      <c r="K68" s="45">
        <v>86078</v>
      </c>
      <c r="L68" s="45">
        <v>1223.5999999999999</v>
      </c>
      <c r="M68" s="46">
        <v>18.829999999999998</v>
      </c>
    </row>
    <row r="69" spans="1:13" x14ac:dyDescent="0.35">
      <c r="A69" s="6">
        <v>62</v>
      </c>
      <c r="B69" s="44">
        <v>2.8149E-2</v>
      </c>
      <c r="C69" s="44">
        <v>2.7758000000000001E-2</v>
      </c>
      <c r="D69" s="45">
        <v>74352.800000000003</v>
      </c>
      <c r="E69" s="45">
        <v>2063.9</v>
      </c>
      <c r="F69" s="46">
        <v>13.74</v>
      </c>
      <c r="G69" s="6" t="s">
        <v>9</v>
      </c>
      <c r="H69" s="6">
        <v>62</v>
      </c>
      <c r="I69" s="44">
        <v>1.4223E-2</v>
      </c>
      <c r="J69" s="44">
        <v>1.4123E-2</v>
      </c>
      <c r="K69" s="45">
        <v>84854.399999999994</v>
      </c>
      <c r="L69" s="45">
        <v>1198.4000000000001</v>
      </c>
      <c r="M69" s="46">
        <v>18.09</v>
      </c>
    </row>
    <row r="70" spans="1:13" x14ac:dyDescent="0.35">
      <c r="A70" s="6">
        <v>63</v>
      </c>
      <c r="B70" s="44">
        <v>2.9260999999999999E-2</v>
      </c>
      <c r="C70" s="44">
        <v>2.8839E-2</v>
      </c>
      <c r="D70" s="45">
        <v>72288.899999999994</v>
      </c>
      <c r="E70" s="45">
        <v>2084.8000000000002</v>
      </c>
      <c r="F70" s="46">
        <v>13.12</v>
      </c>
      <c r="G70" s="6" t="s">
        <v>9</v>
      </c>
      <c r="H70" s="6">
        <v>63</v>
      </c>
      <c r="I70" s="44">
        <v>1.3426E-2</v>
      </c>
      <c r="J70" s="44">
        <v>1.3336000000000001E-2</v>
      </c>
      <c r="K70" s="45">
        <v>83656</v>
      </c>
      <c r="L70" s="45">
        <v>1115.7</v>
      </c>
      <c r="M70" s="46">
        <v>17.34</v>
      </c>
    </row>
    <row r="71" spans="1:13" x14ac:dyDescent="0.35">
      <c r="A71" s="6">
        <v>64</v>
      </c>
      <c r="B71" s="44">
        <v>3.0863999999999999E-2</v>
      </c>
      <c r="C71" s="44">
        <v>3.0394999999999998E-2</v>
      </c>
      <c r="D71" s="45">
        <v>70204.100000000006</v>
      </c>
      <c r="E71" s="45">
        <v>2133.9</v>
      </c>
      <c r="F71" s="46">
        <v>12.5</v>
      </c>
      <c r="G71" s="6" t="s">
        <v>9</v>
      </c>
      <c r="H71" s="6">
        <v>64</v>
      </c>
      <c r="I71" s="44">
        <v>1.6322E-2</v>
      </c>
      <c r="J71" s="44">
        <v>1.619E-2</v>
      </c>
      <c r="K71" s="45">
        <v>82540.3</v>
      </c>
      <c r="L71" s="45">
        <v>1336.3</v>
      </c>
      <c r="M71" s="46">
        <v>16.57</v>
      </c>
    </row>
    <row r="72" spans="1:13" x14ac:dyDescent="0.35">
      <c r="A72" s="6">
        <v>65</v>
      </c>
      <c r="B72" s="44">
        <v>3.4647999999999998E-2</v>
      </c>
      <c r="C72" s="44">
        <v>3.4057999999999998E-2</v>
      </c>
      <c r="D72" s="45">
        <v>68070.3</v>
      </c>
      <c r="E72" s="45">
        <v>2318.3000000000002</v>
      </c>
      <c r="F72" s="46">
        <v>11.87</v>
      </c>
      <c r="G72" s="6" t="s">
        <v>9</v>
      </c>
      <c r="H72" s="6">
        <v>65</v>
      </c>
      <c r="I72" s="44">
        <v>1.6716999999999999E-2</v>
      </c>
      <c r="J72" s="44">
        <v>1.6577999999999999E-2</v>
      </c>
      <c r="K72" s="45">
        <v>81204</v>
      </c>
      <c r="L72" s="45">
        <v>1346.2</v>
      </c>
      <c r="M72" s="46">
        <v>15.84</v>
      </c>
    </row>
    <row r="73" spans="1:13" x14ac:dyDescent="0.35">
      <c r="A73" s="6">
        <v>66</v>
      </c>
      <c r="B73" s="44">
        <v>4.4441000000000001E-2</v>
      </c>
      <c r="C73" s="44">
        <v>4.3475E-2</v>
      </c>
      <c r="D73" s="45">
        <v>65752</v>
      </c>
      <c r="E73" s="45">
        <v>2858.5</v>
      </c>
      <c r="F73" s="46">
        <v>11.27</v>
      </c>
      <c r="G73" s="6" t="s">
        <v>9</v>
      </c>
      <c r="H73" s="6">
        <v>66</v>
      </c>
      <c r="I73" s="44">
        <v>2.1288999999999999E-2</v>
      </c>
      <c r="J73" s="44">
        <v>2.1063999999999999E-2</v>
      </c>
      <c r="K73" s="45">
        <v>79857.8</v>
      </c>
      <c r="L73" s="45">
        <v>1682.1</v>
      </c>
      <c r="M73" s="46">
        <v>15.09</v>
      </c>
    </row>
    <row r="74" spans="1:13" x14ac:dyDescent="0.35">
      <c r="A74" s="6">
        <v>67</v>
      </c>
      <c r="B74" s="44">
        <v>4.2847000000000003E-2</v>
      </c>
      <c r="C74" s="44">
        <v>4.1947999999999999E-2</v>
      </c>
      <c r="D74" s="45">
        <v>62893.4</v>
      </c>
      <c r="E74" s="45">
        <v>2638.3</v>
      </c>
      <c r="F74" s="46">
        <v>10.76</v>
      </c>
      <c r="G74" s="6" t="s">
        <v>9</v>
      </c>
      <c r="H74" s="6">
        <v>67</v>
      </c>
      <c r="I74" s="44">
        <v>2.5405E-2</v>
      </c>
      <c r="J74" s="44">
        <v>2.5086000000000001E-2</v>
      </c>
      <c r="K74" s="45">
        <v>78175.7</v>
      </c>
      <c r="L74" s="45">
        <v>1961.1</v>
      </c>
      <c r="M74" s="46">
        <v>14.41</v>
      </c>
    </row>
    <row r="75" spans="1:13" x14ac:dyDescent="0.35">
      <c r="A75" s="6">
        <v>68</v>
      </c>
      <c r="B75" s="44">
        <v>4.6637999999999999E-2</v>
      </c>
      <c r="C75" s="44">
        <v>4.5574999999999997E-2</v>
      </c>
      <c r="D75" s="45">
        <v>60255.199999999997</v>
      </c>
      <c r="E75" s="45">
        <v>2746.1</v>
      </c>
      <c r="F75" s="46">
        <v>10.210000000000001</v>
      </c>
      <c r="G75" s="6" t="s">
        <v>9</v>
      </c>
      <c r="H75" s="6">
        <v>68</v>
      </c>
      <c r="I75" s="44">
        <v>2.5777999999999999E-2</v>
      </c>
      <c r="J75" s="44">
        <v>2.545E-2</v>
      </c>
      <c r="K75" s="45">
        <v>76214.5</v>
      </c>
      <c r="L75" s="45">
        <v>1939.7</v>
      </c>
      <c r="M75" s="46">
        <v>13.77</v>
      </c>
    </row>
    <row r="76" spans="1:13" x14ac:dyDescent="0.35">
      <c r="A76" s="6">
        <v>69</v>
      </c>
      <c r="B76" s="44">
        <v>4.9317E-2</v>
      </c>
      <c r="C76" s="44">
        <v>4.8129999999999999E-2</v>
      </c>
      <c r="D76" s="45">
        <v>57509</v>
      </c>
      <c r="E76" s="45">
        <v>2767.9</v>
      </c>
      <c r="F76" s="46">
        <v>9.68</v>
      </c>
      <c r="G76" s="6" t="s">
        <v>9</v>
      </c>
      <c r="H76" s="6">
        <v>69</v>
      </c>
      <c r="I76" s="44">
        <v>2.2526000000000001E-2</v>
      </c>
      <c r="J76" s="44">
        <v>2.2275E-2</v>
      </c>
      <c r="K76" s="45">
        <v>74274.899999999994</v>
      </c>
      <c r="L76" s="45">
        <v>1654.5</v>
      </c>
      <c r="M76" s="46">
        <v>13.11</v>
      </c>
    </row>
    <row r="77" spans="1:13" x14ac:dyDescent="0.35">
      <c r="A77" s="6">
        <v>70</v>
      </c>
      <c r="B77" s="44">
        <v>6.0257999999999999E-2</v>
      </c>
      <c r="C77" s="44">
        <v>5.8495999999999999E-2</v>
      </c>
      <c r="D77" s="45">
        <v>54741.1</v>
      </c>
      <c r="E77" s="45">
        <v>3202.1</v>
      </c>
      <c r="F77" s="46">
        <v>9.14</v>
      </c>
      <c r="G77" s="6" t="s">
        <v>9</v>
      </c>
      <c r="H77" s="6">
        <v>70</v>
      </c>
      <c r="I77" s="44">
        <v>2.9634000000000001E-2</v>
      </c>
      <c r="J77" s="44">
        <v>2.9201000000000001E-2</v>
      </c>
      <c r="K77" s="45">
        <v>72620.3</v>
      </c>
      <c r="L77" s="45">
        <v>2120.6</v>
      </c>
      <c r="M77" s="46">
        <v>12.4</v>
      </c>
    </row>
    <row r="78" spans="1:13" x14ac:dyDescent="0.35">
      <c r="A78" s="6">
        <v>71</v>
      </c>
      <c r="B78" s="44">
        <v>6.6608000000000001E-2</v>
      </c>
      <c r="C78" s="44">
        <v>6.4461000000000004E-2</v>
      </c>
      <c r="D78" s="45">
        <v>51539</v>
      </c>
      <c r="E78" s="45">
        <v>3322.3</v>
      </c>
      <c r="F78" s="46">
        <v>8.68</v>
      </c>
      <c r="G78" s="6" t="s">
        <v>9</v>
      </c>
      <c r="H78" s="6">
        <v>71</v>
      </c>
      <c r="I78" s="44">
        <v>3.3063000000000002E-2</v>
      </c>
      <c r="J78" s="44">
        <v>3.2524999999999998E-2</v>
      </c>
      <c r="K78" s="45">
        <v>70499.7</v>
      </c>
      <c r="L78" s="45">
        <v>2293</v>
      </c>
      <c r="M78" s="46">
        <v>11.76</v>
      </c>
    </row>
    <row r="79" spans="1:13" x14ac:dyDescent="0.35">
      <c r="A79" s="6">
        <v>72</v>
      </c>
      <c r="B79" s="44">
        <v>6.6729999999999998E-2</v>
      </c>
      <c r="C79" s="44">
        <v>6.4574999999999994E-2</v>
      </c>
      <c r="D79" s="45">
        <v>48216.7</v>
      </c>
      <c r="E79" s="45">
        <v>3113.6</v>
      </c>
      <c r="F79" s="46">
        <v>8.24</v>
      </c>
      <c r="G79" s="6" t="s">
        <v>9</v>
      </c>
      <c r="H79" s="6">
        <v>72</v>
      </c>
      <c r="I79" s="44">
        <v>3.4645000000000002E-2</v>
      </c>
      <c r="J79" s="44">
        <v>3.4055000000000002E-2</v>
      </c>
      <c r="K79" s="45">
        <v>68206.7</v>
      </c>
      <c r="L79" s="45">
        <v>2322.8000000000002</v>
      </c>
      <c r="M79" s="46">
        <v>11.14</v>
      </c>
    </row>
    <row r="80" spans="1:13" x14ac:dyDescent="0.35">
      <c r="A80" s="6">
        <v>73</v>
      </c>
      <c r="B80" s="44">
        <v>7.3738999999999999E-2</v>
      </c>
      <c r="C80" s="44">
        <v>7.1117E-2</v>
      </c>
      <c r="D80" s="45">
        <v>45103.1</v>
      </c>
      <c r="E80" s="45">
        <v>3207.6</v>
      </c>
      <c r="F80" s="46">
        <v>7.77</v>
      </c>
      <c r="G80" s="6" t="s">
        <v>9</v>
      </c>
      <c r="H80" s="6">
        <v>73</v>
      </c>
      <c r="I80" s="44">
        <v>3.9460000000000002E-2</v>
      </c>
      <c r="J80" s="44">
        <v>3.8697000000000002E-2</v>
      </c>
      <c r="K80" s="45">
        <v>65883.899999999994</v>
      </c>
      <c r="L80" s="45">
        <v>2549.5</v>
      </c>
      <c r="M80" s="46">
        <v>10.51</v>
      </c>
    </row>
    <row r="81" spans="1:13" x14ac:dyDescent="0.35">
      <c r="A81" s="6">
        <v>74</v>
      </c>
      <c r="B81" s="44">
        <v>8.3479999999999999E-2</v>
      </c>
      <c r="C81" s="44">
        <v>8.0134999999999998E-2</v>
      </c>
      <c r="D81" s="45">
        <v>41895.5</v>
      </c>
      <c r="E81" s="45">
        <v>3357.3</v>
      </c>
      <c r="F81" s="46">
        <v>7.33</v>
      </c>
      <c r="G81" s="6" t="s">
        <v>9</v>
      </c>
      <c r="H81" s="6">
        <v>74</v>
      </c>
      <c r="I81" s="44">
        <v>5.1291000000000003E-2</v>
      </c>
      <c r="J81" s="44">
        <v>5.0008999999999998E-2</v>
      </c>
      <c r="K81" s="45">
        <v>63334.400000000001</v>
      </c>
      <c r="L81" s="45">
        <v>3167.3</v>
      </c>
      <c r="M81" s="46">
        <v>9.92</v>
      </c>
    </row>
    <row r="82" spans="1:13" x14ac:dyDescent="0.35">
      <c r="A82" s="6">
        <v>75</v>
      </c>
      <c r="B82" s="44">
        <v>8.1961999999999993E-2</v>
      </c>
      <c r="C82" s="44">
        <v>7.8734999999999999E-2</v>
      </c>
      <c r="D82" s="45">
        <v>38538.199999999997</v>
      </c>
      <c r="E82" s="45">
        <v>3034.3</v>
      </c>
      <c r="F82" s="46">
        <v>6.93</v>
      </c>
      <c r="G82" s="6" t="s">
        <v>9</v>
      </c>
      <c r="H82" s="6">
        <v>75</v>
      </c>
      <c r="I82" s="44">
        <v>5.0800999999999999E-2</v>
      </c>
      <c r="J82" s="44">
        <v>4.9542999999999997E-2</v>
      </c>
      <c r="K82" s="45">
        <v>60167.1</v>
      </c>
      <c r="L82" s="45">
        <v>2980.8</v>
      </c>
      <c r="M82" s="46">
        <v>9.41</v>
      </c>
    </row>
    <row r="83" spans="1:13" x14ac:dyDescent="0.35">
      <c r="A83" s="6">
        <v>76</v>
      </c>
      <c r="B83" s="44">
        <v>0.108089</v>
      </c>
      <c r="C83" s="44">
        <v>0.102547</v>
      </c>
      <c r="D83" s="45">
        <v>35503.9</v>
      </c>
      <c r="E83" s="45">
        <v>3640.8</v>
      </c>
      <c r="F83" s="46">
        <v>6.47</v>
      </c>
      <c r="G83" s="6" t="s">
        <v>9</v>
      </c>
      <c r="H83" s="6">
        <v>76</v>
      </c>
      <c r="I83" s="44">
        <v>5.8824000000000001E-2</v>
      </c>
      <c r="J83" s="44">
        <v>5.7142999999999999E-2</v>
      </c>
      <c r="K83" s="45">
        <v>57186.3</v>
      </c>
      <c r="L83" s="45">
        <v>3267.8</v>
      </c>
      <c r="M83" s="46">
        <v>8.8800000000000008</v>
      </c>
    </row>
    <row r="84" spans="1:13" x14ac:dyDescent="0.35">
      <c r="A84" s="6">
        <v>77</v>
      </c>
      <c r="B84" s="44">
        <v>0.104656</v>
      </c>
      <c r="C84" s="44">
        <v>9.9451999999999999E-2</v>
      </c>
      <c r="D84" s="45">
        <v>31863.1</v>
      </c>
      <c r="E84" s="45">
        <v>3168.8</v>
      </c>
      <c r="F84" s="46">
        <v>6.16</v>
      </c>
      <c r="G84" s="6" t="s">
        <v>9</v>
      </c>
      <c r="H84" s="6">
        <v>77</v>
      </c>
      <c r="I84" s="44">
        <v>5.8399E-2</v>
      </c>
      <c r="J84" s="44">
        <v>5.6742000000000001E-2</v>
      </c>
      <c r="K84" s="45">
        <v>53918.5</v>
      </c>
      <c r="L84" s="45">
        <v>3059.5</v>
      </c>
      <c r="M84" s="46">
        <v>8.3800000000000008</v>
      </c>
    </row>
    <row r="85" spans="1:13" x14ac:dyDescent="0.35">
      <c r="A85" s="6">
        <v>78</v>
      </c>
      <c r="B85" s="44">
        <v>0.12699199999999999</v>
      </c>
      <c r="C85" s="44">
        <v>0.11941</v>
      </c>
      <c r="D85" s="45">
        <v>28694.2</v>
      </c>
      <c r="E85" s="45">
        <v>3426.4</v>
      </c>
      <c r="F85" s="46">
        <v>5.78</v>
      </c>
      <c r="G85" s="6" t="s">
        <v>9</v>
      </c>
      <c r="H85" s="6">
        <v>78</v>
      </c>
      <c r="I85" s="44">
        <v>6.6284999999999997E-2</v>
      </c>
      <c r="J85" s="44">
        <v>6.4158000000000007E-2</v>
      </c>
      <c r="K85" s="45">
        <v>50859</v>
      </c>
      <c r="L85" s="45">
        <v>3263</v>
      </c>
      <c r="M85" s="46">
        <v>7.86</v>
      </c>
    </row>
    <row r="86" spans="1:13" x14ac:dyDescent="0.35">
      <c r="A86" s="6">
        <v>79</v>
      </c>
      <c r="B86" s="44">
        <v>0.128938</v>
      </c>
      <c r="C86" s="44">
        <v>0.121129</v>
      </c>
      <c r="D86" s="45">
        <v>25267.9</v>
      </c>
      <c r="E86" s="45">
        <v>3060.7</v>
      </c>
      <c r="F86" s="46">
        <v>5.5</v>
      </c>
      <c r="G86" s="6" t="s">
        <v>9</v>
      </c>
      <c r="H86" s="6">
        <v>79</v>
      </c>
      <c r="I86" s="44">
        <v>7.3735999999999996E-2</v>
      </c>
      <c r="J86" s="44">
        <v>7.1113999999999997E-2</v>
      </c>
      <c r="K86" s="45">
        <v>47596</v>
      </c>
      <c r="L86" s="45">
        <v>3384.8</v>
      </c>
      <c r="M86" s="46">
        <v>7.36</v>
      </c>
    </row>
    <row r="87" spans="1:13" x14ac:dyDescent="0.35">
      <c r="A87" s="6">
        <v>80</v>
      </c>
      <c r="B87" s="44">
        <v>0.14665900000000001</v>
      </c>
      <c r="C87" s="44">
        <v>0.13663900000000001</v>
      </c>
      <c r="D87" s="45">
        <v>22207.200000000001</v>
      </c>
      <c r="E87" s="45">
        <v>3034.4</v>
      </c>
      <c r="F87" s="46">
        <v>5.19</v>
      </c>
      <c r="G87" s="6" t="s">
        <v>9</v>
      </c>
      <c r="H87" s="6">
        <v>80</v>
      </c>
      <c r="I87" s="44">
        <v>8.0425999999999997E-2</v>
      </c>
      <c r="J87" s="44">
        <v>7.7316999999999997E-2</v>
      </c>
      <c r="K87" s="45">
        <v>44211.3</v>
      </c>
      <c r="L87" s="45">
        <v>3418.3</v>
      </c>
      <c r="M87" s="46">
        <v>6.89</v>
      </c>
    </row>
    <row r="88" spans="1:13" x14ac:dyDescent="0.35">
      <c r="A88" s="6">
        <v>81</v>
      </c>
      <c r="B88" s="44">
        <v>0.16964899999999999</v>
      </c>
      <c r="C88" s="44">
        <v>0.156384</v>
      </c>
      <c r="D88" s="45">
        <v>19172.8</v>
      </c>
      <c r="E88" s="45">
        <v>2998.3</v>
      </c>
      <c r="F88" s="46">
        <v>4.93</v>
      </c>
      <c r="G88" s="6" t="s">
        <v>9</v>
      </c>
      <c r="H88" s="6">
        <v>81</v>
      </c>
      <c r="I88" s="44">
        <v>0.105336</v>
      </c>
      <c r="J88" s="44">
        <v>0.100065</v>
      </c>
      <c r="K88" s="45">
        <v>40793</v>
      </c>
      <c r="L88" s="45">
        <v>4082</v>
      </c>
      <c r="M88" s="46">
        <v>6.42</v>
      </c>
    </row>
    <row r="89" spans="1:13" x14ac:dyDescent="0.35">
      <c r="A89" s="6">
        <v>82</v>
      </c>
      <c r="B89" s="44">
        <v>0.171654</v>
      </c>
      <c r="C89" s="44">
        <v>0.158086</v>
      </c>
      <c r="D89" s="45">
        <v>16174.5</v>
      </c>
      <c r="E89" s="45">
        <v>2557</v>
      </c>
      <c r="F89" s="46">
        <v>4.75</v>
      </c>
      <c r="G89" s="6" t="s">
        <v>9</v>
      </c>
      <c r="H89" s="6">
        <v>82</v>
      </c>
      <c r="I89" s="44">
        <v>0.11151700000000001</v>
      </c>
      <c r="J89" s="44">
        <v>0.105627</v>
      </c>
      <c r="K89" s="45">
        <v>36711</v>
      </c>
      <c r="L89" s="45">
        <v>3877.7</v>
      </c>
      <c r="M89" s="46">
        <v>6.08</v>
      </c>
    </row>
    <row r="90" spans="1:13" x14ac:dyDescent="0.35">
      <c r="A90" s="6">
        <v>83</v>
      </c>
      <c r="B90" s="44">
        <v>0.168382</v>
      </c>
      <c r="C90" s="44">
        <v>0.155306</v>
      </c>
      <c r="D90" s="45">
        <v>13617.5</v>
      </c>
      <c r="E90" s="45">
        <v>2114.9</v>
      </c>
      <c r="F90" s="46">
        <v>4.55</v>
      </c>
      <c r="G90" s="6" t="s">
        <v>9</v>
      </c>
      <c r="H90" s="6">
        <v>83</v>
      </c>
      <c r="I90" s="44">
        <v>0.12987000000000001</v>
      </c>
      <c r="J90" s="44">
        <v>0.121951</v>
      </c>
      <c r="K90" s="45">
        <v>32833.300000000003</v>
      </c>
      <c r="L90" s="45">
        <v>4004.1</v>
      </c>
      <c r="M90" s="46">
        <v>5.74</v>
      </c>
    </row>
    <row r="91" spans="1:13" x14ac:dyDescent="0.35">
      <c r="A91" s="6">
        <v>84</v>
      </c>
      <c r="B91" s="44">
        <v>0.179704</v>
      </c>
      <c r="C91" s="44">
        <v>0.16488800000000001</v>
      </c>
      <c r="D91" s="45">
        <v>11502.7</v>
      </c>
      <c r="E91" s="45">
        <v>1896.7</v>
      </c>
      <c r="F91" s="46">
        <v>4.29</v>
      </c>
      <c r="G91" s="6" t="s">
        <v>9</v>
      </c>
      <c r="H91" s="6">
        <v>84</v>
      </c>
      <c r="I91" s="44">
        <v>0.12230199999999999</v>
      </c>
      <c r="J91" s="44">
        <v>0.115254</v>
      </c>
      <c r="K91" s="45">
        <v>28829.3</v>
      </c>
      <c r="L91" s="45">
        <v>3322.7</v>
      </c>
      <c r="M91" s="46">
        <v>5.47</v>
      </c>
    </row>
    <row r="92" spans="1:13" x14ac:dyDescent="0.35">
      <c r="A92" s="6">
        <v>85</v>
      </c>
      <c r="B92" s="44">
        <v>0.184111</v>
      </c>
      <c r="C92" s="44">
        <v>0.16859099999999999</v>
      </c>
      <c r="D92" s="45">
        <v>9606</v>
      </c>
      <c r="E92" s="45">
        <v>1619.5</v>
      </c>
      <c r="F92" s="46">
        <v>4.04</v>
      </c>
      <c r="G92" s="6" t="s">
        <v>9</v>
      </c>
      <c r="H92" s="6">
        <v>85</v>
      </c>
      <c r="I92" s="44">
        <v>0.13394400000000001</v>
      </c>
      <c r="J92" s="44">
        <v>0.12553600000000001</v>
      </c>
      <c r="K92" s="45">
        <v>25506.6</v>
      </c>
      <c r="L92" s="45">
        <v>3202</v>
      </c>
      <c r="M92" s="46">
        <v>5.1100000000000003</v>
      </c>
    </row>
    <row r="93" spans="1:13" x14ac:dyDescent="0.35">
      <c r="A93" s="6">
        <v>86</v>
      </c>
      <c r="B93" s="44">
        <v>0.21269299999999999</v>
      </c>
      <c r="C93" s="44">
        <v>0.192248</v>
      </c>
      <c r="D93" s="45">
        <v>7986.5</v>
      </c>
      <c r="E93" s="45">
        <v>1535.4</v>
      </c>
      <c r="F93" s="46">
        <v>3.76</v>
      </c>
      <c r="G93" s="6" t="s">
        <v>9</v>
      </c>
      <c r="H93" s="6">
        <v>86</v>
      </c>
      <c r="I93" s="44">
        <v>0.17086499999999999</v>
      </c>
      <c r="J93" s="44">
        <v>0.157416</v>
      </c>
      <c r="K93" s="45">
        <v>22304.6</v>
      </c>
      <c r="L93" s="45">
        <v>3511.1</v>
      </c>
      <c r="M93" s="46">
        <v>4.78</v>
      </c>
    </row>
    <row r="94" spans="1:13" x14ac:dyDescent="0.35">
      <c r="A94" s="6">
        <v>87</v>
      </c>
      <c r="B94" s="44">
        <v>0.26980700000000002</v>
      </c>
      <c r="C94" s="44">
        <v>0.237736</v>
      </c>
      <c r="D94" s="45">
        <v>6451.1</v>
      </c>
      <c r="E94" s="45">
        <v>1533.7</v>
      </c>
      <c r="F94" s="46">
        <v>3.54</v>
      </c>
      <c r="G94" s="6" t="s">
        <v>9</v>
      </c>
      <c r="H94" s="6">
        <v>87</v>
      </c>
      <c r="I94" s="44">
        <v>0.16625300000000001</v>
      </c>
      <c r="J94" s="44">
        <v>0.15349399999999999</v>
      </c>
      <c r="K94" s="45">
        <v>18793.5</v>
      </c>
      <c r="L94" s="45">
        <v>2884.7</v>
      </c>
      <c r="M94" s="46">
        <v>4.58</v>
      </c>
    </row>
    <row r="95" spans="1:13" x14ac:dyDescent="0.35">
      <c r="A95" s="6">
        <v>88</v>
      </c>
      <c r="B95" s="44">
        <v>0.22162200000000001</v>
      </c>
      <c r="C95" s="44">
        <v>0.199513</v>
      </c>
      <c r="D95" s="45">
        <v>4917.5</v>
      </c>
      <c r="E95" s="45">
        <v>981.1</v>
      </c>
      <c r="F95" s="46">
        <v>3.48</v>
      </c>
      <c r="G95" s="6" t="s">
        <v>9</v>
      </c>
      <c r="H95" s="6">
        <v>88</v>
      </c>
      <c r="I95" s="44">
        <v>0.15869800000000001</v>
      </c>
      <c r="J95" s="44">
        <v>0.147031</v>
      </c>
      <c r="K95" s="45">
        <v>15908.8</v>
      </c>
      <c r="L95" s="45">
        <v>2339.1</v>
      </c>
      <c r="M95" s="46">
        <v>4.3099999999999996</v>
      </c>
    </row>
    <row r="96" spans="1:13" x14ac:dyDescent="0.35">
      <c r="A96" s="6">
        <v>89</v>
      </c>
      <c r="B96" s="44">
        <v>0.21846199999999999</v>
      </c>
      <c r="C96" s="44">
        <v>0.19694900000000001</v>
      </c>
      <c r="D96" s="45">
        <v>3936.4</v>
      </c>
      <c r="E96" s="45">
        <v>775.3</v>
      </c>
      <c r="F96" s="46">
        <v>3.22</v>
      </c>
      <c r="G96" s="6" t="s">
        <v>9</v>
      </c>
      <c r="H96" s="6">
        <v>89</v>
      </c>
      <c r="I96" s="44">
        <v>0.22303200000000001</v>
      </c>
      <c r="J96" s="44">
        <v>0.200656</v>
      </c>
      <c r="K96" s="45">
        <v>13569.7</v>
      </c>
      <c r="L96" s="45">
        <v>2722.8</v>
      </c>
      <c r="M96" s="46">
        <v>3.97</v>
      </c>
    </row>
    <row r="97" spans="1:13" x14ac:dyDescent="0.35">
      <c r="A97" s="6">
        <v>90</v>
      </c>
      <c r="B97" s="44">
        <v>0.29108000000000001</v>
      </c>
      <c r="C97" s="44">
        <v>0.25409799999999999</v>
      </c>
      <c r="D97" s="45">
        <v>3161.1</v>
      </c>
      <c r="E97" s="45">
        <v>803.2</v>
      </c>
      <c r="F97" s="46">
        <v>2.89</v>
      </c>
      <c r="G97" s="6" t="s">
        <v>9</v>
      </c>
      <c r="H97" s="6">
        <v>90</v>
      </c>
      <c r="I97" s="44">
        <v>0.20647099999999999</v>
      </c>
      <c r="J97" s="44">
        <v>0.18715100000000001</v>
      </c>
      <c r="K97" s="45">
        <v>10846.9</v>
      </c>
      <c r="L97" s="45">
        <v>2030</v>
      </c>
      <c r="M97" s="46">
        <v>3.84</v>
      </c>
    </row>
    <row r="98" spans="1:13" x14ac:dyDescent="0.35">
      <c r="A98" s="6">
        <v>91</v>
      </c>
      <c r="B98" s="44">
        <v>0.33132499999999998</v>
      </c>
      <c r="C98" s="44">
        <v>0.28423799999999999</v>
      </c>
      <c r="D98" s="45">
        <v>2357.9</v>
      </c>
      <c r="E98" s="45">
        <v>670.2</v>
      </c>
      <c r="F98" s="46">
        <v>2.71</v>
      </c>
      <c r="G98" s="6" t="s">
        <v>9</v>
      </c>
      <c r="H98" s="6">
        <v>91</v>
      </c>
      <c r="I98" s="44">
        <v>0.198853</v>
      </c>
      <c r="J98" s="44">
        <v>0.18087</v>
      </c>
      <c r="K98" s="45">
        <v>8816.9</v>
      </c>
      <c r="L98" s="45">
        <v>1594.7</v>
      </c>
      <c r="M98" s="46">
        <v>3.61</v>
      </c>
    </row>
    <row r="99" spans="1:13" x14ac:dyDescent="0.35">
      <c r="A99" s="6">
        <v>92</v>
      </c>
      <c r="B99" s="44">
        <v>0.272727</v>
      </c>
      <c r="C99" s="44">
        <v>0.24</v>
      </c>
      <c r="D99" s="45">
        <v>1687.7</v>
      </c>
      <c r="E99" s="45">
        <v>405</v>
      </c>
      <c r="F99" s="46">
        <v>2.58</v>
      </c>
      <c r="G99" s="6" t="s">
        <v>9</v>
      </c>
      <c r="H99" s="6">
        <v>92</v>
      </c>
      <c r="I99" s="44">
        <v>0.22959199999999999</v>
      </c>
      <c r="J99" s="44">
        <v>0.20594999999999999</v>
      </c>
      <c r="K99" s="45">
        <v>7222.2</v>
      </c>
      <c r="L99" s="45">
        <v>1487.4</v>
      </c>
      <c r="M99" s="46">
        <v>3.3</v>
      </c>
    </row>
    <row r="100" spans="1:13" x14ac:dyDescent="0.35">
      <c r="A100" s="6">
        <v>93</v>
      </c>
      <c r="B100" s="44">
        <v>0.43023299999999998</v>
      </c>
      <c r="C100" s="44">
        <v>0.35406700000000002</v>
      </c>
      <c r="D100" s="45">
        <v>1282.5999999999999</v>
      </c>
      <c r="E100" s="45">
        <v>454.1</v>
      </c>
      <c r="F100" s="46">
        <v>2.2400000000000002</v>
      </c>
      <c r="G100" s="6" t="s">
        <v>9</v>
      </c>
      <c r="H100" s="6">
        <v>93</v>
      </c>
      <c r="I100" s="44">
        <v>0.26642300000000002</v>
      </c>
      <c r="J100" s="44">
        <v>0.23510500000000001</v>
      </c>
      <c r="K100" s="45">
        <v>5734.8</v>
      </c>
      <c r="L100" s="45">
        <v>1348.3</v>
      </c>
      <c r="M100" s="46">
        <v>3.03</v>
      </c>
    </row>
    <row r="101" spans="1:13" x14ac:dyDescent="0.35">
      <c r="A101" s="6">
        <v>94</v>
      </c>
      <c r="B101" s="44">
        <v>0.50847500000000001</v>
      </c>
      <c r="C101" s="44">
        <v>0.40540500000000002</v>
      </c>
      <c r="D101" s="45">
        <v>828.5</v>
      </c>
      <c r="E101" s="45">
        <v>335.9</v>
      </c>
      <c r="F101" s="46">
        <v>2.2000000000000002</v>
      </c>
      <c r="G101" s="6" t="s">
        <v>9</v>
      </c>
      <c r="H101" s="6">
        <v>94</v>
      </c>
      <c r="I101" s="44">
        <v>0.30097099999999999</v>
      </c>
      <c r="J101" s="44">
        <v>0.26160299999999997</v>
      </c>
      <c r="K101" s="45">
        <v>4386.5</v>
      </c>
      <c r="L101" s="45">
        <v>1147.5</v>
      </c>
      <c r="M101" s="46">
        <v>2.8</v>
      </c>
    </row>
    <row r="102" spans="1:13" x14ac:dyDescent="0.35">
      <c r="A102" s="6">
        <v>95</v>
      </c>
      <c r="B102" s="44">
        <v>0.368421</v>
      </c>
      <c r="C102" s="44">
        <v>0.31111100000000003</v>
      </c>
      <c r="D102" s="45">
        <v>492.6</v>
      </c>
      <c r="E102" s="45">
        <v>153.30000000000001</v>
      </c>
      <c r="F102" s="46">
        <v>2.36</v>
      </c>
      <c r="G102" s="6" t="s">
        <v>9</v>
      </c>
      <c r="H102" s="6">
        <v>95</v>
      </c>
      <c r="I102" s="44">
        <v>0.29870099999999999</v>
      </c>
      <c r="J102" s="44">
        <v>0.25988699999999998</v>
      </c>
      <c r="K102" s="45">
        <v>3239</v>
      </c>
      <c r="L102" s="45">
        <v>841.8</v>
      </c>
      <c r="M102" s="46">
        <v>2.62</v>
      </c>
    </row>
    <row r="103" spans="1:13" x14ac:dyDescent="0.35">
      <c r="A103" s="6">
        <v>96</v>
      </c>
      <c r="B103" s="44">
        <v>0.44444400000000001</v>
      </c>
      <c r="C103" s="44">
        <v>0.36363600000000001</v>
      </c>
      <c r="D103" s="45">
        <v>339.4</v>
      </c>
      <c r="E103" s="45">
        <v>123.4</v>
      </c>
      <c r="F103" s="46">
        <v>2.2000000000000002</v>
      </c>
      <c r="G103" s="6" t="s">
        <v>9</v>
      </c>
      <c r="H103" s="6">
        <v>96</v>
      </c>
      <c r="I103" s="44">
        <v>0.37036999999999998</v>
      </c>
      <c r="J103" s="44">
        <v>0.3125</v>
      </c>
      <c r="K103" s="45">
        <v>2397.1999999999998</v>
      </c>
      <c r="L103" s="45">
        <v>749.1</v>
      </c>
      <c r="M103" s="46">
        <v>2.36</v>
      </c>
    </row>
    <row r="104" spans="1:13" x14ac:dyDescent="0.35">
      <c r="A104" s="6">
        <v>97</v>
      </c>
      <c r="B104" s="44">
        <v>0.6</v>
      </c>
      <c r="C104" s="44">
        <v>0.461538</v>
      </c>
      <c r="D104" s="45">
        <v>216</v>
      </c>
      <c r="E104" s="45">
        <v>99.7</v>
      </c>
      <c r="F104" s="46">
        <v>2.17</v>
      </c>
      <c r="G104" s="6" t="s">
        <v>9</v>
      </c>
      <c r="H104" s="6">
        <v>97</v>
      </c>
      <c r="I104" s="44">
        <v>0.39743600000000001</v>
      </c>
      <c r="J104" s="44">
        <v>0.33155099999999998</v>
      </c>
      <c r="K104" s="45">
        <v>1648.1</v>
      </c>
      <c r="L104" s="45">
        <v>546.4</v>
      </c>
      <c r="M104" s="46">
        <v>2.21</v>
      </c>
    </row>
    <row r="105" spans="1:13" x14ac:dyDescent="0.35">
      <c r="A105" s="6">
        <v>98</v>
      </c>
      <c r="B105" s="44">
        <v>0.25</v>
      </c>
      <c r="C105" s="44">
        <v>0.222222</v>
      </c>
      <c r="D105" s="45">
        <v>116.3</v>
      </c>
      <c r="E105" s="45">
        <v>25.8</v>
      </c>
      <c r="F105" s="46">
        <v>2.59</v>
      </c>
      <c r="G105" s="6" t="s">
        <v>9</v>
      </c>
      <c r="H105" s="6">
        <v>98</v>
      </c>
      <c r="I105" s="44">
        <v>0.48936200000000002</v>
      </c>
      <c r="J105" s="44">
        <v>0.39316200000000001</v>
      </c>
      <c r="K105" s="45">
        <v>1101.7</v>
      </c>
      <c r="L105" s="45">
        <v>433.1</v>
      </c>
      <c r="M105" s="46">
        <v>2.06</v>
      </c>
    </row>
    <row r="106" spans="1:13" x14ac:dyDescent="0.35">
      <c r="A106" s="6">
        <v>99</v>
      </c>
      <c r="B106" s="44">
        <v>0.4</v>
      </c>
      <c r="C106" s="44">
        <v>0.33333299999999999</v>
      </c>
      <c r="D106" s="45">
        <v>90.4</v>
      </c>
      <c r="E106" s="45">
        <v>30.1</v>
      </c>
      <c r="F106" s="46">
        <v>2.19</v>
      </c>
      <c r="G106" s="6" t="s">
        <v>9</v>
      </c>
      <c r="H106" s="6">
        <v>99</v>
      </c>
      <c r="I106" s="44">
        <v>0.33333299999999999</v>
      </c>
      <c r="J106" s="44">
        <v>0.28571400000000002</v>
      </c>
      <c r="K106" s="45">
        <v>668.5</v>
      </c>
      <c r="L106" s="45">
        <v>191</v>
      </c>
      <c r="M106" s="46">
        <v>2.0699999999999998</v>
      </c>
    </row>
    <row r="107" spans="1:13" x14ac:dyDescent="0.35">
      <c r="A107" s="6">
        <v>100</v>
      </c>
      <c r="B107" s="6">
        <v>0.33333299999999999</v>
      </c>
      <c r="C107" s="6">
        <v>0.28571400000000002</v>
      </c>
      <c r="D107" s="6">
        <v>60.3</v>
      </c>
      <c r="E107" s="6">
        <v>17.2</v>
      </c>
      <c r="F107" s="6">
        <v>2.04</v>
      </c>
      <c r="G107" s="6" t="s">
        <v>9</v>
      </c>
      <c r="H107" s="6">
        <v>100</v>
      </c>
      <c r="I107" s="6">
        <v>0.538462</v>
      </c>
      <c r="J107" s="6">
        <v>0.42424200000000001</v>
      </c>
      <c r="K107" s="6">
        <v>477.5</v>
      </c>
      <c r="L107" s="6">
        <v>202.6</v>
      </c>
      <c r="M107" s="6">
        <v>1.7</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3" t="s">
        <v>3</v>
      </c>
      <c r="B6" s="43" t="s">
        <v>4</v>
      </c>
      <c r="C6" s="43" t="s">
        <v>5</v>
      </c>
      <c r="D6" s="43" t="s">
        <v>6</v>
      </c>
      <c r="E6" s="43" t="s">
        <v>7</v>
      </c>
      <c r="F6" s="43" t="s">
        <v>8</v>
      </c>
      <c r="G6" s="6" t="s">
        <v>9</v>
      </c>
      <c r="H6" s="43" t="s">
        <v>3</v>
      </c>
      <c r="I6" s="43" t="s">
        <v>4</v>
      </c>
      <c r="J6" s="43" t="s">
        <v>5</v>
      </c>
      <c r="K6" s="43" t="s">
        <v>6</v>
      </c>
      <c r="L6" s="43" t="s">
        <v>7</v>
      </c>
      <c r="M6" s="43" t="s">
        <v>8</v>
      </c>
    </row>
    <row r="7" spans="1:13" x14ac:dyDescent="0.35">
      <c r="A7" s="6">
        <v>0</v>
      </c>
      <c r="B7" s="44">
        <v>4.8440000000000002E-3</v>
      </c>
      <c r="C7" s="44">
        <v>4.8320000000000004E-3</v>
      </c>
      <c r="D7" s="45">
        <v>100000</v>
      </c>
      <c r="E7" s="45">
        <v>483.2</v>
      </c>
      <c r="F7" s="46">
        <v>78.17</v>
      </c>
      <c r="G7" s="6" t="s">
        <v>9</v>
      </c>
      <c r="H7" s="6">
        <v>0</v>
      </c>
      <c r="I7" s="44">
        <v>4.3220000000000003E-3</v>
      </c>
      <c r="J7" s="44">
        <v>4.313E-3</v>
      </c>
      <c r="K7" s="45">
        <v>100000</v>
      </c>
      <c r="L7" s="45">
        <v>431.3</v>
      </c>
      <c r="M7" s="46">
        <v>82.09</v>
      </c>
    </row>
    <row r="8" spans="1:13" x14ac:dyDescent="0.35">
      <c r="A8" s="6">
        <v>1</v>
      </c>
      <c r="B8" s="44">
        <v>1.76E-4</v>
      </c>
      <c r="C8" s="44">
        <v>1.76E-4</v>
      </c>
      <c r="D8" s="45">
        <v>99516.800000000003</v>
      </c>
      <c r="E8" s="45">
        <v>17.600000000000001</v>
      </c>
      <c r="F8" s="46">
        <v>77.55</v>
      </c>
      <c r="G8" s="6" t="s">
        <v>9</v>
      </c>
      <c r="H8" s="6">
        <v>1</v>
      </c>
      <c r="I8" s="44">
        <v>1.8699999999999999E-4</v>
      </c>
      <c r="J8" s="44">
        <v>1.8699999999999999E-4</v>
      </c>
      <c r="K8" s="45">
        <v>99568.7</v>
      </c>
      <c r="L8" s="45">
        <v>18.600000000000001</v>
      </c>
      <c r="M8" s="46">
        <v>81.45</v>
      </c>
    </row>
    <row r="9" spans="1:13" x14ac:dyDescent="0.35">
      <c r="A9" s="6">
        <v>2</v>
      </c>
      <c r="B9" s="44">
        <v>8.6000000000000003E-5</v>
      </c>
      <c r="C9" s="44">
        <v>8.6000000000000003E-5</v>
      </c>
      <c r="D9" s="45">
        <v>99499.199999999997</v>
      </c>
      <c r="E9" s="45">
        <v>8.5</v>
      </c>
      <c r="F9" s="46">
        <v>76.569999999999993</v>
      </c>
      <c r="G9" s="6" t="s">
        <v>9</v>
      </c>
      <c r="H9" s="6">
        <v>2</v>
      </c>
      <c r="I9" s="44">
        <v>1.8000000000000001E-4</v>
      </c>
      <c r="J9" s="44">
        <v>1.8000000000000001E-4</v>
      </c>
      <c r="K9" s="45">
        <v>99550.1</v>
      </c>
      <c r="L9" s="45">
        <v>18</v>
      </c>
      <c r="M9" s="46">
        <v>80.459999999999994</v>
      </c>
    </row>
    <row r="10" spans="1:13" x14ac:dyDescent="0.35">
      <c r="A10" s="6">
        <v>3</v>
      </c>
      <c r="B10" s="44">
        <v>2.5500000000000002E-4</v>
      </c>
      <c r="C10" s="44">
        <v>2.5500000000000002E-4</v>
      </c>
      <c r="D10" s="45">
        <v>99490.7</v>
      </c>
      <c r="E10" s="45">
        <v>25.4</v>
      </c>
      <c r="F10" s="46">
        <v>75.569999999999993</v>
      </c>
      <c r="G10" s="6" t="s">
        <v>9</v>
      </c>
      <c r="H10" s="6">
        <v>3</v>
      </c>
      <c r="I10" s="44">
        <v>0</v>
      </c>
      <c r="J10" s="44">
        <v>0</v>
      </c>
      <c r="K10" s="45">
        <v>99532.1</v>
      </c>
      <c r="L10" s="45">
        <v>0</v>
      </c>
      <c r="M10" s="46">
        <v>79.48</v>
      </c>
    </row>
    <row r="11" spans="1:13" x14ac:dyDescent="0.35">
      <c r="A11" s="6">
        <v>4</v>
      </c>
      <c r="B11" s="44">
        <v>8.2000000000000001E-5</v>
      </c>
      <c r="C11" s="44">
        <v>8.2000000000000001E-5</v>
      </c>
      <c r="D11" s="45">
        <v>99465.4</v>
      </c>
      <c r="E11" s="45">
        <v>8.1</v>
      </c>
      <c r="F11" s="46">
        <v>74.59</v>
      </c>
      <c r="G11" s="6" t="s">
        <v>9</v>
      </c>
      <c r="H11" s="6">
        <v>4</v>
      </c>
      <c r="I11" s="44">
        <v>1.7200000000000001E-4</v>
      </c>
      <c r="J11" s="44">
        <v>1.7200000000000001E-4</v>
      </c>
      <c r="K11" s="45">
        <v>99532.1</v>
      </c>
      <c r="L11" s="45">
        <v>17.2</v>
      </c>
      <c r="M11" s="46">
        <v>78.48</v>
      </c>
    </row>
    <row r="12" spans="1:13" x14ac:dyDescent="0.35">
      <c r="A12" s="6">
        <v>5</v>
      </c>
      <c r="B12" s="44">
        <v>1.5699999999999999E-4</v>
      </c>
      <c r="C12" s="44">
        <v>1.5699999999999999E-4</v>
      </c>
      <c r="D12" s="45">
        <v>99457.2</v>
      </c>
      <c r="E12" s="45">
        <v>15.6</v>
      </c>
      <c r="F12" s="46">
        <v>73.599999999999994</v>
      </c>
      <c r="G12" s="6" t="s">
        <v>9</v>
      </c>
      <c r="H12" s="6">
        <v>5</v>
      </c>
      <c r="I12" s="44">
        <v>0</v>
      </c>
      <c r="J12" s="44">
        <v>0</v>
      </c>
      <c r="K12" s="45">
        <v>99515</v>
      </c>
      <c r="L12" s="45">
        <v>0</v>
      </c>
      <c r="M12" s="46">
        <v>77.489999999999995</v>
      </c>
    </row>
    <row r="13" spans="1:13" x14ac:dyDescent="0.35">
      <c r="A13" s="6">
        <v>6</v>
      </c>
      <c r="B13" s="44">
        <v>0</v>
      </c>
      <c r="C13" s="44">
        <v>0</v>
      </c>
      <c r="D13" s="45">
        <v>99441.600000000006</v>
      </c>
      <c r="E13" s="45">
        <v>0</v>
      </c>
      <c r="F13" s="46">
        <v>72.61</v>
      </c>
      <c r="G13" s="6" t="s">
        <v>9</v>
      </c>
      <c r="H13" s="6">
        <v>6</v>
      </c>
      <c r="I13" s="44">
        <v>8.2999999999999998E-5</v>
      </c>
      <c r="J13" s="44">
        <v>8.2999999999999998E-5</v>
      </c>
      <c r="K13" s="45">
        <v>99515</v>
      </c>
      <c r="L13" s="45">
        <v>8.3000000000000007</v>
      </c>
      <c r="M13" s="46">
        <v>76.489999999999995</v>
      </c>
    </row>
    <row r="14" spans="1:13" x14ac:dyDescent="0.35">
      <c r="A14" s="6">
        <v>7</v>
      </c>
      <c r="B14" s="44">
        <v>8.0000000000000007E-5</v>
      </c>
      <c r="C14" s="44">
        <v>8.0000000000000007E-5</v>
      </c>
      <c r="D14" s="45">
        <v>99441.600000000006</v>
      </c>
      <c r="E14" s="45">
        <v>7.9</v>
      </c>
      <c r="F14" s="46">
        <v>71.61</v>
      </c>
      <c r="G14" s="6" t="s">
        <v>9</v>
      </c>
      <c r="H14" s="6">
        <v>7</v>
      </c>
      <c r="I14" s="44">
        <v>8.2999999999999998E-5</v>
      </c>
      <c r="J14" s="44">
        <v>8.2999999999999998E-5</v>
      </c>
      <c r="K14" s="45">
        <v>99506.7</v>
      </c>
      <c r="L14" s="45">
        <v>8.3000000000000007</v>
      </c>
      <c r="M14" s="46">
        <v>75.5</v>
      </c>
    </row>
    <row r="15" spans="1:13" x14ac:dyDescent="0.35">
      <c r="A15" s="6">
        <v>8</v>
      </c>
      <c r="B15" s="44">
        <v>7.8999999999999996E-5</v>
      </c>
      <c r="C15" s="44">
        <v>7.8999999999999996E-5</v>
      </c>
      <c r="D15" s="45">
        <v>99433.7</v>
      </c>
      <c r="E15" s="45">
        <v>7.8</v>
      </c>
      <c r="F15" s="46">
        <v>70.62</v>
      </c>
      <c r="G15" s="6" t="s">
        <v>9</v>
      </c>
      <c r="H15" s="6">
        <v>8</v>
      </c>
      <c r="I15" s="44">
        <v>0</v>
      </c>
      <c r="J15" s="44">
        <v>0</v>
      </c>
      <c r="K15" s="45">
        <v>99498.4</v>
      </c>
      <c r="L15" s="45">
        <v>0</v>
      </c>
      <c r="M15" s="46">
        <v>74.5</v>
      </c>
    </row>
    <row r="16" spans="1:13" x14ac:dyDescent="0.35">
      <c r="A16" s="6">
        <v>9</v>
      </c>
      <c r="B16" s="44">
        <v>7.4999999999999993E-5</v>
      </c>
      <c r="C16" s="44">
        <v>7.4999999999999993E-5</v>
      </c>
      <c r="D16" s="45">
        <v>99425.9</v>
      </c>
      <c r="E16" s="45">
        <v>7.5</v>
      </c>
      <c r="F16" s="46">
        <v>69.62</v>
      </c>
      <c r="G16" s="6" t="s">
        <v>9</v>
      </c>
      <c r="H16" s="6">
        <v>9</v>
      </c>
      <c r="I16" s="44">
        <v>0</v>
      </c>
      <c r="J16" s="44">
        <v>0</v>
      </c>
      <c r="K16" s="45">
        <v>99498.4</v>
      </c>
      <c r="L16" s="45">
        <v>0</v>
      </c>
      <c r="M16" s="46">
        <v>73.5</v>
      </c>
    </row>
    <row r="17" spans="1:13" x14ac:dyDescent="0.35">
      <c r="A17" s="6">
        <v>10</v>
      </c>
      <c r="B17" s="44">
        <v>0</v>
      </c>
      <c r="C17" s="44">
        <v>0</v>
      </c>
      <c r="D17" s="45">
        <v>99418.4</v>
      </c>
      <c r="E17" s="45">
        <v>0</v>
      </c>
      <c r="F17" s="46">
        <v>68.63</v>
      </c>
      <c r="G17" s="6" t="s">
        <v>9</v>
      </c>
      <c r="H17" s="6">
        <v>10</v>
      </c>
      <c r="I17" s="44">
        <v>0</v>
      </c>
      <c r="J17" s="44">
        <v>0</v>
      </c>
      <c r="K17" s="45">
        <v>99498.4</v>
      </c>
      <c r="L17" s="45">
        <v>0</v>
      </c>
      <c r="M17" s="46">
        <v>72.5</v>
      </c>
    </row>
    <row r="18" spans="1:13" x14ac:dyDescent="0.35">
      <c r="A18" s="6">
        <v>11</v>
      </c>
      <c r="B18" s="44">
        <v>1.5300000000000001E-4</v>
      </c>
      <c r="C18" s="44">
        <v>1.5300000000000001E-4</v>
      </c>
      <c r="D18" s="45">
        <v>99418.4</v>
      </c>
      <c r="E18" s="45">
        <v>15.3</v>
      </c>
      <c r="F18" s="46">
        <v>67.63</v>
      </c>
      <c r="G18" s="6" t="s">
        <v>9</v>
      </c>
      <c r="H18" s="6">
        <v>11</v>
      </c>
      <c r="I18" s="44">
        <v>2.41E-4</v>
      </c>
      <c r="J18" s="44">
        <v>2.41E-4</v>
      </c>
      <c r="K18" s="45">
        <v>99498.4</v>
      </c>
      <c r="L18" s="45">
        <v>24</v>
      </c>
      <c r="M18" s="46">
        <v>71.5</v>
      </c>
    </row>
    <row r="19" spans="1:13" x14ac:dyDescent="0.35">
      <c r="A19" s="6">
        <v>12</v>
      </c>
      <c r="B19" s="44">
        <v>7.6000000000000004E-5</v>
      </c>
      <c r="C19" s="44">
        <v>7.6000000000000004E-5</v>
      </c>
      <c r="D19" s="45">
        <v>99403.1</v>
      </c>
      <c r="E19" s="45">
        <v>7.6</v>
      </c>
      <c r="F19" s="46">
        <v>66.64</v>
      </c>
      <c r="G19" s="6" t="s">
        <v>9</v>
      </c>
      <c r="H19" s="6">
        <v>12</v>
      </c>
      <c r="I19" s="44">
        <v>1.6000000000000001E-4</v>
      </c>
      <c r="J19" s="44">
        <v>1.6000000000000001E-4</v>
      </c>
      <c r="K19" s="45">
        <v>99474.4</v>
      </c>
      <c r="L19" s="45">
        <v>15.9</v>
      </c>
      <c r="M19" s="46">
        <v>70.52</v>
      </c>
    </row>
    <row r="20" spans="1:13" x14ac:dyDescent="0.35">
      <c r="A20" s="6">
        <v>13</v>
      </c>
      <c r="B20" s="44">
        <v>7.6000000000000004E-5</v>
      </c>
      <c r="C20" s="44">
        <v>7.6000000000000004E-5</v>
      </c>
      <c r="D20" s="45">
        <v>99395.5</v>
      </c>
      <c r="E20" s="45">
        <v>7.5</v>
      </c>
      <c r="F20" s="46">
        <v>65.64</v>
      </c>
      <c r="G20" s="6" t="s">
        <v>9</v>
      </c>
      <c r="H20" s="6">
        <v>13</v>
      </c>
      <c r="I20" s="44">
        <v>1.5899999999999999E-4</v>
      </c>
      <c r="J20" s="44">
        <v>1.5899999999999999E-4</v>
      </c>
      <c r="K20" s="45">
        <v>99458.6</v>
      </c>
      <c r="L20" s="45">
        <v>15.8</v>
      </c>
      <c r="M20" s="46">
        <v>69.53</v>
      </c>
    </row>
    <row r="21" spans="1:13" x14ac:dyDescent="0.35">
      <c r="A21" s="6">
        <v>14</v>
      </c>
      <c r="B21" s="44">
        <v>8.0000000000000007E-5</v>
      </c>
      <c r="C21" s="44">
        <v>8.0000000000000007E-5</v>
      </c>
      <c r="D21" s="45">
        <v>99388</v>
      </c>
      <c r="E21" s="45">
        <v>7.9</v>
      </c>
      <c r="F21" s="46">
        <v>64.650000000000006</v>
      </c>
      <c r="G21" s="6" t="s">
        <v>9</v>
      </c>
      <c r="H21" s="6">
        <v>14</v>
      </c>
      <c r="I21" s="44">
        <v>8.3999999999999995E-5</v>
      </c>
      <c r="J21" s="44">
        <v>8.3999999999999995E-5</v>
      </c>
      <c r="K21" s="45">
        <v>99442.7</v>
      </c>
      <c r="L21" s="45">
        <v>8.4</v>
      </c>
      <c r="M21" s="46">
        <v>68.540000000000006</v>
      </c>
    </row>
    <row r="22" spans="1:13" x14ac:dyDescent="0.35">
      <c r="A22" s="6">
        <v>15</v>
      </c>
      <c r="B22" s="44">
        <v>8.2999999999999998E-5</v>
      </c>
      <c r="C22" s="44">
        <v>8.2999999999999998E-5</v>
      </c>
      <c r="D22" s="45">
        <v>99380</v>
      </c>
      <c r="E22" s="45">
        <v>8.3000000000000007</v>
      </c>
      <c r="F22" s="46">
        <v>63.65</v>
      </c>
      <c r="G22" s="6" t="s">
        <v>9</v>
      </c>
      <c r="H22" s="6">
        <v>15</v>
      </c>
      <c r="I22" s="44">
        <v>8.7000000000000001E-5</v>
      </c>
      <c r="J22" s="44">
        <v>8.7000000000000001E-5</v>
      </c>
      <c r="K22" s="45">
        <v>99434.3</v>
      </c>
      <c r="L22" s="45">
        <v>8.6999999999999993</v>
      </c>
      <c r="M22" s="46">
        <v>67.55</v>
      </c>
    </row>
    <row r="23" spans="1:13" x14ac:dyDescent="0.35">
      <c r="A23" s="6">
        <v>16</v>
      </c>
      <c r="B23" s="44">
        <v>3.3100000000000002E-4</v>
      </c>
      <c r="C23" s="44">
        <v>3.3100000000000002E-4</v>
      </c>
      <c r="D23" s="45">
        <v>99371.8</v>
      </c>
      <c r="E23" s="45">
        <v>32.9</v>
      </c>
      <c r="F23" s="46">
        <v>62.66</v>
      </c>
      <c r="G23" s="6" t="s">
        <v>9</v>
      </c>
      <c r="H23" s="6">
        <v>16</v>
      </c>
      <c r="I23" s="44">
        <v>3.48E-4</v>
      </c>
      <c r="J23" s="44">
        <v>3.48E-4</v>
      </c>
      <c r="K23" s="45">
        <v>99425.600000000006</v>
      </c>
      <c r="L23" s="45">
        <v>34.6</v>
      </c>
      <c r="M23" s="46">
        <v>66.55</v>
      </c>
    </row>
    <row r="24" spans="1:13" x14ac:dyDescent="0.35">
      <c r="A24" s="6">
        <v>17</v>
      </c>
      <c r="B24" s="44">
        <v>2.52E-4</v>
      </c>
      <c r="C24" s="44">
        <v>2.52E-4</v>
      </c>
      <c r="D24" s="45">
        <v>99338.9</v>
      </c>
      <c r="E24" s="45">
        <v>25</v>
      </c>
      <c r="F24" s="46">
        <v>61.68</v>
      </c>
      <c r="G24" s="6" t="s">
        <v>9</v>
      </c>
      <c r="H24" s="6">
        <v>17</v>
      </c>
      <c r="I24" s="44">
        <v>1.7699999999999999E-4</v>
      </c>
      <c r="J24" s="44">
        <v>1.7699999999999999E-4</v>
      </c>
      <c r="K24" s="45">
        <v>99391.1</v>
      </c>
      <c r="L24" s="45">
        <v>17.600000000000001</v>
      </c>
      <c r="M24" s="46">
        <v>65.58</v>
      </c>
    </row>
    <row r="25" spans="1:13" x14ac:dyDescent="0.35">
      <c r="A25" s="6">
        <v>18</v>
      </c>
      <c r="B25" s="44">
        <v>2.5900000000000001E-4</v>
      </c>
      <c r="C25" s="44">
        <v>2.5900000000000001E-4</v>
      </c>
      <c r="D25" s="45">
        <v>99313.9</v>
      </c>
      <c r="E25" s="45">
        <v>25.7</v>
      </c>
      <c r="F25" s="46">
        <v>60.69</v>
      </c>
      <c r="G25" s="6" t="s">
        <v>9</v>
      </c>
      <c r="H25" s="6">
        <v>18</v>
      </c>
      <c r="I25" s="44">
        <v>1.8200000000000001E-4</v>
      </c>
      <c r="J25" s="44">
        <v>1.8200000000000001E-4</v>
      </c>
      <c r="K25" s="45">
        <v>99373.5</v>
      </c>
      <c r="L25" s="45">
        <v>18.100000000000001</v>
      </c>
      <c r="M25" s="46">
        <v>64.59</v>
      </c>
    </row>
    <row r="26" spans="1:13" x14ac:dyDescent="0.35">
      <c r="A26" s="6">
        <v>19</v>
      </c>
      <c r="B26" s="44">
        <v>9.2800000000000001E-4</v>
      </c>
      <c r="C26" s="44">
        <v>9.2699999999999998E-4</v>
      </c>
      <c r="D26" s="45">
        <v>99288.2</v>
      </c>
      <c r="E26" s="45">
        <v>92.1</v>
      </c>
      <c r="F26" s="46">
        <v>59.71</v>
      </c>
      <c r="G26" s="6" t="s">
        <v>9</v>
      </c>
      <c r="H26" s="6">
        <v>19</v>
      </c>
      <c r="I26" s="44">
        <v>2.9599999999999998E-4</v>
      </c>
      <c r="J26" s="44">
        <v>2.9599999999999998E-4</v>
      </c>
      <c r="K26" s="45">
        <v>99355.4</v>
      </c>
      <c r="L26" s="45">
        <v>29.5</v>
      </c>
      <c r="M26" s="46">
        <v>63.6</v>
      </c>
    </row>
    <row r="27" spans="1:13" x14ac:dyDescent="0.35">
      <c r="A27" s="6">
        <v>20</v>
      </c>
      <c r="B27" s="44">
        <v>7.4100000000000001E-4</v>
      </c>
      <c r="C27" s="44">
        <v>7.3999999999999999E-4</v>
      </c>
      <c r="D27" s="45">
        <v>99196.1</v>
      </c>
      <c r="E27" s="45">
        <v>73.5</v>
      </c>
      <c r="F27" s="46">
        <v>58.76</v>
      </c>
      <c r="G27" s="6" t="s">
        <v>9</v>
      </c>
      <c r="H27" s="6">
        <v>20</v>
      </c>
      <c r="I27" s="44">
        <v>6.0800000000000003E-4</v>
      </c>
      <c r="J27" s="44">
        <v>6.0800000000000003E-4</v>
      </c>
      <c r="K27" s="45">
        <v>99326</v>
      </c>
      <c r="L27" s="45">
        <v>60.3</v>
      </c>
      <c r="M27" s="46">
        <v>62.62</v>
      </c>
    </row>
    <row r="28" spans="1:13" x14ac:dyDescent="0.35">
      <c r="A28" s="6">
        <v>21</v>
      </c>
      <c r="B28" s="44">
        <v>5.4799999999999998E-4</v>
      </c>
      <c r="C28" s="44">
        <v>5.4799999999999998E-4</v>
      </c>
      <c r="D28" s="45">
        <v>99122.7</v>
      </c>
      <c r="E28" s="45">
        <v>54.3</v>
      </c>
      <c r="F28" s="46">
        <v>57.81</v>
      </c>
      <c r="G28" s="6" t="s">
        <v>9</v>
      </c>
      <c r="H28" s="6">
        <v>21</v>
      </c>
      <c r="I28" s="44">
        <v>4.0499999999999998E-4</v>
      </c>
      <c r="J28" s="44">
        <v>4.0499999999999998E-4</v>
      </c>
      <c r="K28" s="45">
        <v>99265.600000000006</v>
      </c>
      <c r="L28" s="45">
        <v>40.200000000000003</v>
      </c>
      <c r="M28" s="46">
        <v>61.66</v>
      </c>
    </row>
    <row r="29" spans="1:13" x14ac:dyDescent="0.35">
      <c r="A29" s="6">
        <v>22</v>
      </c>
      <c r="B29" s="44">
        <v>7.7800000000000005E-4</v>
      </c>
      <c r="C29" s="44">
        <v>7.7700000000000002E-4</v>
      </c>
      <c r="D29" s="45">
        <v>99068.4</v>
      </c>
      <c r="E29" s="45">
        <v>77</v>
      </c>
      <c r="F29" s="46">
        <v>56.84</v>
      </c>
      <c r="G29" s="6" t="s">
        <v>9</v>
      </c>
      <c r="H29" s="6">
        <v>22</v>
      </c>
      <c r="I29" s="44">
        <v>1.8799999999999999E-4</v>
      </c>
      <c r="J29" s="44">
        <v>1.8799999999999999E-4</v>
      </c>
      <c r="K29" s="45">
        <v>99225.4</v>
      </c>
      <c r="L29" s="45">
        <v>18.7</v>
      </c>
      <c r="M29" s="46">
        <v>60.68</v>
      </c>
    </row>
    <row r="30" spans="1:13" x14ac:dyDescent="0.35">
      <c r="A30" s="6">
        <v>23</v>
      </c>
      <c r="B30" s="44">
        <v>1.1950000000000001E-3</v>
      </c>
      <c r="C30" s="44">
        <v>1.194E-3</v>
      </c>
      <c r="D30" s="45">
        <v>98991.4</v>
      </c>
      <c r="E30" s="45">
        <v>118.2</v>
      </c>
      <c r="F30" s="46">
        <v>55.88</v>
      </c>
      <c r="G30" s="6" t="s">
        <v>9</v>
      </c>
      <c r="H30" s="6">
        <v>23</v>
      </c>
      <c r="I30" s="44">
        <v>3.5399999999999999E-4</v>
      </c>
      <c r="J30" s="44">
        <v>3.5399999999999999E-4</v>
      </c>
      <c r="K30" s="45">
        <v>99206.7</v>
      </c>
      <c r="L30" s="45">
        <v>35.1</v>
      </c>
      <c r="M30" s="46">
        <v>59.69</v>
      </c>
    </row>
    <row r="31" spans="1:13" x14ac:dyDescent="0.35">
      <c r="A31" s="6">
        <v>24</v>
      </c>
      <c r="B31" s="44">
        <v>1.178E-3</v>
      </c>
      <c r="C31" s="44">
        <v>1.1770000000000001E-3</v>
      </c>
      <c r="D31" s="45">
        <v>98873.2</v>
      </c>
      <c r="E31" s="45">
        <v>116.4</v>
      </c>
      <c r="F31" s="46">
        <v>54.95</v>
      </c>
      <c r="G31" s="6" t="s">
        <v>9</v>
      </c>
      <c r="H31" s="6">
        <v>24</v>
      </c>
      <c r="I31" s="44">
        <v>1.7100000000000001E-4</v>
      </c>
      <c r="J31" s="44">
        <v>1.7100000000000001E-4</v>
      </c>
      <c r="K31" s="45">
        <v>99171.6</v>
      </c>
      <c r="L31" s="45">
        <v>16.899999999999999</v>
      </c>
      <c r="M31" s="46">
        <v>58.71</v>
      </c>
    </row>
    <row r="32" spans="1:13" x14ac:dyDescent="0.35">
      <c r="A32" s="6">
        <v>25</v>
      </c>
      <c r="B32" s="44">
        <v>5.9999999999999995E-4</v>
      </c>
      <c r="C32" s="44">
        <v>5.9999999999999995E-4</v>
      </c>
      <c r="D32" s="45">
        <v>98756.800000000003</v>
      </c>
      <c r="E32" s="45">
        <v>59.2</v>
      </c>
      <c r="F32" s="46">
        <v>54.01</v>
      </c>
      <c r="G32" s="6" t="s">
        <v>9</v>
      </c>
      <c r="H32" s="6">
        <v>25</v>
      </c>
      <c r="I32" s="44">
        <v>9.0000000000000006E-5</v>
      </c>
      <c r="J32" s="44">
        <v>9.0000000000000006E-5</v>
      </c>
      <c r="K32" s="45">
        <v>99154.7</v>
      </c>
      <c r="L32" s="45">
        <v>8.9</v>
      </c>
      <c r="M32" s="46">
        <v>57.72</v>
      </c>
    </row>
    <row r="33" spans="1:13" x14ac:dyDescent="0.35">
      <c r="A33" s="6">
        <v>26</v>
      </c>
      <c r="B33" s="44">
        <v>8.61E-4</v>
      </c>
      <c r="C33" s="44">
        <v>8.61E-4</v>
      </c>
      <c r="D33" s="45">
        <v>98697.600000000006</v>
      </c>
      <c r="E33" s="45">
        <v>85</v>
      </c>
      <c r="F33" s="46">
        <v>53.04</v>
      </c>
      <c r="G33" s="6" t="s">
        <v>9</v>
      </c>
      <c r="H33" s="6">
        <v>26</v>
      </c>
      <c r="I33" s="44">
        <v>2.6800000000000001E-4</v>
      </c>
      <c r="J33" s="44">
        <v>2.6800000000000001E-4</v>
      </c>
      <c r="K33" s="45">
        <v>99145.8</v>
      </c>
      <c r="L33" s="45">
        <v>26.5</v>
      </c>
      <c r="M33" s="46">
        <v>56.73</v>
      </c>
    </row>
    <row r="34" spans="1:13" x14ac:dyDescent="0.35">
      <c r="A34" s="6">
        <v>27</v>
      </c>
      <c r="B34" s="44">
        <v>9.6699999999999998E-4</v>
      </c>
      <c r="C34" s="44">
        <v>9.6599999999999995E-4</v>
      </c>
      <c r="D34" s="45">
        <v>98612.6</v>
      </c>
      <c r="E34" s="45">
        <v>95.3</v>
      </c>
      <c r="F34" s="46">
        <v>52.09</v>
      </c>
      <c r="G34" s="6" t="s">
        <v>9</v>
      </c>
      <c r="H34" s="6">
        <v>27</v>
      </c>
      <c r="I34" s="44">
        <v>4.2999999999999999E-4</v>
      </c>
      <c r="J34" s="44">
        <v>4.2999999999999999E-4</v>
      </c>
      <c r="K34" s="45">
        <v>99119.2</v>
      </c>
      <c r="L34" s="45">
        <v>42.6</v>
      </c>
      <c r="M34" s="46">
        <v>55.74</v>
      </c>
    </row>
    <row r="35" spans="1:13" x14ac:dyDescent="0.35">
      <c r="A35" s="6">
        <v>28</v>
      </c>
      <c r="B35" s="44">
        <v>1.0499999999999999E-3</v>
      </c>
      <c r="C35" s="44">
        <v>1.0499999999999999E-3</v>
      </c>
      <c r="D35" s="45">
        <v>98517.3</v>
      </c>
      <c r="E35" s="45">
        <v>103.4</v>
      </c>
      <c r="F35" s="46">
        <v>51.14</v>
      </c>
      <c r="G35" s="6" t="s">
        <v>9</v>
      </c>
      <c r="H35" s="6">
        <v>28</v>
      </c>
      <c r="I35" s="44">
        <v>7.6400000000000003E-4</v>
      </c>
      <c r="J35" s="44">
        <v>7.6400000000000003E-4</v>
      </c>
      <c r="K35" s="45">
        <v>99076.6</v>
      </c>
      <c r="L35" s="45">
        <v>75.7</v>
      </c>
      <c r="M35" s="46">
        <v>54.77</v>
      </c>
    </row>
    <row r="36" spans="1:13" x14ac:dyDescent="0.35">
      <c r="A36" s="6">
        <v>29</v>
      </c>
      <c r="B36" s="44">
        <v>1.8649999999999999E-3</v>
      </c>
      <c r="C36" s="44">
        <v>1.8630000000000001E-3</v>
      </c>
      <c r="D36" s="45">
        <v>98413.9</v>
      </c>
      <c r="E36" s="45">
        <v>183.3</v>
      </c>
      <c r="F36" s="46">
        <v>50.19</v>
      </c>
      <c r="G36" s="6" t="s">
        <v>9</v>
      </c>
      <c r="H36" s="6">
        <v>29</v>
      </c>
      <c r="I36" s="44">
        <v>3.2499999999999999E-4</v>
      </c>
      <c r="J36" s="44">
        <v>3.2499999999999999E-4</v>
      </c>
      <c r="K36" s="45">
        <v>99000.9</v>
      </c>
      <c r="L36" s="45">
        <v>32.1</v>
      </c>
      <c r="M36" s="46">
        <v>53.81</v>
      </c>
    </row>
    <row r="37" spans="1:13" x14ac:dyDescent="0.35">
      <c r="A37" s="6">
        <v>30</v>
      </c>
      <c r="B37" s="44">
        <v>1.1770000000000001E-3</v>
      </c>
      <c r="C37" s="44">
        <v>1.1770000000000001E-3</v>
      </c>
      <c r="D37" s="45">
        <v>98230.6</v>
      </c>
      <c r="E37" s="45">
        <v>115.6</v>
      </c>
      <c r="F37" s="46">
        <v>49.29</v>
      </c>
      <c r="G37" s="6" t="s">
        <v>9</v>
      </c>
      <c r="H37" s="6">
        <v>30</v>
      </c>
      <c r="I37" s="44">
        <v>4.7899999999999999E-4</v>
      </c>
      <c r="J37" s="44">
        <v>4.7899999999999999E-4</v>
      </c>
      <c r="K37" s="45">
        <v>98968.8</v>
      </c>
      <c r="L37" s="45">
        <v>47.4</v>
      </c>
      <c r="M37" s="46">
        <v>52.83</v>
      </c>
    </row>
    <row r="38" spans="1:13" x14ac:dyDescent="0.35">
      <c r="A38" s="6">
        <v>31</v>
      </c>
      <c r="B38" s="44">
        <v>9.8900000000000008E-4</v>
      </c>
      <c r="C38" s="44">
        <v>9.8900000000000008E-4</v>
      </c>
      <c r="D38" s="45">
        <v>98115</v>
      </c>
      <c r="E38" s="45">
        <v>97</v>
      </c>
      <c r="F38" s="46">
        <v>48.34</v>
      </c>
      <c r="G38" s="6" t="s">
        <v>9</v>
      </c>
      <c r="H38" s="6">
        <v>31</v>
      </c>
      <c r="I38" s="44">
        <v>3.9100000000000002E-4</v>
      </c>
      <c r="J38" s="44">
        <v>3.9100000000000002E-4</v>
      </c>
      <c r="K38" s="45">
        <v>98921.4</v>
      </c>
      <c r="L38" s="45">
        <v>38.700000000000003</v>
      </c>
      <c r="M38" s="46">
        <v>51.85</v>
      </c>
    </row>
    <row r="39" spans="1:13" x14ac:dyDescent="0.35">
      <c r="A39" s="6">
        <v>32</v>
      </c>
      <c r="B39" s="44">
        <v>1.3910000000000001E-3</v>
      </c>
      <c r="C39" s="44">
        <v>1.39E-3</v>
      </c>
      <c r="D39" s="45">
        <v>98018</v>
      </c>
      <c r="E39" s="45">
        <v>136.30000000000001</v>
      </c>
      <c r="F39" s="46">
        <v>47.39</v>
      </c>
      <c r="G39" s="6" t="s">
        <v>9</v>
      </c>
      <c r="H39" s="6">
        <v>32</v>
      </c>
      <c r="I39" s="44">
        <v>7.0699999999999995E-4</v>
      </c>
      <c r="J39" s="44">
        <v>7.0699999999999995E-4</v>
      </c>
      <c r="K39" s="45">
        <v>98882.7</v>
      </c>
      <c r="L39" s="45">
        <v>69.900000000000006</v>
      </c>
      <c r="M39" s="46">
        <v>50.87</v>
      </c>
    </row>
    <row r="40" spans="1:13" x14ac:dyDescent="0.35">
      <c r="A40" s="6">
        <v>33</v>
      </c>
      <c r="B40" s="44">
        <v>9.0399999999999996E-4</v>
      </c>
      <c r="C40" s="44">
        <v>9.0300000000000005E-4</v>
      </c>
      <c r="D40" s="45">
        <v>97881.7</v>
      </c>
      <c r="E40" s="45">
        <v>88.4</v>
      </c>
      <c r="F40" s="46">
        <v>46.46</v>
      </c>
      <c r="G40" s="6" t="s">
        <v>9</v>
      </c>
      <c r="H40" s="6">
        <v>33</v>
      </c>
      <c r="I40" s="44">
        <v>4.5100000000000001E-4</v>
      </c>
      <c r="J40" s="44">
        <v>4.5100000000000001E-4</v>
      </c>
      <c r="K40" s="45">
        <v>98812.800000000003</v>
      </c>
      <c r="L40" s="45">
        <v>44.6</v>
      </c>
      <c r="M40" s="46">
        <v>49.91</v>
      </c>
    </row>
    <row r="41" spans="1:13" x14ac:dyDescent="0.35">
      <c r="A41" s="6">
        <v>34</v>
      </c>
      <c r="B41" s="44">
        <v>1.6249999999999999E-3</v>
      </c>
      <c r="C41" s="44">
        <v>1.624E-3</v>
      </c>
      <c r="D41" s="45">
        <v>97793.3</v>
      </c>
      <c r="E41" s="45">
        <v>158.80000000000001</v>
      </c>
      <c r="F41" s="46">
        <v>45.5</v>
      </c>
      <c r="G41" s="6" t="s">
        <v>9</v>
      </c>
      <c r="H41" s="6">
        <v>34</v>
      </c>
      <c r="I41" s="44">
        <v>1.1950000000000001E-3</v>
      </c>
      <c r="J41" s="44">
        <v>1.194E-3</v>
      </c>
      <c r="K41" s="45">
        <v>98768.2</v>
      </c>
      <c r="L41" s="45">
        <v>117.9</v>
      </c>
      <c r="M41" s="46">
        <v>48.93</v>
      </c>
    </row>
    <row r="42" spans="1:13" x14ac:dyDescent="0.35">
      <c r="A42" s="6">
        <v>35</v>
      </c>
      <c r="B42" s="44">
        <v>1.5020000000000001E-3</v>
      </c>
      <c r="C42" s="44">
        <v>1.5009999999999999E-3</v>
      </c>
      <c r="D42" s="45">
        <v>97634.5</v>
      </c>
      <c r="E42" s="45">
        <v>146.5</v>
      </c>
      <c r="F42" s="46">
        <v>44.57</v>
      </c>
      <c r="G42" s="6" t="s">
        <v>9</v>
      </c>
      <c r="H42" s="6">
        <v>35</v>
      </c>
      <c r="I42" s="44">
        <v>9.7400000000000004E-4</v>
      </c>
      <c r="J42" s="44">
        <v>9.7300000000000002E-4</v>
      </c>
      <c r="K42" s="45">
        <v>98650.2</v>
      </c>
      <c r="L42" s="45">
        <v>96</v>
      </c>
      <c r="M42" s="46">
        <v>47.99</v>
      </c>
    </row>
    <row r="43" spans="1:13" x14ac:dyDescent="0.35">
      <c r="A43" s="6">
        <v>36</v>
      </c>
      <c r="B43" s="44">
        <v>1.7489999999999999E-3</v>
      </c>
      <c r="C43" s="44">
        <v>1.748E-3</v>
      </c>
      <c r="D43" s="45">
        <v>97487.9</v>
      </c>
      <c r="E43" s="45">
        <v>170.4</v>
      </c>
      <c r="F43" s="46">
        <v>43.64</v>
      </c>
      <c r="G43" s="6" t="s">
        <v>9</v>
      </c>
      <c r="H43" s="6">
        <v>36</v>
      </c>
      <c r="I43" s="44">
        <v>9.8799999999999995E-4</v>
      </c>
      <c r="J43" s="44">
        <v>9.8799999999999995E-4</v>
      </c>
      <c r="K43" s="45">
        <v>98554.2</v>
      </c>
      <c r="L43" s="45">
        <v>97.3</v>
      </c>
      <c r="M43" s="46">
        <v>47.03</v>
      </c>
    </row>
    <row r="44" spans="1:13" x14ac:dyDescent="0.35">
      <c r="A44" s="6">
        <v>37</v>
      </c>
      <c r="B44" s="44">
        <v>2.6329999999999999E-3</v>
      </c>
      <c r="C44" s="44">
        <v>2.63E-3</v>
      </c>
      <c r="D44" s="45">
        <v>97317.6</v>
      </c>
      <c r="E44" s="45">
        <v>255.9</v>
      </c>
      <c r="F44" s="46">
        <v>42.71</v>
      </c>
      <c r="G44" s="6" t="s">
        <v>9</v>
      </c>
      <c r="H44" s="6">
        <v>37</v>
      </c>
      <c r="I44" s="44">
        <v>7.5799999999999999E-4</v>
      </c>
      <c r="J44" s="44">
        <v>7.5799999999999999E-4</v>
      </c>
      <c r="K44" s="45">
        <v>98456.9</v>
      </c>
      <c r="L44" s="45">
        <v>74.599999999999994</v>
      </c>
      <c r="M44" s="46">
        <v>46.08</v>
      </c>
    </row>
    <row r="45" spans="1:13" x14ac:dyDescent="0.35">
      <c r="A45" s="6">
        <v>38</v>
      </c>
      <c r="B45" s="44">
        <v>1.5380000000000001E-3</v>
      </c>
      <c r="C45" s="44">
        <v>1.537E-3</v>
      </c>
      <c r="D45" s="45">
        <v>97061.6</v>
      </c>
      <c r="E45" s="45">
        <v>149.19999999999999</v>
      </c>
      <c r="F45" s="46">
        <v>41.82</v>
      </c>
      <c r="G45" s="6" t="s">
        <v>9</v>
      </c>
      <c r="H45" s="6">
        <v>38</v>
      </c>
      <c r="I45" s="44">
        <v>1.075E-3</v>
      </c>
      <c r="J45" s="44">
        <v>1.0740000000000001E-3</v>
      </c>
      <c r="K45" s="45">
        <v>98382.3</v>
      </c>
      <c r="L45" s="45">
        <v>105.7</v>
      </c>
      <c r="M45" s="46">
        <v>45.11</v>
      </c>
    </row>
    <row r="46" spans="1:13" x14ac:dyDescent="0.35">
      <c r="A46" s="6">
        <v>39</v>
      </c>
      <c r="B46" s="44">
        <v>1.2310000000000001E-3</v>
      </c>
      <c r="C46" s="44">
        <v>1.2310000000000001E-3</v>
      </c>
      <c r="D46" s="45">
        <v>96912.5</v>
      </c>
      <c r="E46" s="45">
        <v>119.3</v>
      </c>
      <c r="F46" s="46">
        <v>40.89</v>
      </c>
      <c r="G46" s="6" t="s">
        <v>9</v>
      </c>
      <c r="H46" s="6">
        <v>39</v>
      </c>
      <c r="I46" s="44">
        <v>1.155E-3</v>
      </c>
      <c r="J46" s="44">
        <v>1.1540000000000001E-3</v>
      </c>
      <c r="K46" s="45">
        <v>98276.6</v>
      </c>
      <c r="L46" s="45">
        <v>113.4</v>
      </c>
      <c r="M46" s="46">
        <v>44.16</v>
      </c>
    </row>
    <row r="47" spans="1:13" x14ac:dyDescent="0.35">
      <c r="A47" s="6">
        <v>40</v>
      </c>
      <c r="B47" s="44">
        <v>1.8109999999999999E-3</v>
      </c>
      <c r="C47" s="44">
        <v>1.8090000000000001E-3</v>
      </c>
      <c r="D47" s="45">
        <v>96793.2</v>
      </c>
      <c r="E47" s="45">
        <v>175.1</v>
      </c>
      <c r="F47" s="46">
        <v>39.94</v>
      </c>
      <c r="G47" s="6" t="s">
        <v>9</v>
      </c>
      <c r="H47" s="6">
        <v>40</v>
      </c>
      <c r="I47" s="44">
        <v>1.2179999999999999E-3</v>
      </c>
      <c r="J47" s="44">
        <v>1.217E-3</v>
      </c>
      <c r="K47" s="45">
        <v>98163.199999999997</v>
      </c>
      <c r="L47" s="45">
        <v>119.5</v>
      </c>
      <c r="M47" s="46">
        <v>43.21</v>
      </c>
    </row>
    <row r="48" spans="1:13" x14ac:dyDescent="0.35">
      <c r="A48" s="6">
        <v>41</v>
      </c>
      <c r="B48" s="44">
        <v>1.258E-3</v>
      </c>
      <c r="C48" s="44">
        <v>1.2570000000000001E-3</v>
      </c>
      <c r="D48" s="45">
        <v>96618.1</v>
      </c>
      <c r="E48" s="45">
        <v>121.5</v>
      </c>
      <c r="F48" s="46">
        <v>39.01</v>
      </c>
      <c r="G48" s="6" t="s">
        <v>9</v>
      </c>
      <c r="H48" s="6">
        <v>41</v>
      </c>
      <c r="I48" s="44">
        <v>8.9400000000000005E-4</v>
      </c>
      <c r="J48" s="44">
        <v>8.9400000000000005E-4</v>
      </c>
      <c r="K48" s="45">
        <v>98043.7</v>
      </c>
      <c r="L48" s="45">
        <v>87.6</v>
      </c>
      <c r="M48" s="46">
        <v>42.26</v>
      </c>
    </row>
    <row r="49" spans="1:13" x14ac:dyDescent="0.35">
      <c r="A49" s="6">
        <v>42</v>
      </c>
      <c r="B49" s="44">
        <v>1.586E-3</v>
      </c>
      <c r="C49" s="44">
        <v>1.585E-3</v>
      </c>
      <c r="D49" s="45">
        <v>96496.6</v>
      </c>
      <c r="E49" s="45">
        <v>153</v>
      </c>
      <c r="F49" s="46">
        <v>38.06</v>
      </c>
      <c r="G49" s="6" t="s">
        <v>9</v>
      </c>
      <c r="H49" s="6">
        <v>42</v>
      </c>
      <c r="I49" s="44">
        <v>1.0089999999999999E-3</v>
      </c>
      <c r="J49" s="44">
        <v>1.008E-3</v>
      </c>
      <c r="K49" s="45">
        <v>97956.1</v>
      </c>
      <c r="L49" s="45">
        <v>98.8</v>
      </c>
      <c r="M49" s="46">
        <v>41.3</v>
      </c>
    </row>
    <row r="50" spans="1:13" x14ac:dyDescent="0.35">
      <c r="A50" s="6">
        <v>43</v>
      </c>
      <c r="B50" s="44">
        <v>2.199E-3</v>
      </c>
      <c r="C50" s="44">
        <v>2.1970000000000002E-3</v>
      </c>
      <c r="D50" s="45">
        <v>96343.6</v>
      </c>
      <c r="E50" s="45">
        <v>211.7</v>
      </c>
      <c r="F50" s="46">
        <v>37.119999999999997</v>
      </c>
      <c r="G50" s="6" t="s">
        <v>9</v>
      </c>
      <c r="H50" s="6">
        <v>43</v>
      </c>
      <c r="I50" s="44">
        <v>7.4299999999999995E-4</v>
      </c>
      <c r="J50" s="44">
        <v>7.4299999999999995E-4</v>
      </c>
      <c r="K50" s="45">
        <v>97857.3</v>
      </c>
      <c r="L50" s="45">
        <v>72.7</v>
      </c>
      <c r="M50" s="46">
        <v>40.340000000000003</v>
      </c>
    </row>
    <row r="51" spans="1:13" x14ac:dyDescent="0.35">
      <c r="A51" s="6">
        <v>44</v>
      </c>
      <c r="B51" s="44">
        <v>2.7910000000000001E-3</v>
      </c>
      <c r="C51" s="44">
        <v>2.787E-3</v>
      </c>
      <c r="D51" s="45">
        <v>96132</v>
      </c>
      <c r="E51" s="45">
        <v>267.89999999999998</v>
      </c>
      <c r="F51" s="46">
        <v>36.200000000000003</v>
      </c>
      <c r="G51" s="6" t="s">
        <v>9</v>
      </c>
      <c r="H51" s="6">
        <v>44</v>
      </c>
      <c r="I51" s="44">
        <v>1.1999999999999999E-3</v>
      </c>
      <c r="J51" s="44">
        <v>1.199E-3</v>
      </c>
      <c r="K51" s="45">
        <v>97784.6</v>
      </c>
      <c r="L51" s="45">
        <v>117.3</v>
      </c>
      <c r="M51" s="46">
        <v>39.369999999999997</v>
      </c>
    </row>
    <row r="52" spans="1:13" x14ac:dyDescent="0.35">
      <c r="A52" s="6">
        <v>45</v>
      </c>
      <c r="B52" s="44">
        <v>2.5439999999999998E-3</v>
      </c>
      <c r="C52" s="44">
        <v>2.5409999999999999E-3</v>
      </c>
      <c r="D52" s="45">
        <v>95864.1</v>
      </c>
      <c r="E52" s="45">
        <v>243.6</v>
      </c>
      <c r="F52" s="46">
        <v>35.299999999999997</v>
      </c>
      <c r="G52" s="6" t="s">
        <v>9</v>
      </c>
      <c r="H52" s="6">
        <v>45</v>
      </c>
      <c r="I52" s="44">
        <v>1.423E-3</v>
      </c>
      <c r="J52" s="44">
        <v>1.4220000000000001E-3</v>
      </c>
      <c r="K52" s="45">
        <v>97667.4</v>
      </c>
      <c r="L52" s="45">
        <v>138.80000000000001</v>
      </c>
      <c r="M52" s="46">
        <v>38.42</v>
      </c>
    </row>
    <row r="53" spans="1:13" x14ac:dyDescent="0.35">
      <c r="A53" s="6">
        <v>46</v>
      </c>
      <c r="B53" s="44">
        <v>2.8800000000000002E-3</v>
      </c>
      <c r="C53" s="44">
        <v>2.8760000000000001E-3</v>
      </c>
      <c r="D53" s="45">
        <v>95620.5</v>
      </c>
      <c r="E53" s="45">
        <v>275</v>
      </c>
      <c r="F53" s="46">
        <v>34.39</v>
      </c>
      <c r="G53" s="6" t="s">
        <v>9</v>
      </c>
      <c r="H53" s="6">
        <v>46</v>
      </c>
      <c r="I53" s="44">
        <v>1.4430000000000001E-3</v>
      </c>
      <c r="J53" s="44">
        <v>1.4419999999999999E-3</v>
      </c>
      <c r="K53" s="45">
        <v>97528.5</v>
      </c>
      <c r="L53" s="45">
        <v>140.69999999999999</v>
      </c>
      <c r="M53" s="46">
        <v>37.47</v>
      </c>
    </row>
    <row r="54" spans="1:13" x14ac:dyDescent="0.35">
      <c r="A54" s="6">
        <v>47</v>
      </c>
      <c r="B54" s="44">
        <v>3.0409999999999999E-3</v>
      </c>
      <c r="C54" s="44">
        <v>3.0360000000000001E-3</v>
      </c>
      <c r="D54" s="45">
        <v>95345.5</v>
      </c>
      <c r="E54" s="45">
        <v>289.5</v>
      </c>
      <c r="F54" s="46">
        <v>33.479999999999997</v>
      </c>
      <c r="G54" s="6" t="s">
        <v>9</v>
      </c>
      <c r="H54" s="6">
        <v>47</v>
      </c>
      <c r="I54" s="44">
        <v>1.9589999999999998E-3</v>
      </c>
      <c r="J54" s="44">
        <v>1.957E-3</v>
      </c>
      <c r="K54" s="45">
        <v>97387.8</v>
      </c>
      <c r="L54" s="45">
        <v>190.6</v>
      </c>
      <c r="M54" s="46">
        <v>36.53</v>
      </c>
    </row>
    <row r="55" spans="1:13" x14ac:dyDescent="0.35">
      <c r="A55" s="6">
        <v>48</v>
      </c>
      <c r="B55" s="44">
        <v>3.7160000000000001E-3</v>
      </c>
      <c r="C55" s="44">
        <v>3.7090000000000001E-3</v>
      </c>
      <c r="D55" s="45">
        <v>95056</v>
      </c>
      <c r="E55" s="45">
        <v>352.6</v>
      </c>
      <c r="F55" s="46">
        <v>32.58</v>
      </c>
      <c r="G55" s="6" t="s">
        <v>9</v>
      </c>
      <c r="H55" s="6">
        <v>48</v>
      </c>
      <c r="I55" s="44">
        <v>2.287E-3</v>
      </c>
      <c r="J55" s="44">
        <v>2.284E-3</v>
      </c>
      <c r="K55" s="45">
        <v>97197.3</v>
      </c>
      <c r="L55" s="45">
        <v>222</v>
      </c>
      <c r="M55" s="46">
        <v>35.6</v>
      </c>
    </row>
    <row r="56" spans="1:13" x14ac:dyDescent="0.35">
      <c r="A56" s="6">
        <v>49</v>
      </c>
      <c r="B56" s="44">
        <v>3.2699999999999999E-3</v>
      </c>
      <c r="C56" s="44">
        <v>3.264E-3</v>
      </c>
      <c r="D56" s="45">
        <v>94703.4</v>
      </c>
      <c r="E56" s="45">
        <v>309.2</v>
      </c>
      <c r="F56" s="46">
        <v>31.7</v>
      </c>
      <c r="G56" s="6" t="s">
        <v>9</v>
      </c>
      <c r="H56" s="6">
        <v>49</v>
      </c>
      <c r="I56" s="44">
        <v>2.1329999999999999E-3</v>
      </c>
      <c r="J56" s="44">
        <v>2.1299999999999999E-3</v>
      </c>
      <c r="K56" s="45">
        <v>96975.3</v>
      </c>
      <c r="L56" s="45">
        <v>206.6</v>
      </c>
      <c r="M56" s="46">
        <v>34.68</v>
      </c>
    </row>
    <row r="57" spans="1:13" x14ac:dyDescent="0.35">
      <c r="A57" s="6">
        <v>50</v>
      </c>
      <c r="B57" s="44">
        <v>4.4939999999999997E-3</v>
      </c>
      <c r="C57" s="44">
        <v>4.4840000000000001E-3</v>
      </c>
      <c r="D57" s="45">
        <v>94394.3</v>
      </c>
      <c r="E57" s="45">
        <v>423.3</v>
      </c>
      <c r="F57" s="46">
        <v>30.81</v>
      </c>
      <c r="G57" s="6" t="s">
        <v>9</v>
      </c>
      <c r="H57" s="6">
        <v>50</v>
      </c>
      <c r="I57" s="44">
        <v>2.1080000000000001E-3</v>
      </c>
      <c r="J57" s="44">
        <v>2.1059999999999998E-3</v>
      </c>
      <c r="K57" s="45">
        <v>96768.7</v>
      </c>
      <c r="L57" s="45">
        <v>203.8</v>
      </c>
      <c r="M57" s="46">
        <v>33.75</v>
      </c>
    </row>
    <row r="58" spans="1:13" x14ac:dyDescent="0.35">
      <c r="A58" s="6">
        <v>51</v>
      </c>
      <c r="B58" s="44">
        <v>4.5909999999999996E-3</v>
      </c>
      <c r="C58" s="44">
        <v>4.581E-3</v>
      </c>
      <c r="D58" s="45">
        <v>93971</v>
      </c>
      <c r="E58" s="45">
        <v>430.4</v>
      </c>
      <c r="F58" s="46">
        <v>29.94</v>
      </c>
      <c r="G58" s="6" t="s">
        <v>9</v>
      </c>
      <c r="H58" s="6">
        <v>51</v>
      </c>
      <c r="I58" s="44">
        <v>2.967E-3</v>
      </c>
      <c r="J58" s="44">
        <v>2.9629999999999999E-3</v>
      </c>
      <c r="K58" s="45">
        <v>96565</v>
      </c>
      <c r="L58" s="45">
        <v>286.10000000000002</v>
      </c>
      <c r="M58" s="46">
        <v>32.82</v>
      </c>
    </row>
    <row r="59" spans="1:13" x14ac:dyDescent="0.35">
      <c r="A59" s="6">
        <v>52</v>
      </c>
      <c r="B59" s="44">
        <v>4.0730000000000002E-3</v>
      </c>
      <c r="C59" s="44">
        <v>4.065E-3</v>
      </c>
      <c r="D59" s="45">
        <v>93540.5</v>
      </c>
      <c r="E59" s="45">
        <v>380.2</v>
      </c>
      <c r="F59" s="46">
        <v>29.08</v>
      </c>
      <c r="G59" s="6" t="s">
        <v>9</v>
      </c>
      <c r="H59" s="6">
        <v>52</v>
      </c>
      <c r="I59" s="44">
        <v>2.6159999999999998E-3</v>
      </c>
      <c r="J59" s="44">
        <v>2.6129999999999999E-3</v>
      </c>
      <c r="K59" s="45">
        <v>96278.8</v>
      </c>
      <c r="L59" s="45">
        <v>251.6</v>
      </c>
      <c r="M59" s="46">
        <v>31.92</v>
      </c>
    </row>
    <row r="60" spans="1:13" x14ac:dyDescent="0.35">
      <c r="A60" s="6">
        <v>53</v>
      </c>
      <c r="B60" s="44">
        <v>4.5469999999999998E-3</v>
      </c>
      <c r="C60" s="44">
        <v>4.5360000000000001E-3</v>
      </c>
      <c r="D60" s="45">
        <v>93160.3</v>
      </c>
      <c r="E60" s="45">
        <v>422.6</v>
      </c>
      <c r="F60" s="46">
        <v>28.19</v>
      </c>
      <c r="G60" s="6" t="s">
        <v>9</v>
      </c>
      <c r="H60" s="6">
        <v>53</v>
      </c>
      <c r="I60" s="44">
        <v>3.6359999999999999E-3</v>
      </c>
      <c r="J60" s="44">
        <v>3.6289999999999998E-3</v>
      </c>
      <c r="K60" s="45">
        <v>96027.3</v>
      </c>
      <c r="L60" s="45">
        <v>348.5</v>
      </c>
      <c r="M60" s="46">
        <v>31</v>
      </c>
    </row>
    <row r="61" spans="1:13" x14ac:dyDescent="0.35">
      <c r="A61" s="6">
        <v>54</v>
      </c>
      <c r="B61" s="44">
        <v>4.8520000000000004E-3</v>
      </c>
      <c r="C61" s="44">
        <v>4.8399999999999997E-3</v>
      </c>
      <c r="D61" s="45">
        <v>92737.7</v>
      </c>
      <c r="E61" s="45">
        <v>448.9</v>
      </c>
      <c r="F61" s="46">
        <v>27.32</v>
      </c>
      <c r="G61" s="6" t="s">
        <v>9</v>
      </c>
      <c r="H61" s="6">
        <v>54</v>
      </c>
      <c r="I61" s="44">
        <v>3.558E-3</v>
      </c>
      <c r="J61" s="44">
        <v>3.5509999999999999E-3</v>
      </c>
      <c r="K61" s="45">
        <v>95678.8</v>
      </c>
      <c r="L61" s="45">
        <v>339.8</v>
      </c>
      <c r="M61" s="46">
        <v>30.11</v>
      </c>
    </row>
    <row r="62" spans="1:13" x14ac:dyDescent="0.35">
      <c r="A62" s="6">
        <v>55</v>
      </c>
      <c r="B62" s="44">
        <v>4.7359999999999998E-3</v>
      </c>
      <c r="C62" s="44">
        <v>4.725E-3</v>
      </c>
      <c r="D62" s="45">
        <v>92288.9</v>
      </c>
      <c r="E62" s="45">
        <v>436</v>
      </c>
      <c r="F62" s="46">
        <v>26.45</v>
      </c>
      <c r="G62" s="6" t="s">
        <v>9</v>
      </c>
      <c r="H62" s="6">
        <v>55</v>
      </c>
      <c r="I62" s="44">
        <v>2.928E-3</v>
      </c>
      <c r="J62" s="44">
        <v>2.9239999999999999E-3</v>
      </c>
      <c r="K62" s="45">
        <v>95339</v>
      </c>
      <c r="L62" s="45">
        <v>278.8</v>
      </c>
      <c r="M62" s="46">
        <v>29.21</v>
      </c>
    </row>
    <row r="63" spans="1:13" x14ac:dyDescent="0.35">
      <c r="A63" s="6">
        <v>56</v>
      </c>
      <c r="B63" s="44">
        <v>6.7809999999999997E-3</v>
      </c>
      <c r="C63" s="44">
        <v>6.7580000000000001E-3</v>
      </c>
      <c r="D63" s="45">
        <v>91852.800000000003</v>
      </c>
      <c r="E63" s="45">
        <v>620.70000000000005</v>
      </c>
      <c r="F63" s="46">
        <v>25.57</v>
      </c>
      <c r="G63" s="6" t="s">
        <v>9</v>
      </c>
      <c r="H63" s="6">
        <v>56</v>
      </c>
      <c r="I63" s="44">
        <v>3.98E-3</v>
      </c>
      <c r="J63" s="44">
        <v>3.9719999999999998E-3</v>
      </c>
      <c r="K63" s="45">
        <v>95060.2</v>
      </c>
      <c r="L63" s="45">
        <v>377.6</v>
      </c>
      <c r="M63" s="46">
        <v>28.3</v>
      </c>
    </row>
    <row r="64" spans="1:13" x14ac:dyDescent="0.35">
      <c r="A64" s="6">
        <v>57</v>
      </c>
      <c r="B64" s="44">
        <v>6.6709999999999998E-3</v>
      </c>
      <c r="C64" s="44">
        <v>6.6490000000000004E-3</v>
      </c>
      <c r="D64" s="45">
        <v>91232.1</v>
      </c>
      <c r="E64" s="45">
        <v>606.6</v>
      </c>
      <c r="F64" s="46">
        <v>24.74</v>
      </c>
      <c r="G64" s="6" t="s">
        <v>9</v>
      </c>
      <c r="H64" s="6">
        <v>57</v>
      </c>
      <c r="I64" s="44">
        <v>4.3369999999999997E-3</v>
      </c>
      <c r="J64" s="44">
        <v>4.3270000000000001E-3</v>
      </c>
      <c r="K64" s="45">
        <v>94682.6</v>
      </c>
      <c r="L64" s="45">
        <v>409.7</v>
      </c>
      <c r="M64" s="46">
        <v>27.41</v>
      </c>
    </row>
    <row r="65" spans="1:13" x14ac:dyDescent="0.35">
      <c r="A65" s="6">
        <v>58</v>
      </c>
      <c r="B65" s="44">
        <v>6.7279999999999996E-3</v>
      </c>
      <c r="C65" s="44">
        <v>6.7060000000000002E-3</v>
      </c>
      <c r="D65" s="45">
        <v>90625.5</v>
      </c>
      <c r="E65" s="45">
        <v>607.70000000000005</v>
      </c>
      <c r="F65" s="46">
        <v>23.91</v>
      </c>
      <c r="G65" s="6" t="s">
        <v>9</v>
      </c>
      <c r="H65" s="6">
        <v>58</v>
      </c>
      <c r="I65" s="44">
        <v>4.6239999999999996E-3</v>
      </c>
      <c r="J65" s="44">
        <v>4.6129999999999999E-3</v>
      </c>
      <c r="K65" s="45">
        <v>94272.9</v>
      </c>
      <c r="L65" s="45">
        <v>434.9</v>
      </c>
      <c r="M65" s="46">
        <v>26.53</v>
      </c>
    </row>
    <row r="66" spans="1:13" x14ac:dyDescent="0.35">
      <c r="A66" s="6">
        <v>59</v>
      </c>
      <c r="B66" s="44">
        <v>8.5400000000000007E-3</v>
      </c>
      <c r="C66" s="44">
        <v>8.5039999999999994E-3</v>
      </c>
      <c r="D66" s="45">
        <v>90017.7</v>
      </c>
      <c r="E66" s="45">
        <v>765.5</v>
      </c>
      <c r="F66" s="46">
        <v>23.06</v>
      </c>
      <c r="G66" s="6" t="s">
        <v>9</v>
      </c>
      <c r="H66" s="6">
        <v>59</v>
      </c>
      <c r="I66" s="44">
        <v>6.2709999999999997E-3</v>
      </c>
      <c r="J66" s="44">
        <v>6.2509999999999996E-3</v>
      </c>
      <c r="K66" s="45">
        <v>93838</v>
      </c>
      <c r="L66" s="45">
        <v>586.6</v>
      </c>
      <c r="M66" s="46">
        <v>25.65</v>
      </c>
    </row>
    <row r="67" spans="1:13" x14ac:dyDescent="0.35">
      <c r="A67" s="6">
        <v>60</v>
      </c>
      <c r="B67" s="44">
        <v>7.365E-3</v>
      </c>
      <c r="C67" s="44">
        <v>7.3379999999999999E-3</v>
      </c>
      <c r="D67" s="45">
        <v>89252.3</v>
      </c>
      <c r="E67" s="45">
        <v>654.9</v>
      </c>
      <c r="F67" s="46">
        <v>22.26</v>
      </c>
      <c r="G67" s="6" t="s">
        <v>9</v>
      </c>
      <c r="H67" s="6">
        <v>60</v>
      </c>
      <c r="I67" s="44">
        <v>6.3819999999999997E-3</v>
      </c>
      <c r="J67" s="44">
        <v>6.3619999999999996E-3</v>
      </c>
      <c r="K67" s="45">
        <v>93251.4</v>
      </c>
      <c r="L67" s="45">
        <v>593.20000000000005</v>
      </c>
      <c r="M67" s="46">
        <v>24.81</v>
      </c>
    </row>
    <row r="68" spans="1:13" x14ac:dyDescent="0.35">
      <c r="A68" s="6">
        <v>61</v>
      </c>
      <c r="B68" s="44">
        <v>8.9020000000000002E-3</v>
      </c>
      <c r="C68" s="44">
        <v>8.8629999999999994E-3</v>
      </c>
      <c r="D68" s="45">
        <v>88597.3</v>
      </c>
      <c r="E68" s="45">
        <v>785.2</v>
      </c>
      <c r="F68" s="46">
        <v>21.42</v>
      </c>
      <c r="G68" s="6" t="s">
        <v>9</v>
      </c>
      <c r="H68" s="6">
        <v>61</v>
      </c>
      <c r="I68" s="44">
        <v>5.1019999999999998E-3</v>
      </c>
      <c r="J68" s="44">
        <v>5.0889999999999998E-3</v>
      </c>
      <c r="K68" s="45">
        <v>92658.1</v>
      </c>
      <c r="L68" s="45">
        <v>471.5</v>
      </c>
      <c r="M68" s="46">
        <v>23.96</v>
      </c>
    </row>
    <row r="69" spans="1:13" x14ac:dyDescent="0.35">
      <c r="A69" s="6">
        <v>62</v>
      </c>
      <c r="B69" s="44">
        <v>8.7670000000000005E-3</v>
      </c>
      <c r="C69" s="44">
        <v>8.7290000000000006E-3</v>
      </c>
      <c r="D69" s="45">
        <v>87812.1</v>
      </c>
      <c r="E69" s="45">
        <v>766.5</v>
      </c>
      <c r="F69" s="46">
        <v>20.61</v>
      </c>
      <c r="G69" s="6" t="s">
        <v>9</v>
      </c>
      <c r="H69" s="6">
        <v>62</v>
      </c>
      <c r="I69" s="44">
        <v>6.7999999999999996E-3</v>
      </c>
      <c r="J69" s="44">
        <v>6.777E-3</v>
      </c>
      <c r="K69" s="45">
        <v>92186.6</v>
      </c>
      <c r="L69" s="45">
        <v>624.79999999999995</v>
      </c>
      <c r="M69" s="46">
        <v>23.08</v>
      </c>
    </row>
    <row r="70" spans="1:13" x14ac:dyDescent="0.35">
      <c r="A70" s="6">
        <v>63</v>
      </c>
      <c r="B70" s="44">
        <v>1.0874999999999999E-2</v>
      </c>
      <c r="C70" s="44">
        <v>1.0815999999999999E-2</v>
      </c>
      <c r="D70" s="45">
        <v>87045.6</v>
      </c>
      <c r="E70" s="45">
        <v>941.5</v>
      </c>
      <c r="F70" s="46">
        <v>19.78</v>
      </c>
      <c r="G70" s="6" t="s">
        <v>9</v>
      </c>
      <c r="H70" s="6">
        <v>63</v>
      </c>
      <c r="I70" s="44">
        <v>7.1149999999999998E-3</v>
      </c>
      <c r="J70" s="44">
        <v>7.0899999999999999E-3</v>
      </c>
      <c r="K70" s="45">
        <v>91561.8</v>
      </c>
      <c r="L70" s="45">
        <v>649.20000000000005</v>
      </c>
      <c r="M70" s="46">
        <v>22.24</v>
      </c>
    </row>
    <row r="71" spans="1:13" x14ac:dyDescent="0.35">
      <c r="A71" s="6">
        <v>64</v>
      </c>
      <c r="B71" s="44">
        <v>1.1047E-2</v>
      </c>
      <c r="C71" s="44">
        <v>1.0985999999999999E-2</v>
      </c>
      <c r="D71" s="45">
        <v>86104.2</v>
      </c>
      <c r="E71" s="45">
        <v>946</v>
      </c>
      <c r="F71" s="46">
        <v>18.989999999999998</v>
      </c>
      <c r="G71" s="6" t="s">
        <v>9</v>
      </c>
      <c r="H71" s="6">
        <v>64</v>
      </c>
      <c r="I71" s="44">
        <v>9.1739999999999999E-3</v>
      </c>
      <c r="J71" s="44">
        <v>9.1319999999999995E-3</v>
      </c>
      <c r="K71" s="45">
        <v>90912.6</v>
      </c>
      <c r="L71" s="45">
        <v>830.3</v>
      </c>
      <c r="M71" s="46">
        <v>21.39</v>
      </c>
    </row>
    <row r="72" spans="1:13" x14ac:dyDescent="0.35">
      <c r="A72" s="6">
        <v>65</v>
      </c>
      <c r="B72" s="44">
        <v>1.2071999999999999E-2</v>
      </c>
      <c r="C72" s="44">
        <v>1.1998999999999999E-2</v>
      </c>
      <c r="D72" s="45">
        <v>85158.2</v>
      </c>
      <c r="E72" s="45">
        <v>1021.8</v>
      </c>
      <c r="F72" s="46">
        <v>18.2</v>
      </c>
      <c r="G72" s="6" t="s">
        <v>9</v>
      </c>
      <c r="H72" s="6">
        <v>65</v>
      </c>
      <c r="I72" s="44">
        <v>7.4419999999999998E-3</v>
      </c>
      <c r="J72" s="44">
        <v>7.4139999999999996E-3</v>
      </c>
      <c r="K72" s="45">
        <v>90082.4</v>
      </c>
      <c r="L72" s="45">
        <v>667.9</v>
      </c>
      <c r="M72" s="46">
        <v>20.58</v>
      </c>
    </row>
    <row r="73" spans="1:13" x14ac:dyDescent="0.35">
      <c r="A73" s="6">
        <v>66</v>
      </c>
      <c r="B73" s="44">
        <v>1.3325E-2</v>
      </c>
      <c r="C73" s="44">
        <v>1.3237000000000001E-2</v>
      </c>
      <c r="D73" s="45">
        <v>84136.3</v>
      </c>
      <c r="E73" s="45">
        <v>1113.7</v>
      </c>
      <c r="F73" s="46">
        <v>17.41</v>
      </c>
      <c r="G73" s="6" t="s">
        <v>9</v>
      </c>
      <c r="H73" s="6">
        <v>66</v>
      </c>
      <c r="I73" s="44">
        <v>1.0458E-2</v>
      </c>
      <c r="J73" s="44">
        <v>1.0404E-2</v>
      </c>
      <c r="K73" s="45">
        <v>89414.5</v>
      </c>
      <c r="L73" s="45">
        <v>930.2</v>
      </c>
      <c r="M73" s="46">
        <v>19.73</v>
      </c>
    </row>
    <row r="74" spans="1:13" x14ac:dyDescent="0.35">
      <c r="A74" s="6">
        <v>67</v>
      </c>
      <c r="B74" s="44">
        <v>1.6903999999999999E-2</v>
      </c>
      <c r="C74" s="44">
        <v>1.6761999999999999E-2</v>
      </c>
      <c r="D74" s="45">
        <v>83022.600000000006</v>
      </c>
      <c r="E74" s="45">
        <v>1391.7</v>
      </c>
      <c r="F74" s="46">
        <v>16.64</v>
      </c>
      <c r="G74" s="6" t="s">
        <v>9</v>
      </c>
      <c r="H74" s="6">
        <v>67</v>
      </c>
      <c r="I74" s="44">
        <v>1.3391999999999999E-2</v>
      </c>
      <c r="J74" s="44">
        <v>1.3303000000000001E-2</v>
      </c>
      <c r="K74" s="45">
        <v>88484.3</v>
      </c>
      <c r="L74" s="45">
        <v>1177.0999999999999</v>
      </c>
      <c r="M74" s="46">
        <v>18.940000000000001</v>
      </c>
    </row>
    <row r="75" spans="1:13" x14ac:dyDescent="0.35">
      <c r="A75" s="6">
        <v>68</v>
      </c>
      <c r="B75" s="44">
        <v>1.5819E-2</v>
      </c>
      <c r="C75" s="44">
        <v>1.5694E-2</v>
      </c>
      <c r="D75" s="45">
        <v>81631</v>
      </c>
      <c r="E75" s="45">
        <v>1281.2</v>
      </c>
      <c r="F75" s="46">
        <v>15.92</v>
      </c>
      <c r="G75" s="6" t="s">
        <v>9</v>
      </c>
      <c r="H75" s="6">
        <v>68</v>
      </c>
      <c r="I75" s="44">
        <v>1.1943E-2</v>
      </c>
      <c r="J75" s="44">
        <v>1.1872000000000001E-2</v>
      </c>
      <c r="K75" s="45">
        <v>87307.1</v>
      </c>
      <c r="L75" s="45">
        <v>1036.5</v>
      </c>
      <c r="M75" s="46">
        <v>18.18</v>
      </c>
    </row>
    <row r="76" spans="1:13" x14ac:dyDescent="0.35">
      <c r="A76" s="6">
        <v>69</v>
      </c>
      <c r="B76" s="44">
        <v>1.8617000000000002E-2</v>
      </c>
      <c r="C76" s="44">
        <v>1.8446000000000001E-2</v>
      </c>
      <c r="D76" s="45">
        <v>80349.8</v>
      </c>
      <c r="E76" s="45">
        <v>1482.1</v>
      </c>
      <c r="F76" s="46">
        <v>15.16</v>
      </c>
      <c r="G76" s="6" t="s">
        <v>9</v>
      </c>
      <c r="H76" s="6">
        <v>69</v>
      </c>
      <c r="I76" s="44">
        <v>1.2723999999999999E-2</v>
      </c>
      <c r="J76" s="44">
        <v>1.2644000000000001E-2</v>
      </c>
      <c r="K76" s="45">
        <v>86270.6</v>
      </c>
      <c r="L76" s="45">
        <v>1090.8</v>
      </c>
      <c r="M76" s="46">
        <v>17.399999999999999</v>
      </c>
    </row>
    <row r="77" spans="1:13" x14ac:dyDescent="0.35">
      <c r="A77" s="6">
        <v>70</v>
      </c>
      <c r="B77" s="44">
        <v>2.1062000000000001E-2</v>
      </c>
      <c r="C77" s="44">
        <v>2.0843E-2</v>
      </c>
      <c r="D77" s="45">
        <v>78867.7</v>
      </c>
      <c r="E77" s="45">
        <v>1643.8</v>
      </c>
      <c r="F77" s="46">
        <v>14.44</v>
      </c>
      <c r="G77" s="6" t="s">
        <v>9</v>
      </c>
      <c r="H77" s="6">
        <v>70</v>
      </c>
      <c r="I77" s="44">
        <v>1.4089000000000001E-2</v>
      </c>
      <c r="J77" s="44">
        <v>1.3991E-2</v>
      </c>
      <c r="K77" s="45">
        <v>85179.8</v>
      </c>
      <c r="L77" s="45">
        <v>1191.7</v>
      </c>
      <c r="M77" s="46">
        <v>16.61</v>
      </c>
    </row>
    <row r="78" spans="1:13" x14ac:dyDescent="0.35">
      <c r="A78" s="6">
        <v>71</v>
      </c>
      <c r="B78" s="44">
        <v>2.1676000000000001E-2</v>
      </c>
      <c r="C78" s="44">
        <v>2.1443E-2</v>
      </c>
      <c r="D78" s="45">
        <v>77223.899999999994</v>
      </c>
      <c r="E78" s="45">
        <v>1655.9</v>
      </c>
      <c r="F78" s="46">
        <v>13.73</v>
      </c>
      <c r="G78" s="6" t="s">
        <v>9</v>
      </c>
      <c r="H78" s="6">
        <v>71</v>
      </c>
      <c r="I78" s="44">
        <v>1.5997999999999998E-2</v>
      </c>
      <c r="J78" s="44">
        <v>1.5871E-2</v>
      </c>
      <c r="K78" s="45">
        <v>83988.1</v>
      </c>
      <c r="L78" s="45">
        <v>1333</v>
      </c>
      <c r="M78" s="46">
        <v>15.84</v>
      </c>
    </row>
    <row r="79" spans="1:13" x14ac:dyDescent="0.35">
      <c r="A79" s="6">
        <v>72</v>
      </c>
      <c r="B79" s="44">
        <v>2.4088999999999999E-2</v>
      </c>
      <c r="C79" s="44">
        <v>2.3802E-2</v>
      </c>
      <c r="D79" s="45">
        <v>75568</v>
      </c>
      <c r="E79" s="45">
        <v>1798.7</v>
      </c>
      <c r="F79" s="46">
        <v>13.02</v>
      </c>
      <c r="G79" s="6" t="s">
        <v>9</v>
      </c>
      <c r="H79" s="6">
        <v>72</v>
      </c>
      <c r="I79" s="44">
        <v>1.729E-2</v>
      </c>
      <c r="J79" s="44">
        <v>1.7142000000000001E-2</v>
      </c>
      <c r="K79" s="45">
        <v>82655.100000000006</v>
      </c>
      <c r="L79" s="45">
        <v>1416.9</v>
      </c>
      <c r="M79" s="46">
        <v>15.09</v>
      </c>
    </row>
    <row r="80" spans="1:13" x14ac:dyDescent="0.35">
      <c r="A80" s="6">
        <v>73</v>
      </c>
      <c r="B80" s="44">
        <v>2.5572000000000001E-2</v>
      </c>
      <c r="C80" s="44">
        <v>2.5249000000000001E-2</v>
      </c>
      <c r="D80" s="45">
        <v>73769.3</v>
      </c>
      <c r="E80" s="45">
        <v>1862.6</v>
      </c>
      <c r="F80" s="46">
        <v>12.33</v>
      </c>
      <c r="G80" s="6" t="s">
        <v>9</v>
      </c>
      <c r="H80" s="6">
        <v>73</v>
      </c>
      <c r="I80" s="44">
        <v>1.8057E-2</v>
      </c>
      <c r="J80" s="44">
        <v>1.7895999999999999E-2</v>
      </c>
      <c r="K80" s="45">
        <v>81238.2</v>
      </c>
      <c r="L80" s="45">
        <v>1453.8</v>
      </c>
      <c r="M80" s="46">
        <v>14.34</v>
      </c>
    </row>
    <row r="81" spans="1:13" x14ac:dyDescent="0.35">
      <c r="A81" s="6">
        <v>74</v>
      </c>
      <c r="B81" s="44">
        <v>3.0334E-2</v>
      </c>
      <c r="C81" s="44">
        <v>2.9881000000000001E-2</v>
      </c>
      <c r="D81" s="45">
        <v>71906.600000000006</v>
      </c>
      <c r="E81" s="45">
        <v>2148.6</v>
      </c>
      <c r="F81" s="46">
        <v>11.64</v>
      </c>
      <c r="G81" s="6" t="s">
        <v>9</v>
      </c>
      <c r="H81" s="6">
        <v>74</v>
      </c>
      <c r="I81" s="44">
        <v>2.1246999999999999E-2</v>
      </c>
      <c r="J81" s="44">
        <v>2.1024000000000001E-2</v>
      </c>
      <c r="K81" s="45">
        <v>79784.399999999994</v>
      </c>
      <c r="L81" s="45">
        <v>1677.4</v>
      </c>
      <c r="M81" s="46">
        <v>13.6</v>
      </c>
    </row>
    <row r="82" spans="1:13" x14ac:dyDescent="0.35">
      <c r="A82" s="6">
        <v>75</v>
      </c>
      <c r="B82" s="44">
        <v>3.6180999999999998E-2</v>
      </c>
      <c r="C82" s="44">
        <v>3.5538E-2</v>
      </c>
      <c r="D82" s="45">
        <v>69758</v>
      </c>
      <c r="E82" s="45">
        <v>2479.1</v>
      </c>
      <c r="F82" s="46">
        <v>10.98</v>
      </c>
      <c r="G82" s="6" t="s">
        <v>9</v>
      </c>
      <c r="H82" s="6">
        <v>75</v>
      </c>
      <c r="I82" s="44">
        <v>2.1503000000000001E-2</v>
      </c>
      <c r="J82" s="44">
        <v>2.1274000000000001E-2</v>
      </c>
      <c r="K82" s="45">
        <v>78107</v>
      </c>
      <c r="L82" s="45">
        <v>1661.6</v>
      </c>
      <c r="M82" s="46">
        <v>12.88</v>
      </c>
    </row>
    <row r="83" spans="1:13" x14ac:dyDescent="0.35">
      <c r="A83" s="6">
        <v>76</v>
      </c>
      <c r="B83" s="44">
        <v>3.8175000000000001E-2</v>
      </c>
      <c r="C83" s="44">
        <v>3.746E-2</v>
      </c>
      <c r="D83" s="45">
        <v>67278.899999999994</v>
      </c>
      <c r="E83" s="45">
        <v>2520.3000000000002</v>
      </c>
      <c r="F83" s="46">
        <v>10.37</v>
      </c>
      <c r="G83" s="6" t="s">
        <v>9</v>
      </c>
      <c r="H83" s="6">
        <v>76</v>
      </c>
      <c r="I83" s="44">
        <v>2.4538000000000001E-2</v>
      </c>
      <c r="J83" s="44">
        <v>2.4240999999999999E-2</v>
      </c>
      <c r="K83" s="45">
        <v>76445.399999999994</v>
      </c>
      <c r="L83" s="45">
        <v>1853.1</v>
      </c>
      <c r="M83" s="46">
        <v>12.15</v>
      </c>
    </row>
    <row r="84" spans="1:13" x14ac:dyDescent="0.35">
      <c r="A84" s="6">
        <v>77</v>
      </c>
      <c r="B84" s="44">
        <v>4.2175999999999998E-2</v>
      </c>
      <c r="C84" s="44">
        <v>4.1305000000000001E-2</v>
      </c>
      <c r="D84" s="45">
        <v>64758.7</v>
      </c>
      <c r="E84" s="45">
        <v>2674.9</v>
      </c>
      <c r="F84" s="46">
        <v>9.75</v>
      </c>
      <c r="G84" s="6" t="s">
        <v>9</v>
      </c>
      <c r="H84" s="6">
        <v>77</v>
      </c>
      <c r="I84" s="44">
        <v>2.9284000000000001E-2</v>
      </c>
      <c r="J84" s="44">
        <v>2.8861999999999999E-2</v>
      </c>
      <c r="K84" s="45">
        <v>74592.3</v>
      </c>
      <c r="L84" s="45">
        <v>2152.9</v>
      </c>
      <c r="M84" s="46">
        <v>11.44</v>
      </c>
    </row>
    <row r="85" spans="1:13" x14ac:dyDescent="0.35">
      <c r="A85" s="6">
        <v>78</v>
      </c>
      <c r="B85" s="44">
        <v>4.6806E-2</v>
      </c>
      <c r="C85" s="44">
        <v>4.5734999999999998E-2</v>
      </c>
      <c r="D85" s="45">
        <v>62083.8</v>
      </c>
      <c r="E85" s="45">
        <v>2839.4</v>
      </c>
      <c r="F85" s="46">
        <v>9.15</v>
      </c>
      <c r="G85" s="6" t="s">
        <v>9</v>
      </c>
      <c r="H85" s="6">
        <v>78</v>
      </c>
      <c r="I85" s="44">
        <v>3.3338E-2</v>
      </c>
      <c r="J85" s="44">
        <v>3.2791000000000001E-2</v>
      </c>
      <c r="K85" s="45">
        <v>72439.399999999994</v>
      </c>
      <c r="L85" s="45">
        <v>2375.4</v>
      </c>
      <c r="M85" s="46">
        <v>10.76</v>
      </c>
    </row>
    <row r="86" spans="1:13" x14ac:dyDescent="0.35">
      <c r="A86" s="6">
        <v>79</v>
      </c>
      <c r="B86" s="44">
        <v>5.7977000000000001E-2</v>
      </c>
      <c r="C86" s="44">
        <v>5.6342999999999997E-2</v>
      </c>
      <c r="D86" s="45">
        <v>59244.4</v>
      </c>
      <c r="E86" s="45">
        <v>3338</v>
      </c>
      <c r="F86" s="46">
        <v>8.56</v>
      </c>
      <c r="G86" s="6" t="s">
        <v>9</v>
      </c>
      <c r="H86" s="6">
        <v>79</v>
      </c>
      <c r="I86" s="44">
        <v>3.8586000000000002E-2</v>
      </c>
      <c r="J86" s="44">
        <v>3.7856000000000001E-2</v>
      </c>
      <c r="K86" s="45">
        <v>70064</v>
      </c>
      <c r="L86" s="45">
        <v>2652.3</v>
      </c>
      <c r="M86" s="46">
        <v>10.11</v>
      </c>
    </row>
    <row r="87" spans="1:13" x14ac:dyDescent="0.35">
      <c r="A87" s="6">
        <v>80</v>
      </c>
      <c r="B87" s="44">
        <v>6.2260000000000003E-2</v>
      </c>
      <c r="C87" s="44">
        <v>6.0380999999999997E-2</v>
      </c>
      <c r="D87" s="45">
        <v>55906.400000000001</v>
      </c>
      <c r="E87" s="45">
        <v>3375.7</v>
      </c>
      <c r="F87" s="46">
        <v>8.0399999999999991</v>
      </c>
      <c r="G87" s="6" t="s">
        <v>9</v>
      </c>
      <c r="H87" s="6">
        <v>80</v>
      </c>
      <c r="I87" s="44">
        <v>4.1449E-2</v>
      </c>
      <c r="J87" s="44">
        <v>4.0606999999999997E-2</v>
      </c>
      <c r="K87" s="45">
        <v>67411.7</v>
      </c>
      <c r="L87" s="45">
        <v>2737.4</v>
      </c>
      <c r="M87" s="46">
        <v>9.49</v>
      </c>
    </row>
    <row r="88" spans="1:13" x14ac:dyDescent="0.35">
      <c r="A88" s="6">
        <v>81</v>
      </c>
      <c r="B88" s="44">
        <v>6.9625000000000006E-2</v>
      </c>
      <c r="C88" s="44">
        <v>6.7282999999999996E-2</v>
      </c>
      <c r="D88" s="45">
        <v>52530.7</v>
      </c>
      <c r="E88" s="45">
        <v>3534.4</v>
      </c>
      <c r="F88" s="46">
        <v>7.53</v>
      </c>
      <c r="G88" s="6" t="s">
        <v>9</v>
      </c>
      <c r="H88" s="6">
        <v>81</v>
      </c>
      <c r="I88" s="44">
        <v>5.1286999999999999E-2</v>
      </c>
      <c r="J88" s="44">
        <v>5.0005000000000001E-2</v>
      </c>
      <c r="K88" s="45">
        <v>64674.3</v>
      </c>
      <c r="L88" s="45">
        <v>3234</v>
      </c>
      <c r="M88" s="46">
        <v>8.8699999999999992</v>
      </c>
    </row>
    <row r="89" spans="1:13" x14ac:dyDescent="0.35">
      <c r="A89" s="6">
        <v>82</v>
      </c>
      <c r="B89" s="44">
        <v>7.4438000000000004E-2</v>
      </c>
      <c r="C89" s="44">
        <v>7.1766999999999997E-2</v>
      </c>
      <c r="D89" s="45">
        <v>48996.3</v>
      </c>
      <c r="E89" s="45">
        <v>3516.3</v>
      </c>
      <c r="F89" s="46">
        <v>7.04</v>
      </c>
      <c r="G89" s="6" t="s">
        <v>9</v>
      </c>
      <c r="H89" s="6">
        <v>82</v>
      </c>
      <c r="I89" s="44">
        <v>5.4581999999999999E-2</v>
      </c>
      <c r="J89" s="44">
        <v>5.3131999999999999E-2</v>
      </c>
      <c r="K89" s="45">
        <v>61440.3</v>
      </c>
      <c r="L89" s="45">
        <v>3264.4</v>
      </c>
      <c r="M89" s="46">
        <v>8.31</v>
      </c>
    </row>
    <row r="90" spans="1:13" x14ac:dyDescent="0.35">
      <c r="A90" s="6">
        <v>83</v>
      </c>
      <c r="B90" s="44">
        <v>8.7066000000000004E-2</v>
      </c>
      <c r="C90" s="44">
        <v>8.3433999999999994E-2</v>
      </c>
      <c r="D90" s="45">
        <v>45480</v>
      </c>
      <c r="E90" s="45">
        <v>3794.6</v>
      </c>
      <c r="F90" s="46">
        <v>6.54</v>
      </c>
      <c r="G90" s="6" t="s">
        <v>9</v>
      </c>
      <c r="H90" s="6">
        <v>83</v>
      </c>
      <c r="I90" s="44">
        <v>6.4052999999999999E-2</v>
      </c>
      <c r="J90" s="44">
        <v>6.2065000000000002E-2</v>
      </c>
      <c r="K90" s="45">
        <v>58175.9</v>
      </c>
      <c r="L90" s="45">
        <v>3610.7</v>
      </c>
      <c r="M90" s="46">
        <v>7.74</v>
      </c>
    </row>
    <row r="91" spans="1:13" x14ac:dyDescent="0.35">
      <c r="A91" s="6">
        <v>84</v>
      </c>
      <c r="B91" s="44">
        <v>9.5389000000000002E-2</v>
      </c>
      <c r="C91" s="44">
        <v>9.1046000000000002E-2</v>
      </c>
      <c r="D91" s="45">
        <v>41685.4</v>
      </c>
      <c r="E91" s="45">
        <v>3795.3</v>
      </c>
      <c r="F91" s="46">
        <v>6.09</v>
      </c>
      <c r="G91" s="6" t="s">
        <v>9</v>
      </c>
      <c r="H91" s="6">
        <v>84</v>
      </c>
      <c r="I91" s="44">
        <v>6.9297999999999998E-2</v>
      </c>
      <c r="J91" s="44">
        <v>6.6976999999999995E-2</v>
      </c>
      <c r="K91" s="45">
        <v>54565.1</v>
      </c>
      <c r="L91" s="45">
        <v>3654.6</v>
      </c>
      <c r="M91" s="46">
        <v>7.22</v>
      </c>
    </row>
    <row r="92" spans="1:13" x14ac:dyDescent="0.35">
      <c r="A92" s="6">
        <v>85</v>
      </c>
      <c r="B92" s="44">
        <v>0.10397099999999999</v>
      </c>
      <c r="C92" s="44">
        <v>9.8833000000000004E-2</v>
      </c>
      <c r="D92" s="45">
        <v>37890.1</v>
      </c>
      <c r="E92" s="45">
        <v>3744.8</v>
      </c>
      <c r="F92" s="46">
        <v>5.65</v>
      </c>
      <c r="G92" s="6" t="s">
        <v>9</v>
      </c>
      <c r="H92" s="6">
        <v>85</v>
      </c>
      <c r="I92" s="44">
        <v>7.8451000000000007E-2</v>
      </c>
      <c r="J92" s="44">
        <v>7.5490000000000002E-2</v>
      </c>
      <c r="K92" s="45">
        <v>50910.5</v>
      </c>
      <c r="L92" s="45">
        <v>3843.2</v>
      </c>
      <c r="M92" s="46">
        <v>6.71</v>
      </c>
    </row>
    <row r="93" spans="1:13" x14ac:dyDescent="0.35">
      <c r="A93" s="6">
        <v>86</v>
      </c>
      <c r="B93" s="44">
        <v>0.13141900000000001</v>
      </c>
      <c r="C93" s="44">
        <v>0.123316</v>
      </c>
      <c r="D93" s="45">
        <v>34145.300000000003</v>
      </c>
      <c r="E93" s="45">
        <v>4210.7</v>
      </c>
      <c r="F93" s="46">
        <v>5.22</v>
      </c>
      <c r="G93" s="6" t="s">
        <v>9</v>
      </c>
      <c r="H93" s="6">
        <v>86</v>
      </c>
      <c r="I93" s="44">
        <v>8.9271000000000003E-2</v>
      </c>
      <c r="J93" s="44">
        <v>8.5456000000000004E-2</v>
      </c>
      <c r="K93" s="45">
        <v>47067.3</v>
      </c>
      <c r="L93" s="45">
        <v>4022.2</v>
      </c>
      <c r="M93" s="46">
        <v>6.21</v>
      </c>
    </row>
    <row r="94" spans="1:13" x14ac:dyDescent="0.35">
      <c r="A94" s="6">
        <v>87</v>
      </c>
      <c r="B94" s="44">
        <v>0.13056799999999999</v>
      </c>
      <c r="C94" s="44">
        <v>0.122567</v>
      </c>
      <c r="D94" s="45">
        <v>29934.7</v>
      </c>
      <c r="E94" s="45">
        <v>3669</v>
      </c>
      <c r="F94" s="46">
        <v>4.88</v>
      </c>
      <c r="G94" s="6" t="s">
        <v>9</v>
      </c>
      <c r="H94" s="6">
        <v>87</v>
      </c>
      <c r="I94" s="44">
        <v>9.1531000000000001E-2</v>
      </c>
      <c r="J94" s="44">
        <v>8.7525000000000006E-2</v>
      </c>
      <c r="K94" s="45">
        <v>43045.1</v>
      </c>
      <c r="L94" s="45">
        <v>3767.5</v>
      </c>
      <c r="M94" s="46">
        <v>5.75</v>
      </c>
    </row>
    <row r="95" spans="1:13" x14ac:dyDescent="0.35">
      <c r="A95" s="6">
        <v>88</v>
      </c>
      <c r="B95" s="44">
        <v>0.14744699999999999</v>
      </c>
      <c r="C95" s="44">
        <v>0.137323</v>
      </c>
      <c r="D95" s="45">
        <v>26265.7</v>
      </c>
      <c r="E95" s="45">
        <v>3606.9</v>
      </c>
      <c r="F95" s="46">
        <v>4.49</v>
      </c>
      <c r="G95" s="6" t="s">
        <v>9</v>
      </c>
      <c r="H95" s="6">
        <v>88</v>
      </c>
      <c r="I95" s="44">
        <v>0.112551</v>
      </c>
      <c r="J95" s="44">
        <v>0.106555</v>
      </c>
      <c r="K95" s="45">
        <v>39277.599999999999</v>
      </c>
      <c r="L95" s="45">
        <v>4185.2</v>
      </c>
      <c r="M95" s="46">
        <v>5.25</v>
      </c>
    </row>
    <row r="96" spans="1:13" x14ac:dyDescent="0.35">
      <c r="A96" s="6">
        <v>89</v>
      </c>
      <c r="B96" s="44">
        <v>0.177477</v>
      </c>
      <c r="C96" s="44">
        <v>0.16301099999999999</v>
      </c>
      <c r="D96" s="45">
        <v>22658.799999999999</v>
      </c>
      <c r="E96" s="45">
        <v>3693.6</v>
      </c>
      <c r="F96" s="46">
        <v>4.13</v>
      </c>
      <c r="G96" s="6" t="s">
        <v>9</v>
      </c>
      <c r="H96" s="6">
        <v>89</v>
      </c>
      <c r="I96" s="44">
        <v>0.14138200000000001</v>
      </c>
      <c r="J96" s="44">
        <v>0.132047</v>
      </c>
      <c r="K96" s="45">
        <v>35092.300000000003</v>
      </c>
      <c r="L96" s="45">
        <v>4633.8999999999996</v>
      </c>
      <c r="M96" s="46">
        <v>4.82</v>
      </c>
    </row>
    <row r="97" spans="1:13" x14ac:dyDescent="0.35">
      <c r="A97" s="6">
        <v>90</v>
      </c>
      <c r="B97" s="44">
        <v>0.19961400000000001</v>
      </c>
      <c r="C97" s="44">
        <v>0.18149899999999999</v>
      </c>
      <c r="D97" s="45">
        <v>18965.099999999999</v>
      </c>
      <c r="E97" s="45">
        <v>3442.2</v>
      </c>
      <c r="F97" s="46">
        <v>3.83</v>
      </c>
      <c r="G97" s="6" t="s">
        <v>9</v>
      </c>
      <c r="H97" s="6">
        <v>90</v>
      </c>
      <c r="I97" s="44">
        <v>0.146978</v>
      </c>
      <c r="J97" s="44">
        <v>0.13691600000000001</v>
      </c>
      <c r="K97" s="45">
        <v>30458.5</v>
      </c>
      <c r="L97" s="45">
        <v>4170.3</v>
      </c>
      <c r="M97" s="46">
        <v>4.47</v>
      </c>
    </row>
    <row r="98" spans="1:13" x14ac:dyDescent="0.35">
      <c r="A98" s="6">
        <v>91</v>
      </c>
      <c r="B98" s="44">
        <v>0.20144799999999999</v>
      </c>
      <c r="C98" s="44">
        <v>0.18301400000000001</v>
      </c>
      <c r="D98" s="45">
        <v>15523</v>
      </c>
      <c r="E98" s="45">
        <v>2840.9</v>
      </c>
      <c r="F98" s="46">
        <v>3.57</v>
      </c>
      <c r="G98" s="6" t="s">
        <v>9</v>
      </c>
      <c r="H98" s="6">
        <v>91</v>
      </c>
      <c r="I98" s="44">
        <v>0.16922200000000001</v>
      </c>
      <c r="J98" s="44">
        <v>0.15602099999999999</v>
      </c>
      <c r="K98" s="45">
        <v>26288.2</v>
      </c>
      <c r="L98" s="45">
        <v>4101.5</v>
      </c>
      <c r="M98" s="46">
        <v>4.0999999999999996</v>
      </c>
    </row>
    <row r="99" spans="1:13" x14ac:dyDescent="0.35">
      <c r="A99" s="6">
        <v>92</v>
      </c>
      <c r="B99" s="44">
        <v>0.23657500000000001</v>
      </c>
      <c r="C99" s="44">
        <v>0.21155099999999999</v>
      </c>
      <c r="D99" s="45">
        <v>12682.1</v>
      </c>
      <c r="E99" s="45">
        <v>2682.9</v>
      </c>
      <c r="F99" s="46">
        <v>3.26</v>
      </c>
      <c r="G99" s="6" t="s">
        <v>9</v>
      </c>
      <c r="H99" s="6">
        <v>92</v>
      </c>
      <c r="I99" s="44">
        <v>0.19611700000000001</v>
      </c>
      <c r="J99" s="44">
        <v>0.17860300000000001</v>
      </c>
      <c r="K99" s="45">
        <v>22186.7</v>
      </c>
      <c r="L99" s="45">
        <v>3962.6</v>
      </c>
      <c r="M99" s="46">
        <v>3.77</v>
      </c>
    </row>
    <row r="100" spans="1:13" x14ac:dyDescent="0.35">
      <c r="A100" s="6">
        <v>93</v>
      </c>
      <c r="B100" s="44">
        <v>0.28092200000000001</v>
      </c>
      <c r="C100" s="44">
        <v>0.24632399999999999</v>
      </c>
      <c r="D100" s="45">
        <v>9999.2000000000007</v>
      </c>
      <c r="E100" s="45">
        <v>2463</v>
      </c>
      <c r="F100" s="46">
        <v>3</v>
      </c>
      <c r="G100" s="6" t="s">
        <v>9</v>
      </c>
      <c r="H100" s="6">
        <v>93</v>
      </c>
      <c r="I100" s="44">
        <v>0.23350699999999999</v>
      </c>
      <c r="J100" s="44">
        <v>0.209094</v>
      </c>
      <c r="K100" s="45">
        <v>18224.099999999999</v>
      </c>
      <c r="L100" s="45">
        <v>3810.6</v>
      </c>
      <c r="M100" s="46">
        <v>3.48</v>
      </c>
    </row>
    <row r="101" spans="1:13" x14ac:dyDescent="0.35">
      <c r="A101" s="6">
        <v>94</v>
      </c>
      <c r="B101" s="44">
        <v>0.25068099999999999</v>
      </c>
      <c r="C101" s="44">
        <v>0.22276000000000001</v>
      </c>
      <c r="D101" s="45">
        <v>7536.1</v>
      </c>
      <c r="E101" s="45">
        <v>1678.8</v>
      </c>
      <c r="F101" s="46">
        <v>2.81</v>
      </c>
      <c r="G101" s="6" t="s">
        <v>9</v>
      </c>
      <c r="H101" s="6">
        <v>94</v>
      </c>
      <c r="I101" s="44">
        <v>0.22722400000000001</v>
      </c>
      <c r="J101" s="44">
        <v>0.204042</v>
      </c>
      <c r="K101" s="45">
        <v>14413.5</v>
      </c>
      <c r="L101" s="45">
        <v>2941</v>
      </c>
      <c r="M101" s="46">
        <v>3.27</v>
      </c>
    </row>
    <row r="102" spans="1:13" x14ac:dyDescent="0.35">
      <c r="A102" s="6">
        <v>95</v>
      </c>
      <c r="B102" s="44">
        <v>0.37642599999999998</v>
      </c>
      <c r="C102" s="44">
        <v>0.31680000000000003</v>
      </c>
      <c r="D102" s="45">
        <v>5857.4</v>
      </c>
      <c r="E102" s="45">
        <v>1855.6</v>
      </c>
      <c r="F102" s="46">
        <v>2.48</v>
      </c>
      <c r="G102" s="6" t="s">
        <v>9</v>
      </c>
      <c r="H102" s="6">
        <v>95</v>
      </c>
      <c r="I102" s="44">
        <v>0.27903699999999998</v>
      </c>
      <c r="J102" s="44">
        <v>0.24487300000000001</v>
      </c>
      <c r="K102" s="45">
        <v>11472.6</v>
      </c>
      <c r="L102" s="45">
        <v>2809.3</v>
      </c>
      <c r="M102" s="46">
        <v>2.98</v>
      </c>
    </row>
    <row r="103" spans="1:13" x14ac:dyDescent="0.35">
      <c r="A103" s="6">
        <v>96</v>
      </c>
      <c r="B103" s="44">
        <v>0.38888899999999998</v>
      </c>
      <c r="C103" s="44">
        <v>0.32558100000000001</v>
      </c>
      <c r="D103" s="45">
        <v>4001.8</v>
      </c>
      <c r="E103" s="45">
        <v>1302.9000000000001</v>
      </c>
      <c r="F103" s="46">
        <v>2.39</v>
      </c>
      <c r="G103" s="6" t="s">
        <v>9</v>
      </c>
      <c r="H103" s="6">
        <v>96</v>
      </c>
      <c r="I103" s="44">
        <v>0.272177</v>
      </c>
      <c r="J103" s="44">
        <v>0.23957400000000001</v>
      </c>
      <c r="K103" s="45">
        <v>8663.2999999999993</v>
      </c>
      <c r="L103" s="45">
        <v>2075.5</v>
      </c>
      <c r="M103" s="46">
        <v>2.79</v>
      </c>
    </row>
    <row r="104" spans="1:13" x14ac:dyDescent="0.35">
      <c r="A104" s="6">
        <v>97</v>
      </c>
      <c r="B104" s="44">
        <v>0.44144099999999997</v>
      </c>
      <c r="C104" s="44">
        <v>0.361624</v>
      </c>
      <c r="D104" s="45">
        <v>2698.9</v>
      </c>
      <c r="E104" s="45">
        <v>976</v>
      </c>
      <c r="F104" s="46">
        <v>2.31</v>
      </c>
      <c r="G104" s="6" t="s">
        <v>9</v>
      </c>
      <c r="H104" s="6">
        <v>97</v>
      </c>
      <c r="I104" s="44">
        <v>0.34670499999999999</v>
      </c>
      <c r="J104" s="44">
        <v>0.29548200000000002</v>
      </c>
      <c r="K104" s="45">
        <v>6587.8</v>
      </c>
      <c r="L104" s="45">
        <v>1946.6</v>
      </c>
      <c r="M104" s="46">
        <v>2.5099999999999998</v>
      </c>
    </row>
    <row r="105" spans="1:13" x14ac:dyDescent="0.35">
      <c r="A105" s="6">
        <v>98</v>
      </c>
      <c r="B105" s="44">
        <v>0.38806000000000002</v>
      </c>
      <c r="C105" s="44">
        <v>0.32500000000000001</v>
      </c>
      <c r="D105" s="45">
        <v>1722.9</v>
      </c>
      <c r="E105" s="45">
        <v>559.9</v>
      </c>
      <c r="F105" s="46">
        <v>2.33</v>
      </c>
      <c r="G105" s="6" t="s">
        <v>9</v>
      </c>
      <c r="H105" s="6">
        <v>98</v>
      </c>
      <c r="I105" s="44">
        <v>0.37247000000000002</v>
      </c>
      <c r="J105" s="44">
        <v>0.31399300000000002</v>
      </c>
      <c r="K105" s="45">
        <v>4641.2</v>
      </c>
      <c r="L105" s="45">
        <v>1457.3</v>
      </c>
      <c r="M105" s="46">
        <v>2.35</v>
      </c>
    </row>
    <row r="106" spans="1:13" x14ac:dyDescent="0.35">
      <c r="A106" s="6">
        <v>99</v>
      </c>
      <c r="B106" s="44">
        <v>0.33333299999999999</v>
      </c>
      <c r="C106" s="44">
        <v>0.28571400000000002</v>
      </c>
      <c r="D106" s="45">
        <v>1163</v>
      </c>
      <c r="E106" s="45">
        <v>332.3</v>
      </c>
      <c r="F106" s="46">
        <v>2.2200000000000002</v>
      </c>
      <c r="G106" s="6" t="s">
        <v>9</v>
      </c>
      <c r="H106" s="6">
        <v>99</v>
      </c>
      <c r="I106" s="44">
        <v>0.377778</v>
      </c>
      <c r="J106" s="44">
        <v>0.31775700000000001</v>
      </c>
      <c r="K106" s="45">
        <v>3183.9</v>
      </c>
      <c r="L106" s="45">
        <v>1011.7</v>
      </c>
      <c r="M106" s="46">
        <v>2.19</v>
      </c>
    </row>
    <row r="107" spans="1:13" x14ac:dyDescent="0.35">
      <c r="A107" s="6">
        <v>100</v>
      </c>
      <c r="B107" s="6">
        <v>0.56000000000000005</v>
      </c>
      <c r="C107" s="6">
        <v>0.4375</v>
      </c>
      <c r="D107" s="6">
        <v>830.7</v>
      </c>
      <c r="E107" s="6">
        <v>363.4</v>
      </c>
      <c r="F107" s="6">
        <v>1.9</v>
      </c>
      <c r="G107" s="6" t="s">
        <v>9</v>
      </c>
      <c r="H107" s="6">
        <v>100</v>
      </c>
      <c r="I107" s="6">
        <v>0.44</v>
      </c>
      <c r="J107" s="6">
        <v>0.36065599999999998</v>
      </c>
      <c r="K107" s="6">
        <v>2172.1999999999998</v>
      </c>
      <c r="L107" s="6">
        <v>783.4</v>
      </c>
      <c r="M107" s="6">
        <v>1.98</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4.5869999999999999E-3</v>
      </c>
      <c r="C7" s="44">
        <v>4.5760000000000002E-3</v>
      </c>
      <c r="D7" s="45">
        <v>100000</v>
      </c>
      <c r="E7" s="45">
        <v>457.6</v>
      </c>
      <c r="F7" s="46">
        <v>78.23</v>
      </c>
      <c r="G7" s="6" t="s">
        <v>9</v>
      </c>
      <c r="H7" s="6">
        <v>0</v>
      </c>
      <c r="I7" s="44">
        <v>4.0689999999999997E-3</v>
      </c>
      <c r="J7" s="44">
        <v>4.0610000000000004E-3</v>
      </c>
      <c r="K7" s="45">
        <v>100000</v>
      </c>
      <c r="L7" s="45">
        <v>406.1</v>
      </c>
      <c r="M7" s="46">
        <v>82.01</v>
      </c>
    </row>
    <row r="8" spans="1:13" x14ac:dyDescent="0.35">
      <c r="A8" s="6">
        <v>1</v>
      </c>
      <c r="B8" s="44">
        <v>8.6000000000000003E-5</v>
      </c>
      <c r="C8" s="44">
        <v>8.6000000000000003E-5</v>
      </c>
      <c r="D8" s="45">
        <v>99542.399999999994</v>
      </c>
      <c r="E8" s="45">
        <v>8.5</v>
      </c>
      <c r="F8" s="46">
        <v>77.59</v>
      </c>
      <c r="G8" s="6" t="s">
        <v>9</v>
      </c>
      <c r="H8" s="6">
        <v>1</v>
      </c>
      <c r="I8" s="44">
        <v>9.1000000000000003E-5</v>
      </c>
      <c r="J8" s="44">
        <v>9.1000000000000003E-5</v>
      </c>
      <c r="K8" s="45">
        <v>99593.9</v>
      </c>
      <c r="L8" s="45">
        <v>9</v>
      </c>
      <c r="M8" s="46">
        <v>81.34</v>
      </c>
    </row>
    <row r="9" spans="1:13" x14ac:dyDescent="0.35">
      <c r="A9" s="6">
        <v>2</v>
      </c>
      <c r="B9" s="44">
        <v>1.7000000000000001E-4</v>
      </c>
      <c r="C9" s="44">
        <v>1.7000000000000001E-4</v>
      </c>
      <c r="D9" s="45">
        <v>99533.9</v>
      </c>
      <c r="E9" s="45">
        <v>16.899999999999999</v>
      </c>
      <c r="F9" s="46">
        <v>76.599999999999994</v>
      </c>
      <c r="G9" s="6" t="s">
        <v>9</v>
      </c>
      <c r="H9" s="6">
        <v>2</v>
      </c>
      <c r="I9" s="44">
        <v>0</v>
      </c>
      <c r="J9" s="44">
        <v>0</v>
      </c>
      <c r="K9" s="45">
        <v>99584.9</v>
      </c>
      <c r="L9" s="45">
        <v>0</v>
      </c>
      <c r="M9" s="46">
        <v>80.349999999999994</v>
      </c>
    </row>
    <row r="10" spans="1:13" x14ac:dyDescent="0.35">
      <c r="A10" s="6">
        <v>3</v>
      </c>
      <c r="B10" s="44">
        <v>1.63E-4</v>
      </c>
      <c r="C10" s="44">
        <v>1.63E-4</v>
      </c>
      <c r="D10" s="45">
        <v>99517</v>
      </c>
      <c r="E10" s="45">
        <v>16.3</v>
      </c>
      <c r="F10" s="46">
        <v>75.61</v>
      </c>
      <c r="G10" s="6" t="s">
        <v>9</v>
      </c>
      <c r="H10" s="6">
        <v>3</v>
      </c>
      <c r="I10" s="44">
        <v>8.6000000000000003E-5</v>
      </c>
      <c r="J10" s="44">
        <v>8.6000000000000003E-5</v>
      </c>
      <c r="K10" s="45">
        <v>99584.9</v>
      </c>
      <c r="L10" s="45">
        <v>8.6</v>
      </c>
      <c r="M10" s="46">
        <v>79.349999999999994</v>
      </c>
    </row>
    <row r="11" spans="1:13" x14ac:dyDescent="0.35">
      <c r="A11" s="6">
        <v>4</v>
      </c>
      <c r="B11" s="44">
        <v>7.8999999999999996E-5</v>
      </c>
      <c r="C11" s="44">
        <v>7.8999999999999996E-5</v>
      </c>
      <c r="D11" s="45">
        <v>99500.7</v>
      </c>
      <c r="E11" s="45">
        <v>7.8</v>
      </c>
      <c r="F11" s="46">
        <v>74.63</v>
      </c>
      <c r="G11" s="6" t="s">
        <v>9</v>
      </c>
      <c r="H11" s="6">
        <v>4</v>
      </c>
      <c r="I11" s="44">
        <v>0</v>
      </c>
      <c r="J11" s="44">
        <v>0</v>
      </c>
      <c r="K11" s="45">
        <v>99576.3</v>
      </c>
      <c r="L11" s="45">
        <v>0</v>
      </c>
      <c r="M11" s="46">
        <v>78.36</v>
      </c>
    </row>
    <row r="12" spans="1:13" x14ac:dyDescent="0.35">
      <c r="A12" s="6">
        <v>5</v>
      </c>
      <c r="B12" s="44">
        <v>8.0000000000000007E-5</v>
      </c>
      <c r="C12" s="44">
        <v>8.0000000000000007E-5</v>
      </c>
      <c r="D12" s="45">
        <v>99492.9</v>
      </c>
      <c r="E12" s="45">
        <v>7.9</v>
      </c>
      <c r="F12" s="46">
        <v>73.63</v>
      </c>
      <c r="G12" s="6" t="s">
        <v>9</v>
      </c>
      <c r="H12" s="6">
        <v>5</v>
      </c>
      <c r="I12" s="44">
        <v>8.2999999999999998E-5</v>
      </c>
      <c r="J12" s="44">
        <v>8.2999999999999998E-5</v>
      </c>
      <c r="K12" s="45">
        <v>99576.3</v>
      </c>
      <c r="L12" s="45">
        <v>8.3000000000000007</v>
      </c>
      <c r="M12" s="46">
        <v>77.36</v>
      </c>
    </row>
    <row r="13" spans="1:13" x14ac:dyDescent="0.35">
      <c r="A13" s="6">
        <v>6</v>
      </c>
      <c r="B13" s="44">
        <v>1.5899999999999999E-4</v>
      </c>
      <c r="C13" s="44">
        <v>1.5899999999999999E-4</v>
      </c>
      <c r="D13" s="45">
        <v>99485</v>
      </c>
      <c r="E13" s="45">
        <v>15.8</v>
      </c>
      <c r="F13" s="46">
        <v>72.64</v>
      </c>
      <c r="G13" s="6" t="s">
        <v>9</v>
      </c>
      <c r="H13" s="6">
        <v>6</v>
      </c>
      <c r="I13" s="44">
        <v>8.3999999999999995E-5</v>
      </c>
      <c r="J13" s="44">
        <v>8.3999999999999995E-5</v>
      </c>
      <c r="K13" s="45">
        <v>99568</v>
      </c>
      <c r="L13" s="45">
        <v>8.3000000000000007</v>
      </c>
      <c r="M13" s="46">
        <v>76.36</v>
      </c>
    </row>
    <row r="14" spans="1:13" x14ac:dyDescent="0.35">
      <c r="A14" s="6">
        <v>7</v>
      </c>
      <c r="B14" s="44">
        <v>0</v>
      </c>
      <c r="C14" s="44">
        <v>0</v>
      </c>
      <c r="D14" s="45">
        <v>99469.1</v>
      </c>
      <c r="E14" s="45">
        <v>0</v>
      </c>
      <c r="F14" s="46">
        <v>71.650000000000006</v>
      </c>
      <c r="G14" s="6" t="s">
        <v>9</v>
      </c>
      <c r="H14" s="6">
        <v>7</v>
      </c>
      <c r="I14" s="44">
        <v>0</v>
      </c>
      <c r="J14" s="44">
        <v>0</v>
      </c>
      <c r="K14" s="45">
        <v>99559.7</v>
      </c>
      <c r="L14" s="45">
        <v>0</v>
      </c>
      <c r="M14" s="46">
        <v>75.37</v>
      </c>
    </row>
    <row r="15" spans="1:13" x14ac:dyDescent="0.35">
      <c r="A15" s="6">
        <v>8</v>
      </c>
      <c r="B15" s="44">
        <v>1.5100000000000001E-4</v>
      </c>
      <c r="C15" s="44">
        <v>1.5100000000000001E-4</v>
      </c>
      <c r="D15" s="45">
        <v>99469.1</v>
      </c>
      <c r="E15" s="45">
        <v>15</v>
      </c>
      <c r="F15" s="46">
        <v>70.650000000000006</v>
      </c>
      <c r="G15" s="6" t="s">
        <v>9</v>
      </c>
      <c r="H15" s="6">
        <v>8</v>
      </c>
      <c r="I15" s="44">
        <v>8.0000000000000007E-5</v>
      </c>
      <c r="J15" s="44">
        <v>8.0000000000000007E-5</v>
      </c>
      <c r="K15" s="45">
        <v>99559.7</v>
      </c>
      <c r="L15" s="45">
        <v>7.9</v>
      </c>
      <c r="M15" s="46">
        <v>74.37</v>
      </c>
    </row>
    <row r="16" spans="1:13" x14ac:dyDescent="0.35">
      <c r="A16" s="6">
        <v>9</v>
      </c>
      <c r="B16" s="44">
        <v>7.6000000000000004E-5</v>
      </c>
      <c r="C16" s="44">
        <v>7.6000000000000004E-5</v>
      </c>
      <c r="D16" s="45">
        <v>99454.1</v>
      </c>
      <c r="E16" s="45">
        <v>7.6</v>
      </c>
      <c r="F16" s="46">
        <v>69.66</v>
      </c>
      <c r="G16" s="6" t="s">
        <v>9</v>
      </c>
      <c r="H16" s="6">
        <v>9</v>
      </c>
      <c r="I16" s="44">
        <v>0</v>
      </c>
      <c r="J16" s="44">
        <v>0</v>
      </c>
      <c r="K16" s="45">
        <v>99551.8</v>
      </c>
      <c r="L16" s="45">
        <v>0</v>
      </c>
      <c r="M16" s="46">
        <v>73.38</v>
      </c>
    </row>
    <row r="17" spans="1:13" x14ac:dyDescent="0.35">
      <c r="A17" s="6">
        <v>10</v>
      </c>
      <c r="B17" s="44">
        <v>7.7000000000000001E-5</v>
      </c>
      <c r="C17" s="44">
        <v>7.7000000000000001E-5</v>
      </c>
      <c r="D17" s="45">
        <v>99446.6</v>
      </c>
      <c r="E17" s="45">
        <v>7.6</v>
      </c>
      <c r="F17" s="46">
        <v>68.66</v>
      </c>
      <c r="G17" s="6" t="s">
        <v>9</v>
      </c>
      <c r="H17" s="6">
        <v>10</v>
      </c>
      <c r="I17" s="44">
        <v>0</v>
      </c>
      <c r="J17" s="44">
        <v>0</v>
      </c>
      <c r="K17" s="45">
        <v>99551.8</v>
      </c>
      <c r="L17" s="45">
        <v>0</v>
      </c>
      <c r="M17" s="46">
        <v>72.38</v>
      </c>
    </row>
    <row r="18" spans="1:13" x14ac:dyDescent="0.35">
      <c r="A18" s="6">
        <v>11</v>
      </c>
      <c r="B18" s="44">
        <v>7.6000000000000004E-5</v>
      </c>
      <c r="C18" s="44">
        <v>7.6000000000000004E-5</v>
      </c>
      <c r="D18" s="45">
        <v>99438.9</v>
      </c>
      <c r="E18" s="45">
        <v>7.6</v>
      </c>
      <c r="F18" s="46">
        <v>67.67</v>
      </c>
      <c r="G18" s="6" t="s">
        <v>9</v>
      </c>
      <c r="H18" s="6">
        <v>11</v>
      </c>
      <c r="I18" s="44">
        <v>0</v>
      </c>
      <c r="J18" s="44">
        <v>0</v>
      </c>
      <c r="K18" s="45">
        <v>99551.8</v>
      </c>
      <c r="L18" s="45">
        <v>0</v>
      </c>
      <c r="M18" s="46">
        <v>71.38</v>
      </c>
    </row>
    <row r="19" spans="1:13" x14ac:dyDescent="0.35">
      <c r="A19" s="6">
        <v>12</v>
      </c>
      <c r="B19" s="44">
        <v>0</v>
      </c>
      <c r="C19" s="44">
        <v>0</v>
      </c>
      <c r="D19" s="45">
        <v>99431.3</v>
      </c>
      <c r="E19" s="45">
        <v>0</v>
      </c>
      <c r="F19" s="46">
        <v>66.67</v>
      </c>
      <c r="G19" s="6" t="s">
        <v>9</v>
      </c>
      <c r="H19" s="6">
        <v>12</v>
      </c>
      <c r="I19" s="44">
        <v>1.5899999999999999E-4</v>
      </c>
      <c r="J19" s="44">
        <v>1.5899999999999999E-4</v>
      </c>
      <c r="K19" s="45">
        <v>99551.8</v>
      </c>
      <c r="L19" s="45">
        <v>15.8</v>
      </c>
      <c r="M19" s="46">
        <v>70.38</v>
      </c>
    </row>
    <row r="20" spans="1:13" x14ac:dyDescent="0.35">
      <c r="A20" s="6">
        <v>13</v>
      </c>
      <c r="B20" s="44">
        <v>8.0000000000000007E-5</v>
      </c>
      <c r="C20" s="44">
        <v>8.0000000000000007E-5</v>
      </c>
      <c r="D20" s="45">
        <v>99431.3</v>
      </c>
      <c r="E20" s="45">
        <v>7.9</v>
      </c>
      <c r="F20" s="46">
        <v>65.67</v>
      </c>
      <c r="G20" s="6" t="s">
        <v>9</v>
      </c>
      <c r="H20" s="6">
        <v>13</v>
      </c>
      <c r="I20" s="44">
        <v>8.3999999999999995E-5</v>
      </c>
      <c r="J20" s="44">
        <v>8.3999999999999995E-5</v>
      </c>
      <c r="K20" s="45">
        <v>99536</v>
      </c>
      <c r="L20" s="45">
        <v>8.4</v>
      </c>
      <c r="M20" s="46">
        <v>69.39</v>
      </c>
    </row>
    <row r="21" spans="1:13" x14ac:dyDescent="0.35">
      <c r="A21" s="6">
        <v>14</v>
      </c>
      <c r="B21" s="44">
        <v>8.2999999999999998E-5</v>
      </c>
      <c r="C21" s="44">
        <v>8.2999999999999998E-5</v>
      </c>
      <c r="D21" s="45">
        <v>99423.4</v>
      </c>
      <c r="E21" s="45">
        <v>8.3000000000000007</v>
      </c>
      <c r="F21" s="46">
        <v>64.680000000000007</v>
      </c>
      <c r="G21" s="6" t="s">
        <v>9</v>
      </c>
      <c r="H21" s="6">
        <v>14</v>
      </c>
      <c r="I21" s="44">
        <v>1.75E-4</v>
      </c>
      <c r="J21" s="44">
        <v>1.75E-4</v>
      </c>
      <c r="K21" s="45">
        <v>99527.6</v>
      </c>
      <c r="L21" s="45">
        <v>17.399999999999999</v>
      </c>
      <c r="M21" s="46">
        <v>68.39</v>
      </c>
    </row>
    <row r="22" spans="1:13" x14ac:dyDescent="0.35">
      <c r="A22" s="6">
        <v>15</v>
      </c>
      <c r="B22" s="44">
        <v>2.4899999999999998E-4</v>
      </c>
      <c r="C22" s="44">
        <v>2.4899999999999998E-4</v>
      </c>
      <c r="D22" s="45">
        <v>99415.1</v>
      </c>
      <c r="E22" s="45">
        <v>24.7</v>
      </c>
      <c r="F22" s="46">
        <v>63.69</v>
      </c>
      <c r="G22" s="6" t="s">
        <v>9</v>
      </c>
      <c r="H22" s="6">
        <v>15</v>
      </c>
      <c r="I22" s="44">
        <v>8.7000000000000001E-5</v>
      </c>
      <c r="J22" s="44">
        <v>8.7000000000000001E-5</v>
      </c>
      <c r="K22" s="45">
        <v>99510.2</v>
      </c>
      <c r="L22" s="45">
        <v>8.6999999999999993</v>
      </c>
      <c r="M22" s="46">
        <v>67.400000000000006</v>
      </c>
    </row>
    <row r="23" spans="1:13" x14ac:dyDescent="0.35">
      <c r="A23" s="6">
        <v>16</v>
      </c>
      <c r="B23" s="44">
        <v>1.6799999999999999E-4</v>
      </c>
      <c r="C23" s="44">
        <v>1.6799999999999999E-4</v>
      </c>
      <c r="D23" s="45">
        <v>99390.399999999994</v>
      </c>
      <c r="E23" s="45">
        <v>16.7</v>
      </c>
      <c r="F23" s="46">
        <v>62.7</v>
      </c>
      <c r="G23" s="6" t="s">
        <v>9</v>
      </c>
      <c r="H23" s="6">
        <v>16</v>
      </c>
      <c r="I23" s="44">
        <v>0</v>
      </c>
      <c r="J23" s="44">
        <v>0</v>
      </c>
      <c r="K23" s="45">
        <v>99501.5</v>
      </c>
      <c r="L23" s="45">
        <v>0</v>
      </c>
      <c r="M23" s="46">
        <v>66.41</v>
      </c>
    </row>
    <row r="24" spans="1:13" x14ac:dyDescent="0.35">
      <c r="A24" s="6">
        <v>17</v>
      </c>
      <c r="B24" s="44">
        <v>1.1199999999999999E-3</v>
      </c>
      <c r="C24" s="44">
        <v>1.119E-3</v>
      </c>
      <c r="D24" s="45">
        <v>99373.7</v>
      </c>
      <c r="E24" s="45">
        <v>111.2</v>
      </c>
      <c r="F24" s="46">
        <v>61.71</v>
      </c>
      <c r="G24" s="6" t="s">
        <v>9</v>
      </c>
      <c r="H24" s="6">
        <v>17</v>
      </c>
      <c r="I24" s="44">
        <v>9.0000000000000006E-5</v>
      </c>
      <c r="J24" s="44">
        <v>9.0000000000000006E-5</v>
      </c>
      <c r="K24" s="45">
        <v>99501.5</v>
      </c>
      <c r="L24" s="45">
        <v>9</v>
      </c>
      <c r="M24" s="46">
        <v>65.41</v>
      </c>
    </row>
    <row r="25" spans="1:13" x14ac:dyDescent="0.35">
      <c r="A25" s="6">
        <v>18</v>
      </c>
      <c r="B25" s="44">
        <v>3.5599999999999998E-4</v>
      </c>
      <c r="C25" s="44">
        <v>3.5599999999999998E-4</v>
      </c>
      <c r="D25" s="45">
        <v>99262.5</v>
      </c>
      <c r="E25" s="45">
        <v>35.299999999999997</v>
      </c>
      <c r="F25" s="46">
        <v>60.78</v>
      </c>
      <c r="G25" s="6" t="s">
        <v>9</v>
      </c>
      <c r="H25" s="6">
        <v>18</v>
      </c>
      <c r="I25" s="44">
        <v>4.4900000000000002E-4</v>
      </c>
      <c r="J25" s="44">
        <v>4.4799999999999999E-4</v>
      </c>
      <c r="K25" s="45">
        <v>99492.5</v>
      </c>
      <c r="L25" s="45">
        <v>44.6</v>
      </c>
      <c r="M25" s="46">
        <v>64.42</v>
      </c>
    </row>
    <row r="26" spans="1:13" x14ac:dyDescent="0.35">
      <c r="A26" s="6">
        <v>19</v>
      </c>
      <c r="B26" s="44">
        <v>9.0700000000000004E-4</v>
      </c>
      <c r="C26" s="44">
        <v>9.0700000000000004E-4</v>
      </c>
      <c r="D26" s="45">
        <v>99227.199999999997</v>
      </c>
      <c r="E26" s="45">
        <v>90</v>
      </c>
      <c r="F26" s="46">
        <v>59.8</v>
      </c>
      <c r="G26" s="6" t="s">
        <v>9</v>
      </c>
      <c r="H26" s="6">
        <v>19</v>
      </c>
      <c r="I26" s="44">
        <v>7.7800000000000005E-4</v>
      </c>
      <c r="J26" s="44">
        <v>7.7700000000000002E-4</v>
      </c>
      <c r="K26" s="45">
        <v>99447.9</v>
      </c>
      <c r="L26" s="45">
        <v>77.3</v>
      </c>
      <c r="M26" s="46">
        <v>63.44</v>
      </c>
    </row>
    <row r="27" spans="1:13" x14ac:dyDescent="0.35">
      <c r="A27" s="6">
        <v>20</v>
      </c>
      <c r="B27" s="44">
        <v>3.5599999999999998E-4</v>
      </c>
      <c r="C27" s="44">
        <v>3.5599999999999998E-4</v>
      </c>
      <c r="D27" s="45">
        <v>99137.2</v>
      </c>
      <c r="E27" s="45">
        <v>35.299999999999997</v>
      </c>
      <c r="F27" s="46">
        <v>58.86</v>
      </c>
      <c r="G27" s="6" t="s">
        <v>9</v>
      </c>
      <c r="H27" s="6">
        <v>20</v>
      </c>
      <c r="I27" s="44">
        <v>2.0100000000000001E-4</v>
      </c>
      <c r="J27" s="44">
        <v>2.0100000000000001E-4</v>
      </c>
      <c r="K27" s="45">
        <v>99370.6</v>
      </c>
      <c r="L27" s="45">
        <v>20</v>
      </c>
      <c r="M27" s="46">
        <v>62.49</v>
      </c>
    </row>
    <row r="28" spans="1:13" x14ac:dyDescent="0.35">
      <c r="A28" s="6">
        <v>21</v>
      </c>
      <c r="B28" s="44">
        <v>1.2769999999999999E-3</v>
      </c>
      <c r="C28" s="44">
        <v>1.276E-3</v>
      </c>
      <c r="D28" s="45">
        <v>99101.9</v>
      </c>
      <c r="E28" s="45">
        <v>126.4</v>
      </c>
      <c r="F28" s="46">
        <v>57.88</v>
      </c>
      <c r="G28" s="6" t="s">
        <v>9</v>
      </c>
      <c r="H28" s="6">
        <v>21</v>
      </c>
      <c r="I28" s="44">
        <v>9.3999999999999994E-5</v>
      </c>
      <c r="J28" s="44">
        <v>9.3999999999999994E-5</v>
      </c>
      <c r="K28" s="45">
        <v>99350.6</v>
      </c>
      <c r="L28" s="45">
        <v>9.4</v>
      </c>
      <c r="M28" s="46">
        <v>61.51</v>
      </c>
    </row>
    <row r="29" spans="1:13" x14ac:dyDescent="0.35">
      <c r="A29" s="6">
        <v>22</v>
      </c>
      <c r="B29" s="44">
        <v>1.0280000000000001E-3</v>
      </c>
      <c r="C29" s="44">
        <v>1.0280000000000001E-3</v>
      </c>
      <c r="D29" s="45">
        <v>98975.5</v>
      </c>
      <c r="E29" s="45">
        <v>101.7</v>
      </c>
      <c r="F29" s="46">
        <v>56.95</v>
      </c>
      <c r="G29" s="6" t="s">
        <v>9</v>
      </c>
      <c r="H29" s="6">
        <v>22</v>
      </c>
      <c r="I29" s="44">
        <v>4.5100000000000001E-4</v>
      </c>
      <c r="J29" s="44">
        <v>4.5100000000000001E-4</v>
      </c>
      <c r="K29" s="45">
        <v>99341.3</v>
      </c>
      <c r="L29" s="45">
        <v>44.8</v>
      </c>
      <c r="M29" s="46">
        <v>60.51</v>
      </c>
    </row>
    <row r="30" spans="1:13" x14ac:dyDescent="0.35">
      <c r="A30" s="6">
        <v>23</v>
      </c>
      <c r="B30" s="44">
        <v>7.5100000000000004E-4</v>
      </c>
      <c r="C30" s="44">
        <v>7.5100000000000004E-4</v>
      </c>
      <c r="D30" s="45">
        <v>98873.8</v>
      </c>
      <c r="E30" s="45">
        <v>74.2</v>
      </c>
      <c r="F30" s="46">
        <v>56.01</v>
      </c>
      <c r="G30" s="6" t="s">
        <v>9</v>
      </c>
      <c r="H30" s="6">
        <v>23</v>
      </c>
      <c r="I30" s="44">
        <v>2.5700000000000001E-4</v>
      </c>
      <c r="J30" s="44">
        <v>2.5700000000000001E-4</v>
      </c>
      <c r="K30" s="45">
        <v>99296.5</v>
      </c>
      <c r="L30" s="45">
        <v>25.5</v>
      </c>
      <c r="M30" s="46">
        <v>59.54</v>
      </c>
    </row>
    <row r="31" spans="1:13" x14ac:dyDescent="0.35">
      <c r="A31" s="6">
        <v>24</v>
      </c>
      <c r="B31" s="44">
        <v>1.0200000000000001E-3</v>
      </c>
      <c r="C31" s="44">
        <v>1.0200000000000001E-3</v>
      </c>
      <c r="D31" s="45">
        <v>98799.5</v>
      </c>
      <c r="E31" s="45">
        <v>100.7</v>
      </c>
      <c r="F31" s="46">
        <v>55.05</v>
      </c>
      <c r="G31" s="6" t="s">
        <v>9</v>
      </c>
      <c r="H31" s="6">
        <v>24</v>
      </c>
      <c r="I31" s="44">
        <v>2.6699999999999998E-4</v>
      </c>
      <c r="J31" s="44">
        <v>2.6699999999999998E-4</v>
      </c>
      <c r="K31" s="45">
        <v>99271</v>
      </c>
      <c r="L31" s="45">
        <v>26.5</v>
      </c>
      <c r="M31" s="46">
        <v>58.55</v>
      </c>
    </row>
    <row r="32" spans="1:13" x14ac:dyDescent="0.35">
      <c r="A32" s="6">
        <v>25</v>
      </c>
      <c r="B32" s="44">
        <v>5.9699999999999998E-4</v>
      </c>
      <c r="C32" s="44">
        <v>5.9699999999999998E-4</v>
      </c>
      <c r="D32" s="45">
        <v>98698.8</v>
      </c>
      <c r="E32" s="45">
        <v>58.9</v>
      </c>
      <c r="F32" s="46">
        <v>54.1</v>
      </c>
      <c r="G32" s="6" t="s">
        <v>9</v>
      </c>
      <c r="H32" s="6">
        <v>25</v>
      </c>
      <c r="I32" s="44">
        <v>5.3399999999999997E-4</v>
      </c>
      <c r="J32" s="44">
        <v>5.3300000000000005E-4</v>
      </c>
      <c r="K32" s="45">
        <v>99244.5</v>
      </c>
      <c r="L32" s="45">
        <v>52.9</v>
      </c>
      <c r="M32" s="46">
        <v>57.57</v>
      </c>
    </row>
    <row r="33" spans="1:13" x14ac:dyDescent="0.35">
      <c r="A33" s="6">
        <v>26</v>
      </c>
      <c r="B33" s="44">
        <v>8.7699999999999996E-4</v>
      </c>
      <c r="C33" s="44">
        <v>8.7699999999999996E-4</v>
      </c>
      <c r="D33" s="45">
        <v>98639.9</v>
      </c>
      <c r="E33" s="45">
        <v>86.5</v>
      </c>
      <c r="F33" s="46">
        <v>53.14</v>
      </c>
      <c r="G33" s="6" t="s">
        <v>9</v>
      </c>
      <c r="H33" s="6">
        <v>26</v>
      </c>
      <c r="I33" s="44">
        <v>3.4499999999999998E-4</v>
      </c>
      <c r="J33" s="44">
        <v>3.4499999999999998E-4</v>
      </c>
      <c r="K33" s="45">
        <v>99191.5</v>
      </c>
      <c r="L33" s="45">
        <v>34.200000000000003</v>
      </c>
      <c r="M33" s="46">
        <v>56.6</v>
      </c>
    </row>
    <row r="34" spans="1:13" x14ac:dyDescent="0.35">
      <c r="A34" s="6">
        <v>27</v>
      </c>
      <c r="B34" s="44">
        <v>1.052E-3</v>
      </c>
      <c r="C34" s="44">
        <v>1.0510000000000001E-3</v>
      </c>
      <c r="D34" s="45">
        <v>98553.4</v>
      </c>
      <c r="E34" s="45">
        <v>103.6</v>
      </c>
      <c r="F34" s="46">
        <v>52.18</v>
      </c>
      <c r="G34" s="6" t="s">
        <v>9</v>
      </c>
      <c r="H34" s="6">
        <v>27</v>
      </c>
      <c r="I34" s="44">
        <v>5.13E-4</v>
      </c>
      <c r="J34" s="44">
        <v>5.1199999999999998E-4</v>
      </c>
      <c r="K34" s="45">
        <v>99157.3</v>
      </c>
      <c r="L34" s="45">
        <v>50.8</v>
      </c>
      <c r="M34" s="46">
        <v>55.62</v>
      </c>
    </row>
    <row r="35" spans="1:13" x14ac:dyDescent="0.35">
      <c r="A35" s="6">
        <v>28</v>
      </c>
      <c r="B35" s="44">
        <v>9.2900000000000003E-4</v>
      </c>
      <c r="C35" s="44">
        <v>9.2800000000000001E-4</v>
      </c>
      <c r="D35" s="45">
        <v>98449.8</v>
      </c>
      <c r="E35" s="45">
        <v>91.4</v>
      </c>
      <c r="F35" s="46">
        <v>51.24</v>
      </c>
      <c r="G35" s="6" t="s">
        <v>9</v>
      </c>
      <c r="H35" s="6">
        <v>28</v>
      </c>
      <c r="I35" s="44">
        <v>4.08E-4</v>
      </c>
      <c r="J35" s="44">
        <v>4.08E-4</v>
      </c>
      <c r="K35" s="45">
        <v>99106.5</v>
      </c>
      <c r="L35" s="45">
        <v>40.4</v>
      </c>
      <c r="M35" s="46">
        <v>54.65</v>
      </c>
    </row>
    <row r="36" spans="1:13" x14ac:dyDescent="0.35">
      <c r="A36" s="6">
        <v>29</v>
      </c>
      <c r="B36" s="44">
        <v>1.3450000000000001E-3</v>
      </c>
      <c r="C36" s="44">
        <v>1.3439999999999999E-3</v>
      </c>
      <c r="D36" s="45">
        <v>98358.399999999994</v>
      </c>
      <c r="E36" s="45">
        <v>132.19999999999999</v>
      </c>
      <c r="F36" s="46">
        <v>50.28</v>
      </c>
      <c r="G36" s="6" t="s">
        <v>9</v>
      </c>
      <c r="H36" s="6">
        <v>29</v>
      </c>
      <c r="I36" s="44">
        <v>3.21E-4</v>
      </c>
      <c r="J36" s="44">
        <v>3.21E-4</v>
      </c>
      <c r="K36" s="45">
        <v>99066.1</v>
      </c>
      <c r="L36" s="45">
        <v>31.8</v>
      </c>
      <c r="M36" s="46">
        <v>53.67</v>
      </c>
    </row>
    <row r="37" spans="1:13" x14ac:dyDescent="0.35">
      <c r="A37" s="6">
        <v>30</v>
      </c>
      <c r="B37" s="44">
        <v>6.5899999999999997E-4</v>
      </c>
      <c r="C37" s="44">
        <v>6.5899999999999997E-4</v>
      </c>
      <c r="D37" s="45">
        <v>98226.2</v>
      </c>
      <c r="E37" s="45">
        <v>64.7</v>
      </c>
      <c r="F37" s="46">
        <v>49.35</v>
      </c>
      <c r="G37" s="6" t="s">
        <v>9</v>
      </c>
      <c r="H37" s="6">
        <v>30</v>
      </c>
      <c r="I37" s="44">
        <v>2.3800000000000001E-4</v>
      </c>
      <c r="J37" s="44">
        <v>2.3800000000000001E-4</v>
      </c>
      <c r="K37" s="45">
        <v>99034.4</v>
      </c>
      <c r="L37" s="45">
        <v>23.6</v>
      </c>
      <c r="M37" s="46">
        <v>52.69</v>
      </c>
    </row>
    <row r="38" spans="1:13" x14ac:dyDescent="0.35">
      <c r="A38" s="6">
        <v>31</v>
      </c>
      <c r="B38" s="44">
        <v>9.8999999999999999E-4</v>
      </c>
      <c r="C38" s="44">
        <v>9.8999999999999999E-4</v>
      </c>
      <c r="D38" s="45">
        <v>98161.5</v>
      </c>
      <c r="E38" s="45">
        <v>97.1</v>
      </c>
      <c r="F38" s="46">
        <v>48.38</v>
      </c>
      <c r="G38" s="6" t="s">
        <v>9</v>
      </c>
      <c r="H38" s="6">
        <v>31</v>
      </c>
      <c r="I38" s="44">
        <v>8.7399999999999999E-4</v>
      </c>
      <c r="J38" s="44">
        <v>8.7399999999999999E-4</v>
      </c>
      <c r="K38" s="45">
        <v>99010.8</v>
      </c>
      <c r="L38" s="45">
        <v>86.5</v>
      </c>
      <c r="M38" s="46">
        <v>51.7</v>
      </c>
    </row>
    <row r="39" spans="1:13" x14ac:dyDescent="0.35">
      <c r="A39" s="6">
        <v>32</v>
      </c>
      <c r="B39" s="44">
        <v>1.5560000000000001E-3</v>
      </c>
      <c r="C39" s="44">
        <v>1.555E-3</v>
      </c>
      <c r="D39" s="45">
        <v>98064.3</v>
      </c>
      <c r="E39" s="45">
        <v>152.4</v>
      </c>
      <c r="F39" s="46">
        <v>47.43</v>
      </c>
      <c r="G39" s="6" t="s">
        <v>9</v>
      </c>
      <c r="H39" s="6">
        <v>32</v>
      </c>
      <c r="I39" s="44">
        <v>5.3200000000000003E-4</v>
      </c>
      <c r="J39" s="44">
        <v>5.3200000000000003E-4</v>
      </c>
      <c r="K39" s="45">
        <v>98924.3</v>
      </c>
      <c r="L39" s="45">
        <v>52.6</v>
      </c>
      <c r="M39" s="46">
        <v>50.74</v>
      </c>
    </row>
    <row r="40" spans="1:13" x14ac:dyDescent="0.35">
      <c r="A40" s="6">
        <v>33</v>
      </c>
      <c r="B40" s="44">
        <v>1.219E-3</v>
      </c>
      <c r="C40" s="44">
        <v>1.2179999999999999E-3</v>
      </c>
      <c r="D40" s="45">
        <v>97911.9</v>
      </c>
      <c r="E40" s="45">
        <v>119.3</v>
      </c>
      <c r="F40" s="46">
        <v>46.5</v>
      </c>
      <c r="G40" s="6" t="s">
        <v>9</v>
      </c>
      <c r="H40" s="6">
        <v>33</v>
      </c>
      <c r="I40" s="44">
        <v>3.77E-4</v>
      </c>
      <c r="J40" s="44">
        <v>3.77E-4</v>
      </c>
      <c r="K40" s="45">
        <v>98871.7</v>
      </c>
      <c r="L40" s="45">
        <v>37.200000000000003</v>
      </c>
      <c r="M40" s="46">
        <v>49.77</v>
      </c>
    </row>
    <row r="41" spans="1:13" x14ac:dyDescent="0.35">
      <c r="A41" s="6">
        <v>34</v>
      </c>
      <c r="B41" s="44">
        <v>1.188E-3</v>
      </c>
      <c r="C41" s="44">
        <v>1.1869999999999999E-3</v>
      </c>
      <c r="D41" s="45">
        <v>97792.6</v>
      </c>
      <c r="E41" s="45">
        <v>116.1</v>
      </c>
      <c r="F41" s="46">
        <v>45.56</v>
      </c>
      <c r="G41" s="6" t="s">
        <v>9</v>
      </c>
      <c r="H41" s="6">
        <v>34</v>
      </c>
      <c r="I41" s="44">
        <v>4.5300000000000001E-4</v>
      </c>
      <c r="J41" s="44">
        <v>4.5300000000000001E-4</v>
      </c>
      <c r="K41" s="45">
        <v>98834.5</v>
      </c>
      <c r="L41" s="45">
        <v>44.8</v>
      </c>
      <c r="M41" s="46">
        <v>48.79</v>
      </c>
    </row>
    <row r="42" spans="1:13" x14ac:dyDescent="0.35">
      <c r="A42" s="6">
        <v>35</v>
      </c>
      <c r="B42" s="44">
        <v>1.673E-3</v>
      </c>
      <c r="C42" s="44">
        <v>1.6720000000000001E-3</v>
      </c>
      <c r="D42" s="45">
        <v>97676.5</v>
      </c>
      <c r="E42" s="45">
        <v>163.30000000000001</v>
      </c>
      <c r="F42" s="46">
        <v>44.61</v>
      </c>
      <c r="G42" s="6" t="s">
        <v>9</v>
      </c>
      <c r="H42" s="6">
        <v>35</v>
      </c>
      <c r="I42" s="44">
        <v>7.6499999999999995E-4</v>
      </c>
      <c r="J42" s="44">
        <v>7.6499999999999995E-4</v>
      </c>
      <c r="K42" s="45">
        <v>98789.7</v>
      </c>
      <c r="L42" s="45">
        <v>75.599999999999994</v>
      </c>
      <c r="M42" s="46">
        <v>47.81</v>
      </c>
    </row>
    <row r="43" spans="1:13" x14ac:dyDescent="0.35">
      <c r="A43" s="6">
        <v>36</v>
      </c>
      <c r="B43" s="44">
        <v>1.727E-3</v>
      </c>
      <c r="C43" s="44">
        <v>1.7260000000000001E-3</v>
      </c>
      <c r="D43" s="45">
        <v>97513.2</v>
      </c>
      <c r="E43" s="45">
        <v>168.3</v>
      </c>
      <c r="F43" s="46">
        <v>43.69</v>
      </c>
      <c r="G43" s="6" t="s">
        <v>9</v>
      </c>
      <c r="H43" s="6">
        <v>36</v>
      </c>
      <c r="I43" s="44">
        <v>4.5800000000000002E-4</v>
      </c>
      <c r="J43" s="44">
        <v>4.5800000000000002E-4</v>
      </c>
      <c r="K43" s="45">
        <v>98714.1</v>
      </c>
      <c r="L43" s="45">
        <v>45.2</v>
      </c>
      <c r="M43" s="46">
        <v>46.85</v>
      </c>
    </row>
    <row r="44" spans="1:13" x14ac:dyDescent="0.35">
      <c r="A44" s="6">
        <v>37</v>
      </c>
      <c r="B44" s="44">
        <v>1.7080000000000001E-3</v>
      </c>
      <c r="C44" s="44">
        <v>1.707E-3</v>
      </c>
      <c r="D44" s="45">
        <v>97344.9</v>
      </c>
      <c r="E44" s="45">
        <v>166.1</v>
      </c>
      <c r="F44" s="46">
        <v>42.76</v>
      </c>
      <c r="G44" s="6" t="s">
        <v>9</v>
      </c>
      <c r="H44" s="6">
        <v>37</v>
      </c>
      <c r="I44" s="44">
        <v>6.1799999999999995E-4</v>
      </c>
      <c r="J44" s="44">
        <v>6.1799999999999995E-4</v>
      </c>
      <c r="K44" s="45">
        <v>98669</v>
      </c>
      <c r="L44" s="45">
        <v>61</v>
      </c>
      <c r="M44" s="46">
        <v>45.87</v>
      </c>
    </row>
    <row r="45" spans="1:13" x14ac:dyDescent="0.35">
      <c r="A45" s="6">
        <v>38</v>
      </c>
      <c r="B45" s="44">
        <v>2.1419999999999998E-3</v>
      </c>
      <c r="C45" s="44">
        <v>2.1389999999999998E-3</v>
      </c>
      <c r="D45" s="45">
        <v>97178.8</v>
      </c>
      <c r="E45" s="45">
        <v>207.9</v>
      </c>
      <c r="F45" s="46">
        <v>41.83</v>
      </c>
      <c r="G45" s="6" t="s">
        <v>9</v>
      </c>
      <c r="H45" s="6">
        <v>38</v>
      </c>
      <c r="I45" s="44">
        <v>5.4199999999999995E-4</v>
      </c>
      <c r="J45" s="44">
        <v>5.4199999999999995E-4</v>
      </c>
      <c r="K45" s="45">
        <v>98608</v>
      </c>
      <c r="L45" s="45">
        <v>53.4</v>
      </c>
      <c r="M45" s="46">
        <v>44.9</v>
      </c>
    </row>
    <row r="46" spans="1:13" x14ac:dyDescent="0.35">
      <c r="A46" s="6">
        <v>39</v>
      </c>
      <c r="B46" s="44">
        <v>1.7210000000000001E-3</v>
      </c>
      <c r="C46" s="44">
        <v>1.719E-3</v>
      </c>
      <c r="D46" s="45">
        <v>96970.9</v>
      </c>
      <c r="E46" s="45">
        <v>166.7</v>
      </c>
      <c r="F46" s="46">
        <v>40.92</v>
      </c>
      <c r="G46" s="6" t="s">
        <v>9</v>
      </c>
      <c r="H46" s="6">
        <v>39</v>
      </c>
      <c r="I46" s="44">
        <v>6.11E-4</v>
      </c>
      <c r="J46" s="44">
        <v>6.11E-4</v>
      </c>
      <c r="K46" s="45">
        <v>98554.6</v>
      </c>
      <c r="L46" s="45">
        <v>60.2</v>
      </c>
      <c r="M46" s="46">
        <v>43.92</v>
      </c>
    </row>
    <row r="47" spans="1:13" x14ac:dyDescent="0.35">
      <c r="A47" s="6">
        <v>40</v>
      </c>
      <c r="B47" s="44">
        <v>1.1800000000000001E-3</v>
      </c>
      <c r="C47" s="44">
        <v>1.1789999999999999E-3</v>
      </c>
      <c r="D47" s="45">
        <v>96804.2</v>
      </c>
      <c r="E47" s="45">
        <v>114.1</v>
      </c>
      <c r="F47" s="46">
        <v>39.99</v>
      </c>
      <c r="G47" s="6" t="s">
        <v>9</v>
      </c>
      <c r="H47" s="6">
        <v>40</v>
      </c>
      <c r="I47" s="44">
        <v>1.3450000000000001E-3</v>
      </c>
      <c r="J47" s="44">
        <v>1.3439999999999999E-3</v>
      </c>
      <c r="K47" s="45">
        <v>98494.399999999994</v>
      </c>
      <c r="L47" s="45">
        <v>132.4</v>
      </c>
      <c r="M47" s="46">
        <v>42.95</v>
      </c>
    </row>
    <row r="48" spans="1:13" x14ac:dyDescent="0.35">
      <c r="A48" s="6">
        <v>41</v>
      </c>
      <c r="B48" s="44">
        <v>1.6689999999999999E-3</v>
      </c>
      <c r="C48" s="44">
        <v>1.668E-3</v>
      </c>
      <c r="D48" s="45">
        <v>96690</v>
      </c>
      <c r="E48" s="45">
        <v>161.30000000000001</v>
      </c>
      <c r="F48" s="46">
        <v>39.04</v>
      </c>
      <c r="G48" s="6" t="s">
        <v>9</v>
      </c>
      <c r="H48" s="6">
        <v>41</v>
      </c>
      <c r="I48" s="44">
        <v>8.5499999999999997E-4</v>
      </c>
      <c r="J48" s="44">
        <v>8.5499999999999997E-4</v>
      </c>
      <c r="K48" s="45">
        <v>98362</v>
      </c>
      <c r="L48" s="45">
        <v>84.1</v>
      </c>
      <c r="M48" s="46">
        <v>42</v>
      </c>
    </row>
    <row r="49" spans="1:13" x14ac:dyDescent="0.35">
      <c r="A49" s="6">
        <v>42</v>
      </c>
      <c r="B49" s="44">
        <v>1.671E-3</v>
      </c>
      <c r="C49" s="44">
        <v>1.6689999999999999E-3</v>
      </c>
      <c r="D49" s="45">
        <v>96528.8</v>
      </c>
      <c r="E49" s="45">
        <v>161.1</v>
      </c>
      <c r="F49" s="46">
        <v>38.1</v>
      </c>
      <c r="G49" s="6" t="s">
        <v>9</v>
      </c>
      <c r="H49" s="6">
        <v>42</v>
      </c>
      <c r="I49" s="44">
        <v>8.3000000000000001E-4</v>
      </c>
      <c r="J49" s="44">
        <v>8.2899999999999998E-4</v>
      </c>
      <c r="K49" s="45">
        <v>98277.9</v>
      </c>
      <c r="L49" s="45">
        <v>81.5</v>
      </c>
      <c r="M49" s="46">
        <v>41.04</v>
      </c>
    </row>
    <row r="50" spans="1:13" x14ac:dyDescent="0.35">
      <c r="A50" s="6">
        <v>43</v>
      </c>
      <c r="B50" s="44">
        <v>1.431E-3</v>
      </c>
      <c r="C50" s="44">
        <v>1.4300000000000001E-3</v>
      </c>
      <c r="D50" s="45">
        <v>96367.6</v>
      </c>
      <c r="E50" s="45">
        <v>137.80000000000001</v>
      </c>
      <c r="F50" s="46">
        <v>37.17</v>
      </c>
      <c r="G50" s="6" t="s">
        <v>9</v>
      </c>
      <c r="H50" s="6">
        <v>43</v>
      </c>
      <c r="I50" s="44">
        <v>1.6299999999999999E-3</v>
      </c>
      <c r="J50" s="44">
        <v>1.6280000000000001E-3</v>
      </c>
      <c r="K50" s="45">
        <v>98196.4</v>
      </c>
      <c r="L50" s="45">
        <v>159.9</v>
      </c>
      <c r="M50" s="46">
        <v>40.07</v>
      </c>
    </row>
    <row r="51" spans="1:13" x14ac:dyDescent="0.35">
      <c r="A51" s="6">
        <v>44</v>
      </c>
      <c r="B51" s="44">
        <v>1.668E-3</v>
      </c>
      <c r="C51" s="44">
        <v>1.6670000000000001E-3</v>
      </c>
      <c r="D51" s="45">
        <v>96229.9</v>
      </c>
      <c r="E51" s="45">
        <v>160.4</v>
      </c>
      <c r="F51" s="46">
        <v>36.22</v>
      </c>
      <c r="G51" s="6" t="s">
        <v>9</v>
      </c>
      <c r="H51" s="6">
        <v>44</v>
      </c>
      <c r="I51" s="44">
        <v>1.341E-3</v>
      </c>
      <c r="J51" s="44">
        <v>1.34E-3</v>
      </c>
      <c r="K51" s="45">
        <v>98036.5</v>
      </c>
      <c r="L51" s="45">
        <v>131.4</v>
      </c>
      <c r="M51" s="46">
        <v>39.14</v>
      </c>
    </row>
    <row r="52" spans="1:13" x14ac:dyDescent="0.35">
      <c r="A52" s="6">
        <v>45</v>
      </c>
      <c r="B52" s="44">
        <v>2.7829999999999999E-3</v>
      </c>
      <c r="C52" s="44">
        <v>2.7789999999999998E-3</v>
      </c>
      <c r="D52" s="45">
        <v>96069.5</v>
      </c>
      <c r="E52" s="45">
        <v>267</v>
      </c>
      <c r="F52" s="46">
        <v>35.28</v>
      </c>
      <c r="G52" s="6" t="s">
        <v>9</v>
      </c>
      <c r="H52" s="6">
        <v>45</v>
      </c>
      <c r="I52" s="44">
        <v>1.1019999999999999E-3</v>
      </c>
      <c r="J52" s="44">
        <v>1.1019999999999999E-3</v>
      </c>
      <c r="K52" s="45">
        <v>97905.1</v>
      </c>
      <c r="L52" s="45">
        <v>107.9</v>
      </c>
      <c r="M52" s="46">
        <v>38.19</v>
      </c>
    </row>
    <row r="53" spans="1:13" x14ac:dyDescent="0.35">
      <c r="A53" s="6">
        <v>46</v>
      </c>
      <c r="B53" s="44">
        <v>3.0330000000000001E-3</v>
      </c>
      <c r="C53" s="44">
        <v>3.0279999999999999E-3</v>
      </c>
      <c r="D53" s="45">
        <v>95802.5</v>
      </c>
      <c r="E53" s="45">
        <v>290.10000000000002</v>
      </c>
      <c r="F53" s="46">
        <v>34.380000000000003</v>
      </c>
      <c r="G53" s="6" t="s">
        <v>9</v>
      </c>
      <c r="H53" s="6">
        <v>46</v>
      </c>
      <c r="I53" s="44">
        <v>1.304E-3</v>
      </c>
      <c r="J53" s="44">
        <v>1.3029999999999999E-3</v>
      </c>
      <c r="K53" s="45">
        <v>97797.3</v>
      </c>
      <c r="L53" s="45">
        <v>127.5</v>
      </c>
      <c r="M53" s="46">
        <v>37.229999999999997</v>
      </c>
    </row>
    <row r="54" spans="1:13" x14ac:dyDescent="0.35">
      <c r="A54" s="6">
        <v>47</v>
      </c>
      <c r="B54" s="44">
        <v>2.1779999999999998E-3</v>
      </c>
      <c r="C54" s="44">
        <v>2.176E-3</v>
      </c>
      <c r="D54" s="45">
        <v>95512.4</v>
      </c>
      <c r="E54" s="45">
        <v>207.8</v>
      </c>
      <c r="F54" s="46">
        <v>33.479999999999997</v>
      </c>
      <c r="G54" s="6" t="s">
        <v>9</v>
      </c>
      <c r="H54" s="6">
        <v>47</v>
      </c>
      <c r="I54" s="44">
        <v>1.34E-3</v>
      </c>
      <c r="J54" s="44">
        <v>1.3389999999999999E-3</v>
      </c>
      <c r="K54" s="45">
        <v>97669.8</v>
      </c>
      <c r="L54" s="45">
        <v>130.80000000000001</v>
      </c>
      <c r="M54" s="46">
        <v>36.28</v>
      </c>
    </row>
    <row r="55" spans="1:13" x14ac:dyDescent="0.35">
      <c r="A55" s="6">
        <v>48</v>
      </c>
      <c r="B55" s="44">
        <v>2.7929999999999999E-3</v>
      </c>
      <c r="C55" s="44">
        <v>2.7889999999999998E-3</v>
      </c>
      <c r="D55" s="45">
        <v>95304.6</v>
      </c>
      <c r="E55" s="45">
        <v>265.8</v>
      </c>
      <c r="F55" s="46">
        <v>32.549999999999997</v>
      </c>
      <c r="G55" s="6" t="s">
        <v>9</v>
      </c>
      <c r="H55" s="6">
        <v>48</v>
      </c>
      <c r="I55" s="44">
        <v>2.2859999999999998E-3</v>
      </c>
      <c r="J55" s="44">
        <v>2.2829999999999999E-3</v>
      </c>
      <c r="K55" s="45">
        <v>97539.1</v>
      </c>
      <c r="L55" s="45">
        <v>222.7</v>
      </c>
      <c r="M55" s="46">
        <v>35.33</v>
      </c>
    </row>
    <row r="56" spans="1:13" x14ac:dyDescent="0.35">
      <c r="A56" s="6">
        <v>49</v>
      </c>
      <c r="B56" s="44">
        <v>2.601E-3</v>
      </c>
      <c r="C56" s="44">
        <v>2.598E-3</v>
      </c>
      <c r="D56" s="45">
        <v>95038.8</v>
      </c>
      <c r="E56" s="45">
        <v>246.9</v>
      </c>
      <c r="F56" s="46">
        <v>31.64</v>
      </c>
      <c r="G56" s="6" t="s">
        <v>9</v>
      </c>
      <c r="H56" s="6">
        <v>49</v>
      </c>
      <c r="I56" s="44">
        <v>2.8500000000000001E-3</v>
      </c>
      <c r="J56" s="44">
        <v>2.846E-3</v>
      </c>
      <c r="K56" s="45">
        <v>97316.3</v>
      </c>
      <c r="L56" s="45">
        <v>277</v>
      </c>
      <c r="M56" s="46">
        <v>34.409999999999997</v>
      </c>
    </row>
    <row r="57" spans="1:13" x14ac:dyDescent="0.35">
      <c r="A57" s="6">
        <v>50</v>
      </c>
      <c r="B57" s="44">
        <v>4.2449999999999996E-3</v>
      </c>
      <c r="C57" s="44">
        <v>4.2360000000000002E-3</v>
      </c>
      <c r="D57" s="45">
        <v>94791.9</v>
      </c>
      <c r="E57" s="45">
        <v>401.5</v>
      </c>
      <c r="F57" s="46">
        <v>30.72</v>
      </c>
      <c r="G57" s="6" t="s">
        <v>9</v>
      </c>
      <c r="H57" s="6">
        <v>50</v>
      </c>
      <c r="I57" s="44">
        <v>2.3549999999999999E-3</v>
      </c>
      <c r="J57" s="44">
        <v>2.3519999999999999E-3</v>
      </c>
      <c r="K57" s="45">
        <v>97039.3</v>
      </c>
      <c r="L57" s="45">
        <v>228.3</v>
      </c>
      <c r="M57" s="46">
        <v>33.5</v>
      </c>
    </row>
    <row r="58" spans="1:13" x14ac:dyDescent="0.35">
      <c r="A58" s="6">
        <v>51</v>
      </c>
      <c r="B58" s="44">
        <v>3.7399999999999998E-3</v>
      </c>
      <c r="C58" s="44">
        <v>3.7330000000000002E-3</v>
      </c>
      <c r="D58" s="45">
        <v>94390.3</v>
      </c>
      <c r="E58" s="45">
        <v>352.3</v>
      </c>
      <c r="F58" s="46">
        <v>29.85</v>
      </c>
      <c r="G58" s="6" t="s">
        <v>9</v>
      </c>
      <c r="H58" s="6">
        <v>51</v>
      </c>
      <c r="I58" s="44">
        <v>2.0869999999999999E-3</v>
      </c>
      <c r="J58" s="44">
        <v>2.085E-3</v>
      </c>
      <c r="K58" s="45">
        <v>96811</v>
      </c>
      <c r="L58" s="45">
        <v>201.9</v>
      </c>
      <c r="M58" s="46">
        <v>32.58</v>
      </c>
    </row>
    <row r="59" spans="1:13" x14ac:dyDescent="0.35">
      <c r="A59" s="6">
        <v>52</v>
      </c>
      <c r="B59" s="44">
        <v>3.591E-3</v>
      </c>
      <c r="C59" s="44">
        <v>3.5839999999999999E-3</v>
      </c>
      <c r="D59" s="45">
        <v>94038</v>
      </c>
      <c r="E59" s="45">
        <v>337.1</v>
      </c>
      <c r="F59" s="46">
        <v>28.96</v>
      </c>
      <c r="G59" s="6" t="s">
        <v>9</v>
      </c>
      <c r="H59" s="6">
        <v>52</v>
      </c>
      <c r="I59" s="44">
        <v>3.186E-3</v>
      </c>
      <c r="J59" s="44">
        <v>3.1809999999999998E-3</v>
      </c>
      <c r="K59" s="45">
        <v>96609.2</v>
      </c>
      <c r="L59" s="45">
        <v>307.3</v>
      </c>
      <c r="M59" s="46">
        <v>31.65</v>
      </c>
    </row>
    <row r="60" spans="1:13" x14ac:dyDescent="0.35">
      <c r="A60" s="6">
        <v>53</v>
      </c>
      <c r="B60" s="44">
        <v>3.8140000000000001E-3</v>
      </c>
      <c r="C60" s="44">
        <v>3.8070000000000001E-3</v>
      </c>
      <c r="D60" s="45">
        <v>93700.9</v>
      </c>
      <c r="E60" s="45">
        <v>356.7</v>
      </c>
      <c r="F60" s="46">
        <v>28.06</v>
      </c>
      <c r="G60" s="6" t="s">
        <v>9</v>
      </c>
      <c r="H60" s="6">
        <v>53</v>
      </c>
      <c r="I60" s="44">
        <v>2.2209999999999999E-3</v>
      </c>
      <c r="J60" s="44">
        <v>2.2179999999999999E-3</v>
      </c>
      <c r="K60" s="45">
        <v>96301.8</v>
      </c>
      <c r="L60" s="45">
        <v>213.6</v>
      </c>
      <c r="M60" s="46">
        <v>30.75</v>
      </c>
    </row>
    <row r="61" spans="1:13" x14ac:dyDescent="0.35">
      <c r="A61" s="6">
        <v>54</v>
      </c>
      <c r="B61" s="44">
        <v>4.1159999999999999E-3</v>
      </c>
      <c r="C61" s="44">
        <v>4.1070000000000004E-3</v>
      </c>
      <c r="D61" s="45">
        <v>93344.2</v>
      </c>
      <c r="E61" s="45">
        <v>383.4</v>
      </c>
      <c r="F61" s="46">
        <v>27.17</v>
      </c>
      <c r="G61" s="6" t="s">
        <v>9</v>
      </c>
      <c r="H61" s="6">
        <v>54</v>
      </c>
      <c r="I61" s="44">
        <v>3.8969999999999999E-3</v>
      </c>
      <c r="J61" s="44">
        <v>3.8899999999999998E-3</v>
      </c>
      <c r="K61" s="45">
        <v>96088.2</v>
      </c>
      <c r="L61" s="45">
        <v>373.8</v>
      </c>
      <c r="M61" s="46">
        <v>29.82</v>
      </c>
    </row>
    <row r="62" spans="1:13" x14ac:dyDescent="0.35">
      <c r="A62" s="6">
        <v>55</v>
      </c>
      <c r="B62" s="44">
        <v>6.208E-3</v>
      </c>
      <c r="C62" s="44">
        <v>6.1890000000000001E-3</v>
      </c>
      <c r="D62" s="45">
        <v>92960.8</v>
      </c>
      <c r="E62" s="45">
        <v>575.29999999999995</v>
      </c>
      <c r="F62" s="46">
        <v>26.28</v>
      </c>
      <c r="G62" s="6" t="s">
        <v>9</v>
      </c>
      <c r="H62" s="6">
        <v>55</v>
      </c>
      <c r="I62" s="44">
        <v>3.307E-3</v>
      </c>
      <c r="J62" s="44">
        <v>3.3019999999999998E-3</v>
      </c>
      <c r="K62" s="45">
        <v>95714.5</v>
      </c>
      <c r="L62" s="45">
        <v>316</v>
      </c>
      <c r="M62" s="46">
        <v>28.93</v>
      </c>
    </row>
    <row r="63" spans="1:13" x14ac:dyDescent="0.35">
      <c r="A63" s="6">
        <v>56</v>
      </c>
      <c r="B63" s="44">
        <v>5.3920000000000001E-3</v>
      </c>
      <c r="C63" s="44">
        <v>5.378E-3</v>
      </c>
      <c r="D63" s="45">
        <v>92385.5</v>
      </c>
      <c r="E63" s="45">
        <v>496.8</v>
      </c>
      <c r="F63" s="46">
        <v>25.44</v>
      </c>
      <c r="G63" s="6" t="s">
        <v>9</v>
      </c>
      <c r="H63" s="6">
        <v>56</v>
      </c>
      <c r="I63" s="44">
        <v>4.2449999999999996E-3</v>
      </c>
      <c r="J63" s="44">
        <v>4.2370000000000003E-3</v>
      </c>
      <c r="K63" s="45">
        <v>95398.399999999994</v>
      </c>
      <c r="L63" s="45">
        <v>404.2</v>
      </c>
      <c r="M63" s="46">
        <v>28.02</v>
      </c>
    </row>
    <row r="64" spans="1:13" x14ac:dyDescent="0.35">
      <c r="A64" s="6">
        <v>57</v>
      </c>
      <c r="B64" s="44">
        <v>6.0569999999999999E-3</v>
      </c>
      <c r="C64" s="44">
        <v>6.0390000000000001E-3</v>
      </c>
      <c r="D64" s="45">
        <v>91888.7</v>
      </c>
      <c r="E64" s="45">
        <v>554.9</v>
      </c>
      <c r="F64" s="46">
        <v>24.57</v>
      </c>
      <c r="G64" s="6" t="s">
        <v>9</v>
      </c>
      <c r="H64" s="6">
        <v>57</v>
      </c>
      <c r="I64" s="44">
        <v>5.4669999999999996E-3</v>
      </c>
      <c r="J64" s="44">
        <v>5.4530000000000004E-3</v>
      </c>
      <c r="K64" s="45">
        <v>94994.3</v>
      </c>
      <c r="L64" s="45">
        <v>518</v>
      </c>
      <c r="M64" s="46">
        <v>27.14</v>
      </c>
    </row>
    <row r="65" spans="1:13" x14ac:dyDescent="0.35">
      <c r="A65" s="6">
        <v>58</v>
      </c>
      <c r="B65" s="44">
        <v>7.1679999999999999E-3</v>
      </c>
      <c r="C65" s="44">
        <v>7.143E-3</v>
      </c>
      <c r="D65" s="45">
        <v>91333.8</v>
      </c>
      <c r="E65" s="45">
        <v>652.4</v>
      </c>
      <c r="F65" s="46">
        <v>23.72</v>
      </c>
      <c r="G65" s="6" t="s">
        <v>9</v>
      </c>
      <c r="H65" s="6">
        <v>58</v>
      </c>
      <c r="I65" s="44">
        <v>5.6849999999999999E-3</v>
      </c>
      <c r="J65" s="44">
        <v>5.6690000000000004E-3</v>
      </c>
      <c r="K65" s="45">
        <v>94476.3</v>
      </c>
      <c r="L65" s="45">
        <v>535.6</v>
      </c>
      <c r="M65" s="46">
        <v>26.29</v>
      </c>
    </row>
    <row r="66" spans="1:13" x14ac:dyDescent="0.35">
      <c r="A66" s="6">
        <v>59</v>
      </c>
      <c r="B66" s="44">
        <v>7.3020000000000003E-3</v>
      </c>
      <c r="C66" s="44">
        <v>7.2760000000000003E-3</v>
      </c>
      <c r="D66" s="45">
        <v>90681.4</v>
      </c>
      <c r="E66" s="45">
        <v>659.8</v>
      </c>
      <c r="F66" s="46">
        <v>22.89</v>
      </c>
      <c r="G66" s="6" t="s">
        <v>9</v>
      </c>
      <c r="H66" s="6">
        <v>59</v>
      </c>
      <c r="I66" s="44">
        <v>5.4869999999999997E-3</v>
      </c>
      <c r="J66" s="44">
        <v>5.4720000000000003E-3</v>
      </c>
      <c r="K66" s="45">
        <v>93940.7</v>
      </c>
      <c r="L66" s="45">
        <v>514</v>
      </c>
      <c r="M66" s="46">
        <v>25.43</v>
      </c>
    </row>
    <row r="67" spans="1:13" x14ac:dyDescent="0.35">
      <c r="A67" s="6">
        <v>60</v>
      </c>
      <c r="B67" s="44">
        <v>8.6599999999999993E-3</v>
      </c>
      <c r="C67" s="44">
        <v>8.6230000000000005E-3</v>
      </c>
      <c r="D67" s="45">
        <v>90021.7</v>
      </c>
      <c r="E67" s="45">
        <v>776.2</v>
      </c>
      <c r="F67" s="46">
        <v>22.05</v>
      </c>
      <c r="G67" s="6" t="s">
        <v>9</v>
      </c>
      <c r="H67" s="6">
        <v>60</v>
      </c>
      <c r="I67" s="44">
        <v>4.8310000000000002E-3</v>
      </c>
      <c r="J67" s="44">
        <v>4.8199999999999996E-3</v>
      </c>
      <c r="K67" s="45">
        <v>93426.7</v>
      </c>
      <c r="L67" s="45">
        <v>450.3</v>
      </c>
      <c r="M67" s="46">
        <v>24.57</v>
      </c>
    </row>
    <row r="68" spans="1:13" x14ac:dyDescent="0.35">
      <c r="A68" s="6">
        <v>61</v>
      </c>
      <c r="B68" s="44">
        <v>9.6849999999999992E-3</v>
      </c>
      <c r="C68" s="44">
        <v>9.6380000000000007E-3</v>
      </c>
      <c r="D68" s="45">
        <v>89245.4</v>
      </c>
      <c r="E68" s="45">
        <v>860.2</v>
      </c>
      <c r="F68" s="46">
        <v>21.24</v>
      </c>
      <c r="G68" s="6" t="s">
        <v>9</v>
      </c>
      <c r="H68" s="6">
        <v>61</v>
      </c>
      <c r="I68" s="44">
        <v>5.7340000000000004E-3</v>
      </c>
      <c r="J68" s="44">
        <v>5.7169999999999999E-3</v>
      </c>
      <c r="K68" s="45">
        <v>92976.4</v>
      </c>
      <c r="L68" s="45">
        <v>531.6</v>
      </c>
      <c r="M68" s="46">
        <v>23.69</v>
      </c>
    </row>
    <row r="69" spans="1:13" x14ac:dyDescent="0.35">
      <c r="A69" s="6">
        <v>62</v>
      </c>
      <c r="B69" s="44">
        <v>1.0304000000000001E-2</v>
      </c>
      <c r="C69" s="44">
        <v>1.0251E-2</v>
      </c>
      <c r="D69" s="45">
        <v>88385.2</v>
      </c>
      <c r="E69" s="45">
        <v>906</v>
      </c>
      <c r="F69" s="46">
        <v>20.440000000000001</v>
      </c>
      <c r="G69" s="6" t="s">
        <v>9</v>
      </c>
      <c r="H69" s="6">
        <v>62</v>
      </c>
      <c r="I69" s="44">
        <v>7.9520000000000007E-3</v>
      </c>
      <c r="J69" s="44">
        <v>7.9209999999999992E-3</v>
      </c>
      <c r="K69" s="45">
        <v>92444.800000000003</v>
      </c>
      <c r="L69" s="45">
        <v>732.3</v>
      </c>
      <c r="M69" s="46">
        <v>22.82</v>
      </c>
    </row>
    <row r="70" spans="1:13" x14ac:dyDescent="0.35">
      <c r="A70" s="6">
        <v>63</v>
      </c>
      <c r="B70" s="44">
        <v>1.1029000000000001E-2</v>
      </c>
      <c r="C70" s="44">
        <v>1.0968E-2</v>
      </c>
      <c r="D70" s="45">
        <v>87479.2</v>
      </c>
      <c r="E70" s="45">
        <v>959.5</v>
      </c>
      <c r="F70" s="46">
        <v>19.649999999999999</v>
      </c>
      <c r="G70" s="6" t="s">
        <v>9</v>
      </c>
      <c r="H70" s="6">
        <v>63</v>
      </c>
      <c r="I70" s="44">
        <v>7.2519999999999998E-3</v>
      </c>
      <c r="J70" s="44">
        <v>7.2259999999999998E-3</v>
      </c>
      <c r="K70" s="45">
        <v>91712.5</v>
      </c>
      <c r="L70" s="45">
        <v>662.7</v>
      </c>
      <c r="M70" s="46">
        <v>22</v>
      </c>
    </row>
    <row r="71" spans="1:13" x14ac:dyDescent="0.35">
      <c r="A71" s="6">
        <v>64</v>
      </c>
      <c r="B71" s="44">
        <v>1.2567999999999999E-2</v>
      </c>
      <c r="C71" s="44">
        <v>1.2489999999999999E-2</v>
      </c>
      <c r="D71" s="45">
        <v>86519.7</v>
      </c>
      <c r="E71" s="45">
        <v>1080.5999999999999</v>
      </c>
      <c r="F71" s="46">
        <v>18.86</v>
      </c>
      <c r="G71" s="6" t="s">
        <v>9</v>
      </c>
      <c r="H71" s="6">
        <v>64</v>
      </c>
      <c r="I71" s="44">
        <v>7.9920000000000008E-3</v>
      </c>
      <c r="J71" s="44">
        <v>7.9600000000000001E-3</v>
      </c>
      <c r="K71" s="45">
        <v>91049.9</v>
      </c>
      <c r="L71" s="45">
        <v>724.7</v>
      </c>
      <c r="M71" s="46">
        <v>21.16</v>
      </c>
    </row>
    <row r="72" spans="1:13" x14ac:dyDescent="0.35">
      <c r="A72" s="6">
        <v>65</v>
      </c>
      <c r="B72" s="44">
        <v>1.1202999999999999E-2</v>
      </c>
      <c r="C72" s="44">
        <v>1.1141E-2</v>
      </c>
      <c r="D72" s="45">
        <v>85439.1</v>
      </c>
      <c r="E72" s="45">
        <v>951.9</v>
      </c>
      <c r="F72" s="46">
        <v>18.09</v>
      </c>
      <c r="G72" s="6" t="s">
        <v>9</v>
      </c>
      <c r="H72" s="6">
        <v>65</v>
      </c>
      <c r="I72" s="44">
        <v>7.9920000000000008E-3</v>
      </c>
      <c r="J72" s="44">
        <v>7.9600000000000001E-3</v>
      </c>
      <c r="K72" s="45">
        <v>90325.1</v>
      </c>
      <c r="L72" s="45">
        <v>719</v>
      </c>
      <c r="M72" s="46">
        <v>20.32</v>
      </c>
    </row>
    <row r="73" spans="1:13" x14ac:dyDescent="0.35">
      <c r="A73" s="6">
        <v>66</v>
      </c>
      <c r="B73" s="44">
        <v>1.4023000000000001E-2</v>
      </c>
      <c r="C73" s="44">
        <v>1.3925E-2</v>
      </c>
      <c r="D73" s="45">
        <v>84487.2</v>
      </c>
      <c r="E73" s="45">
        <v>1176.5</v>
      </c>
      <c r="F73" s="46">
        <v>17.29</v>
      </c>
      <c r="G73" s="6" t="s">
        <v>9</v>
      </c>
      <c r="H73" s="6">
        <v>66</v>
      </c>
      <c r="I73" s="44">
        <v>8.8570000000000003E-3</v>
      </c>
      <c r="J73" s="44">
        <v>8.8179999999999994E-3</v>
      </c>
      <c r="K73" s="45">
        <v>89606.2</v>
      </c>
      <c r="L73" s="45">
        <v>790.2</v>
      </c>
      <c r="M73" s="46">
        <v>19.48</v>
      </c>
    </row>
    <row r="74" spans="1:13" x14ac:dyDescent="0.35">
      <c r="A74" s="6">
        <v>67</v>
      </c>
      <c r="B74" s="44">
        <v>1.6492E-2</v>
      </c>
      <c r="C74" s="44">
        <v>1.6357E-2</v>
      </c>
      <c r="D74" s="45">
        <v>83310.8</v>
      </c>
      <c r="E74" s="45">
        <v>1362.7</v>
      </c>
      <c r="F74" s="46">
        <v>16.53</v>
      </c>
      <c r="G74" s="6" t="s">
        <v>9</v>
      </c>
      <c r="H74" s="6">
        <v>67</v>
      </c>
      <c r="I74" s="44">
        <v>1.0560999999999999E-2</v>
      </c>
      <c r="J74" s="44">
        <v>1.0505E-2</v>
      </c>
      <c r="K74" s="45">
        <v>88816</v>
      </c>
      <c r="L74" s="45">
        <v>933</v>
      </c>
      <c r="M74" s="46">
        <v>18.649999999999999</v>
      </c>
    </row>
    <row r="75" spans="1:13" x14ac:dyDescent="0.35">
      <c r="A75" s="6">
        <v>68</v>
      </c>
      <c r="B75" s="44">
        <v>1.6608999999999999E-2</v>
      </c>
      <c r="C75" s="44">
        <v>1.6472000000000001E-2</v>
      </c>
      <c r="D75" s="45">
        <v>81948</v>
      </c>
      <c r="E75" s="45">
        <v>1349.8</v>
      </c>
      <c r="F75" s="46">
        <v>15.79</v>
      </c>
      <c r="G75" s="6" t="s">
        <v>9</v>
      </c>
      <c r="H75" s="6">
        <v>68</v>
      </c>
      <c r="I75" s="44">
        <v>1.2009000000000001E-2</v>
      </c>
      <c r="J75" s="44">
        <v>1.1937E-2</v>
      </c>
      <c r="K75" s="45">
        <v>87883</v>
      </c>
      <c r="L75" s="45">
        <v>1049.0999999999999</v>
      </c>
      <c r="M75" s="46">
        <v>17.84</v>
      </c>
    </row>
    <row r="76" spans="1:13" x14ac:dyDescent="0.35">
      <c r="A76" s="6">
        <v>69</v>
      </c>
      <c r="B76" s="44">
        <v>1.6868999999999999E-2</v>
      </c>
      <c r="C76" s="44">
        <v>1.6728E-2</v>
      </c>
      <c r="D76" s="45">
        <v>80598.2</v>
      </c>
      <c r="E76" s="45">
        <v>1348.3</v>
      </c>
      <c r="F76" s="46">
        <v>15.05</v>
      </c>
      <c r="G76" s="6" t="s">
        <v>9</v>
      </c>
      <c r="H76" s="6">
        <v>69</v>
      </c>
      <c r="I76" s="44">
        <v>1.2099E-2</v>
      </c>
      <c r="J76" s="44">
        <v>1.2026999999999999E-2</v>
      </c>
      <c r="K76" s="45">
        <v>86833.9</v>
      </c>
      <c r="L76" s="45">
        <v>1044.3</v>
      </c>
      <c r="M76" s="46">
        <v>17.05</v>
      </c>
    </row>
    <row r="77" spans="1:13" x14ac:dyDescent="0.35">
      <c r="A77" s="6">
        <v>70</v>
      </c>
      <c r="B77" s="44">
        <v>2.0900999999999999E-2</v>
      </c>
      <c r="C77" s="44">
        <v>2.0684000000000001E-2</v>
      </c>
      <c r="D77" s="45">
        <v>79249.899999999994</v>
      </c>
      <c r="E77" s="45">
        <v>1639.2</v>
      </c>
      <c r="F77" s="46">
        <v>14.3</v>
      </c>
      <c r="G77" s="6" t="s">
        <v>9</v>
      </c>
      <c r="H77" s="6">
        <v>70</v>
      </c>
      <c r="I77" s="44">
        <v>1.4056000000000001E-2</v>
      </c>
      <c r="J77" s="44">
        <v>1.3958E-2</v>
      </c>
      <c r="K77" s="45">
        <v>85789.6</v>
      </c>
      <c r="L77" s="45">
        <v>1197.4000000000001</v>
      </c>
      <c r="M77" s="46">
        <v>16.25</v>
      </c>
    </row>
    <row r="78" spans="1:13" x14ac:dyDescent="0.35">
      <c r="A78" s="6">
        <v>71</v>
      </c>
      <c r="B78" s="44">
        <v>2.3095999999999998E-2</v>
      </c>
      <c r="C78" s="44">
        <v>2.2832000000000002E-2</v>
      </c>
      <c r="D78" s="45">
        <v>77610.7</v>
      </c>
      <c r="E78" s="45">
        <v>1772</v>
      </c>
      <c r="F78" s="46">
        <v>13.59</v>
      </c>
      <c r="G78" s="6" t="s">
        <v>9</v>
      </c>
      <c r="H78" s="6">
        <v>71</v>
      </c>
      <c r="I78" s="44">
        <v>1.7086E-2</v>
      </c>
      <c r="J78" s="44">
        <v>1.6941000000000001E-2</v>
      </c>
      <c r="K78" s="45">
        <v>84592.1</v>
      </c>
      <c r="L78" s="45">
        <v>1433.1</v>
      </c>
      <c r="M78" s="46">
        <v>15.48</v>
      </c>
    </row>
    <row r="79" spans="1:13" x14ac:dyDescent="0.35">
      <c r="A79" s="6">
        <v>72</v>
      </c>
      <c r="B79" s="44">
        <v>2.4381E-2</v>
      </c>
      <c r="C79" s="44">
        <v>2.4087000000000001E-2</v>
      </c>
      <c r="D79" s="45">
        <v>75838.7</v>
      </c>
      <c r="E79" s="45">
        <v>1826.8</v>
      </c>
      <c r="F79" s="46">
        <v>12.89</v>
      </c>
      <c r="G79" s="6" t="s">
        <v>9</v>
      </c>
      <c r="H79" s="6">
        <v>72</v>
      </c>
      <c r="I79" s="44">
        <v>1.9706000000000001E-2</v>
      </c>
      <c r="J79" s="44">
        <v>1.9512999999999999E-2</v>
      </c>
      <c r="K79" s="45">
        <v>83159</v>
      </c>
      <c r="L79" s="45">
        <v>1622.7</v>
      </c>
      <c r="M79" s="46">
        <v>14.73</v>
      </c>
    </row>
    <row r="80" spans="1:13" x14ac:dyDescent="0.35">
      <c r="A80" s="6">
        <v>73</v>
      </c>
      <c r="B80" s="44">
        <v>2.8087999999999998E-2</v>
      </c>
      <c r="C80" s="44">
        <v>2.7699000000000001E-2</v>
      </c>
      <c r="D80" s="45">
        <v>74011.899999999994</v>
      </c>
      <c r="E80" s="45">
        <v>2050</v>
      </c>
      <c r="F80" s="46">
        <v>12.2</v>
      </c>
      <c r="G80" s="6" t="s">
        <v>9</v>
      </c>
      <c r="H80" s="6">
        <v>73</v>
      </c>
      <c r="I80" s="44">
        <v>1.9859000000000002E-2</v>
      </c>
      <c r="J80" s="44">
        <v>1.9663E-2</v>
      </c>
      <c r="K80" s="45">
        <v>81536.3</v>
      </c>
      <c r="L80" s="45">
        <v>1603.3</v>
      </c>
      <c r="M80" s="46">
        <v>14.02</v>
      </c>
    </row>
    <row r="81" spans="1:13" x14ac:dyDescent="0.35">
      <c r="A81" s="6">
        <v>74</v>
      </c>
      <c r="B81" s="44">
        <v>3.2339E-2</v>
      </c>
      <c r="C81" s="44">
        <v>3.1823999999999998E-2</v>
      </c>
      <c r="D81" s="45">
        <v>71961.899999999994</v>
      </c>
      <c r="E81" s="45">
        <v>2290.1</v>
      </c>
      <c r="F81" s="46">
        <v>11.53</v>
      </c>
      <c r="G81" s="6" t="s">
        <v>9</v>
      </c>
      <c r="H81" s="6">
        <v>74</v>
      </c>
      <c r="I81" s="44">
        <v>2.1045000000000001E-2</v>
      </c>
      <c r="J81" s="44">
        <v>2.0826000000000001E-2</v>
      </c>
      <c r="K81" s="45">
        <v>79933</v>
      </c>
      <c r="L81" s="45">
        <v>1664.7</v>
      </c>
      <c r="M81" s="46">
        <v>13.29</v>
      </c>
    </row>
    <row r="82" spans="1:13" x14ac:dyDescent="0.35">
      <c r="A82" s="6">
        <v>75</v>
      </c>
      <c r="B82" s="44">
        <v>3.3127999999999998E-2</v>
      </c>
      <c r="C82" s="44">
        <v>3.2587999999999999E-2</v>
      </c>
      <c r="D82" s="45">
        <v>69671.8</v>
      </c>
      <c r="E82" s="45">
        <v>2270.5</v>
      </c>
      <c r="F82" s="46">
        <v>10.9</v>
      </c>
      <c r="G82" s="6" t="s">
        <v>9</v>
      </c>
      <c r="H82" s="6">
        <v>75</v>
      </c>
      <c r="I82" s="44">
        <v>2.2713000000000001E-2</v>
      </c>
      <c r="J82" s="44">
        <v>2.2457999999999999E-2</v>
      </c>
      <c r="K82" s="45">
        <v>78268.399999999994</v>
      </c>
      <c r="L82" s="45">
        <v>1757.7</v>
      </c>
      <c r="M82" s="46">
        <v>12.56</v>
      </c>
    </row>
    <row r="83" spans="1:13" x14ac:dyDescent="0.35">
      <c r="A83" s="6">
        <v>76</v>
      </c>
      <c r="B83" s="44">
        <v>3.5460999999999999E-2</v>
      </c>
      <c r="C83" s="44">
        <v>3.4842999999999999E-2</v>
      </c>
      <c r="D83" s="45">
        <v>67401.3</v>
      </c>
      <c r="E83" s="45">
        <v>2348.5</v>
      </c>
      <c r="F83" s="46">
        <v>10.25</v>
      </c>
      <c r="G83" s="6" t="s">
        <v>9</v>
      </c>
      <c r="H83" s="6">
        <v>76</v>
      </c>
      <c r="I83" s="44">
        <v>2.8978E-2</v>
      </c>
      <c r="J83" s="44">
        <v>2.8563999999999999E-2</v>
      </c>
      <c r="K83" s="45">
        <v>76510.600000000006</v>
      </c>
      <c r="L83" s="45">
        <v>2185.5</v>
      </c>
      <c r="M83" s="46">
        <v>11.84</v>
      </c>
    </row>
    <row r="84" spans="1:13" x14ac:dyDescent="0.35">
      <c r="A84" s="6">
        <v>77</v>
      </c>
      <c r="B84" s="44">
        <v>4.4202999999999999E-2</v>
      </c>
      <c r="C84" s="44">
        <v>4.3247000000000001E-2</v>
      </c>
      <c r="D84" s="45">
        <v>65052.800000000003</v>
      </c>
      <c r="E84" s="45">
        <v>2813.4</v>
      </c>
      <c r="F84" s="46">
        <v>9.6</v>
      </c>
      <c r="G84" s="6" t="s">
        <v>9</v>
      </c>
      <c r="H84" s="6">
        <v>77</v>
      </c>
      <c r="I84" s="44">
        <v>3.1084000000000001E-2</v>
      </c>
      <c r="J84" s="44">
        <v>3.0608E-2</v>
      </c>
      <c r="K84" s="45">
        <v>74325.2</v>
      </c>
      <c r="L84" s="45">
        <v>2275</v>
      </c>
      <c r="M84" s="46">
        <v>11.17</v>
      </c>
    </row>
    <row r="85" spans="1:13" x14ac:dyDescent="0.35">
      <c r="A85" s="6">
        <v>78</v>
      </c>
      <c r="B85" s="44">
        <v>4.3063999999999998E-2</v>
      </c>
      <c r="C85" s="44">
        <v>4.2155999999999999E-2</v>
      </c>
      <c r="D85" s="45">
        <v>62239.4</v>
      </c>
      <c r="E85" s="45">
        <v>2623.8</v>
      </c>
      <c r="F85" s="46">
        <v>9.01</v>
      </c>
      <c r="G85" s="6" t="s">
        <v>9</v>
      </c>
      <c r="H85" s="6">
        <v>78</v>
      </c>
      <c r="I85" s="44">
        <v>3.6267000000000001E-2</v>
      </c>
      <c r="J85" s="44">
        <v>3.5621E-2</v>
      </c>
      <c r="K85" s="45">
        <v>72050.2</v>
      </c>
      <c r="L85" s="45">
        <v>2566.5</v>
      </c>
      <c r="M85" s="46">
        <v>10.51</v>
      </c>
    </row>
    <row r="86" spans="1:13" x14ac:dyDescent="0.35">
      <c r="A86" s="6">
        <v>79</v>
      </c>
      <c r="B86" s="44">
        <v>6.0708999999999999E-2</v>
      </c>
      <c r="C86" s="44">
        <v>5.892E-2</v>
      </c>
      <c r="D86" s="45">
        <v>59615.7</v>
      </c>
      <c r="E86" s="45">
        <v>3512.6</v>
      </c>
      <c r="F86" s="46">
        <v>8.3800000000000008</v>
      </c>
      <c r="G86" s="6" t="s">
        <v>9</v>
      </c>
      <c r="H86" s="6">
        <v>79</v>
      </c>
      <c r="I86" s="44">
        <v>3.6041999999999998E-2</v>
      </c>
      <c r="J86" s="44">
        <v>3.5403999999999998E-2</v>
      </c>
      <c r="K86" s="45">
        <v>69483.7</v>
      </c>
      <c r="L86" s="45">
        <v>2460</v>
      </c>
      <c r="M86" s="46">
        <v>9.8800000000000008</v>
      </c>
    </row>
    <row r="87" spans="1:13" x14ac:dyDescent="0.35">
      <c r="A87" s="6">
        <v>80</v>
      </c>
      <c r="B87" s="44">
        <v>6.3932000000000003E-2</v>
      </c>
      <c r="C87" s="44">
        <v>6.1952E-2</v>
      </c>
      <c r="D87" s="45">
        <v>56103.1</v>
      </c>
      <c r="E87" s="45">
        <v>3475.7</v>
      </c>
      <c r="F87" s="46">
        <v>7.88</v>
      </c>
      <c r="G87" s="6" t="s">
        <v>9</v>
      </c>
      <c r="H87" s="6">
        <v>80</v>
      </c>
      <c r="I87" s="44">
        <v>4.027E-2</v>
      </c>
      <c r="J87" s="44">
        <v>3.9475000000000003E-2</v>
      </c>
      <c r="K87" s="45">
        <v>67023.7</v>
      </c>
      <c r="L87" s="45">
        <v>2645.8</v>
      </c>
      <c r="M87" s="46">
        <v>9.2200000000000006</v>
      </c>
    </row>
    <row r="88" spans="1:13" x14ac:dyDescent="0.35">
      <c r="A88" s="6">
        <v>81</v>
      </c>
      <c r="B88" s="44">
        <v>6.3239000000000004E-2</v>
      </c>
      <c r="C88" s="44">
        <v>6.1301000000000001E-2</v>
      </c>
      <c r="D88" s="45">
        <v>52627.4</v>
      </c>
      <c r="E88" s="45">
        <v>3226.1</v>
      </c>
      <c r="F88" s="46">
        <v>7.36</v>
      </c>
      <c r="G88" s="6" t="s">
        <v>9</v>
      </c>
      <c r="H88" s="6">
        <v>81</v>
      </c>
      <c r="I88" s="44">
        <v>5.2304999999999997E-2</v>
      </c>
      <c r="J88" s="44">
        <v>5.0972000000000003E-2</v>
      </c>
      <c r="K88" s="45">
        <v>64378</v>
      </c>
      <c r="L88" s="45">
        <v>3281.5</v>
      </c>
      <c r="M88" s="46">
        <v>8.58</v>
      </c>
    </row>
    <row r="89" spans="1:13" x14ac:dyDescent="0.35">
      <c r="A89" s="6">
        <v>82</v>
      </c>
      <c r="B89" s="44">
        <v>7.8655000000000003E-2</v>
      </c>
      <c r="C89" s="44">
        <v>7.5677999999999995E-2</v>
      </c>
      <c r="D89" s="45">
        <v>49401.3</v>
      </c>
      <c r="E89" s="45">
        <v>3738.6</v>
      </c>
      <c r="F89" s="46">
        <v>6.81</v>
      </c>
      <c r="G89" s="6" t="s">
        <v>9</v>
      </c>
      <c r="H89" s="6">
        <v>82</v>
      </c>
      <c r="I89" s="44">
        <v>5.3676000000000001E-2</v>
      </c>
      <c r="J89" s="44">
        <v>5.2273E-2</v>
      </c>
      <c r="K89" s="45">
        <v>61096.5</v>
      </c>
      <c r="L89" s="45">
        <v>3193.7</v>
      </c>
      <c r="M89" s="46">
        <v>8.01</v>
      </c>
    </row>
    <row r="90" spans="1:13" x14ac:dyDescent="0.35">
      <c r="A90" s="6">
        <v>83</v>
      </c>
      <c r="B90" s="44">
        <v>9.2423000000000005E-2</v>
      </c>
      <c r="C90" s="44">
        <v>8.8340000000000002E-2</v>
      </c>
      <c r="D90" s="45">
        <v>45662.7</v>
      </c>
      <c r="E90" s="45">
        <v>4033.8</v>
      </c>
      <c r="F90" s="46">
        <v>6.33</v>
      </c>
      <c r="G90" s="6" t="s">
        <v>9</v>
      </c>
      <c r="H90" s="6">
        <v>83</v>
      </c>
      <c r="I90" s="44">
        <v>6.8792000000000006E-2</v>
      </c>
      <c r="J90" s="44">
        <v>6.6503999999999994E-2</v>
      </c>
      <c r="K90" s="45">
        <v>57902.8</v>
      </c>
      <c r="L90" s="45">
        <v>3850.8</v>
      </c>
      <c r="M90" s="46">
        <v>7.43</v>
      </c>
    </row>
    <row r="91" spans="1:13" x14ac:dyDescent="0.35">
      <c r="A91" s="6">
        <v>84</v>
      </c>
      <c r="B91" s="44">
        <v>9.8821999999999993E-2</v>
      </c>
      <c r="C91" s="44">
        <v>9.4169000000000003E-2</v>
      </c>
      <c r="D91" s="45">
        <v>41628.800000000003</v>
      </c>
      <c r="E91" s="45">
        <v>3920.1</v>
      </c>
      <c r="F91" s="46">
        <v>5.89</v>
      </c>
      <c r="G91" s="6" t="s">
        <v>9</v>
      </c>
      <c r="H91" s="6">
        <v>84</v>
      </c>
      <c r="I91" s="44">
        <v>7.4791999999999997E-2</v>
      </c>
      <c r="J91" s="44">
        <v>7.2095999999999993E-2</v>
      </c>
      <c r="K91" s="45">
        <v>54052</v>
      </c>
      <c r="L91" s="45">
        <v>3896.9</v>
      </c>
      <c r="M91" s="46">
        <v>6.92</v>
      </c>
    </row>
    <row r="92" spans="1:13" x14ac:dyDescent="0.35">
      <c r="A92" s="6">
        <v>85</v>
      </c>
      <c r="B92" s="44">
        <v>0.11304699999999999</v>
      </c>
      <c r="C92" s="44">
        <v>0.106999</v>
      </c>
      <c r="D92" s="45">
        <v>37708.699999999997</v>
      </c>
      <c r="E92" s="45">
        <v>4034.8</v>
      </c>
      <c r="F92" s="46">
        <v>5.45</v>
      </c>
      <c r="G92" s="6" t="s">
        <v>9</v>
      </c>
      <c r="H92" s="6">
        <v>85</v>
      </c>
      <c r="I92" s="44">
        <v>8.5511000000000004E-2</v>
      </c>
      <c r="J92" s="44">
        <v>8.2004999999999995E-2</v>
      </c>
      <c r="K92" s="45">
        <v>50155</v>
      </c>
      <c r="L92" s="45">
        <v>4113</v>
      </c>
      <c r="M92" s="46">
        <v>6.42</v>
      </c>
    </row>
    <row r="93" spans="1:13" x14ac:dyDescent="0.35">
      <c r="A93" s="6">
        <v>86</v>
      </c>
      <c r="B93" s="44">
        <v>0.122658</v>
      </c>
      <c r="C93" s="44">
        <v>0.11557000000000001</v>
      </c>
      <c r="D93" s="45">
        <v>33673.9</v>
      </c>
      <c r="E93" s="45">
        <v>3891.7</v>
      </c>
      <c r="F93" s="46">
        <v>5.05</v>
      </c>
      <c r="G93" s="6" t="s">
        <v>9</v>
      </c>
      <c r="H93" s="6">
        <v>86</v>
      </c>
      <c r="I93" s="44">
        <v>0.100616</v>
      </c>
      <c r="J93" s="44">
        <v>9.5796999999999993E-2</v>
      </c>
      <c r="K93" s="45">
        <v>46042.1</v>
      </c>
      <c r="L93" s="45">
        <v>4410.7</v>
      </c>
      <c r="M93" s="46">
        <v>5.95</v>
      </c>
    </row>
    <row r="94" spans="1:13" x14ac:dyDescent="0.35">
      <c r="A94" s="6">
        <v>87</v>
      </c>
      <c r="B94" s="44">
        <v>0.14593800000000001</v>
      </c>
      <c r="C94" s="44">
        <v>0.136013</v>
      </c>
      <c r="D94" s="45">
        <v>29782.2</v>
      </c>
      <c r="E94" s="45">
        <v>4050.8</v>
      </c>
      <c r="F94" s="46">
        <v>4.6399999999999997</v>
      </c>
      <c r="G94" s="6" t="s">
        <v>9</v>
      </c>
      <c r="H94" s="6">
        <v>87</v>
      </c>
      <c r="I94" s="44">
        <v>0.111043</v>
      </c>
      <c r="J94" s="44">
        <v>0.105202</v>
      </c>
      <c r="K94" s="45">
        <v>41631.4</v>
      </c>
      <c r="L94" s="45">
        <v>4379.7</v>
      </c>
      <c r="M94" s="46">
        <v>5.53</v>
      </c>
    </row>
    <row r="95" spans="1:13" x14ac:dyDescent="0.35">
      <c r="A95" s="6">
        <v>88</v>
      </c>
      <c r="B95" s="44">
        <v>0.15725600000000001</v>
      </c>
      <c r="C95" s="44">
        <v>0.145792</v>
      </c>
      <c r="D95" s="45">
        <v>25731.4</v>
      </c>
      <c r="E95" s="45">
        <v>3751.4</v>
      </c>
      <c r="F95" s="46">
        <v>4.29</v>
      </c>
      <c r="G95" s="6" t="s">
        <v>9</v>
      </c>
      <c r="H95" s="6">
        <v>88</v>
      </c>
      <c r="I95" s="44">
        <v>0.117089</v>
      </c>
      <c r="J95" s="44">
        <v>0.110613</v>
      </c>
      <c r="K95" s="45">
        <v>37251.699999999997</v>
      </c>
      <c r="L95" s="45">
        <v>4120.5</v>
      </c>
      <c r="M95" s="46">
        <v>5.12</v>
      </c>
    </row>
    <row r="96" spans="1:13" x14ac:dyDescent="0.35">
      <c r="A96" s="6">
        <v>89</v>
      </c>
      <c r="B96" s="44">
        <v>0.171014</v>
      </c>
      <c r="C96" s="44">
        <v>0.15754299999999999</v>
      </c>
      <c r="D96" s="45">
        <v>21980</v>
      </c>
      <c r="E96" s="45">
        <v>3462.8</v>
      </c>
      <c r="F96" s="46">
        <v>3.94</v>
      </c>
      <c r="G96" s="6" t="s">
        <v>9</v>
      </c>
      <c r="H96" s="6">
        <v>89</v>
      </c>
      <c r="I96" s="44">
        <v>0.154386</v>
      </c>
      <c r="J96" s="44">
        <v>0.143322</v>
      </c>
      <c r="K96" s="45">
        <v>33131.199999999997</v>
      </c>
      <c r="L96" s="45">
        <v>4748.3999999999996</v>
      </c>
      <c r="M96" s="46">
        <v>4.6900000000000004</v>
      </c>
    </row>
    <row r="97" spans="1:13" x14ac:dyDescent="0.35">
      <c r="A97" s="6">
        <v>90</v>
      </c>
      <c r="B97" s="44">
        <v>0.20402000000000001</v>
      </c>
      <c r="C97" s="44">
        <v>0.18513499999999999</v>
      </c>
      <c r="D97" s="45">
        <v>18517.2</v>
      </c>
      <c r="E97" s="45">
        <v>3428.2</v>
      </c>
      <c r="F97" s="46">
        <v>3.58</v>
      </c>
      <c r="G97" s="6" t="s">
        <v>9</v>
      </c>
      <c r="H97" s="6">
        <v>90</v>
      </c>
      <c r="I97" s="44">
        <v>0.154173</v>
      </c>
      <c r="J97" s="44">
        <v>0.14313899999999999</v>
      </c>
      <c r="K97" s="45">
        <v>28382.7</v>
      </c>
      <c r="L97" s="45">
        <v>4062.7</v>
      </c>
      <c r="M97" s="46">
        <v>4.4000000000000004</v>
      </c>
    </row>
    <row r="98" spans="1:13" x14ac:dyDescent="0.35">
      <c r="A98" s="6">
        <v>91</v>
      </c>
      <c r="B98" s="44">
        <v>0.24018999999999999</v>
      </c>
      <c r="C98" s="44">
        <v>0.21443699999999999</v>
      </c>
      <c r="D98" s="45">
        <v>15089</v>
      </c>
      <c r="E98" s="45">
        <v>3235.6</v>
      </c>
      <c r="F98" s="46">
        <v>3.29</v>
      </c>
      <c r="G98" s="6" t="s">
        <v>9</v>
      </c>
      <c r="H98" s="6">
        <v>91</v>
      </c>
      <c r="I98" s="44">
        <v>0.16806299999999999</v>
      </c>
      <c r="J98" s="44">
        <v>0.15503500000000001</v>
      </c>
      <c r="K98" s="45">
        <v>24320.1</v>
      </c>
      <c r="L98" s="45">
        <v>3770.5</v>
      </c>
      <c r="M98" s="46">
        <v>4.05</v>
      </c>
    </row>
    <row r="99" spans="1:13" x14ac:dyDescent="0.35">
      <c r="A99" s="6">
        <v>92</v>
      </c>
      <c r="B99" s="44">
        <v>0.26968199999999998</v>
      </c>
      <c r="C99" s="44">
        <v>0.23763799999999999</v>
      </c>
      <c r="D99" s="45">
        <v>11853.4</v>
      </c>
      <c r="E99" s="45">
        <v>2816.8</v>
      </c>
      <c r="F99" s="46">
        <v>3.05</v>
      </c>
      <c r="G99" s="6" t="s">
        <v>9</v>
      </c>
      <c r="H99" s="6">
        <v>92</v>
      </c>
      <c r="I99" s="44">
        <v>0.19359199999999999</v>
      </c>
      <c r="J99" s="44">
        <v>0.176507</v>
      </c>
      <c r="K99" s="45">
        <v>20549.599999999999</v>
      </c>
      <c r="L99" s="45">
        <v>3627.2</v>
      </c>
      <c r="M99" s="46">
        <v>3.7</v>
      </c>
    </row>
    <row r="100" spans="1:13" x14ac:dyDescent="0.35">
      <c r="A100" s="6">
        <v>93</v>
      </c>
      <c r="B100" s="44">
        <v>0.28265499999999999</v>
      </c>
      <c r="C100" s="44">
        <v>0.24765499999999999</v>
      </c>
      <c r="D100" s="45">
        <v>9036.5</v>
      </c>
      <c r="E100" s="45">
        <v>2237.9</v>
      </c>
      <c r="F100" s="46">
        <v>2.84</v>
      </c>
      <c r="G100" s="6" t="s">
        <v>9</v>
      </c>
      <c r="H100" s="6">
        <v>93</v>
      </c>
      <c r="I100" s="44">
        <v>0.22203800000000001</v>
      </c>
      <c r="J100" s="44">
        <v>0.199851</v>
      </c>
      <c r="K100" s="45">
        <v>16922.5</v>
      </c>
      <c r="L100" s="45">
        <v>3382</v>
      </c>
      <c r="M100" s="46">
        <v>3.38</v>
      </c>
    </row>
    <row r="101" spans="1:13" x14ac:dyDescent="0.35">
      <c r="A101" s="6">
        <v>94</v>
      </c>
      <c r="B101" s="44">
        <v>0.32653100000000002</v>
      </c>
      <c r="C101" s="44">
        <v>0.28070200000000001</v>
      </c>
      <c r="D101" s="45">
        <v>6798.6</v>
      </c>
      <c r="E101" s="45">
        <v>1908.4</v>
      </c>
      <c r="F101" s="46">
        <v>2.61</v>
      </c>
      <c r="G101" s="6" t="s">
        <v>9</v>
      </c>
      <c r="H101" s="6">
        <v>94</v>
      </c>
      <c r="I101" s="44">
        <v>0.24496299999999999</v>
      </c>
      <c r="J101" s="44">
        <v>0.21823300000000001</v>
      </c>
      <c r="K101" s="45">
        <v>13540.5</v>
      </c>
      <c r="L101" s="45">
        <v>2955</v>
      </c>
      <c r="M101" s="46">
        <v>3.1</v>
      </c>
    </row>
    <row r="102" spans="1:13" x14ac:dyDescent="0.35">
      <c r="A102" s="6">
        <v>95</v>
      </c>
      <c r="B102" s="44">
        <v>0.35521200000000003</v>
      </c>
      <c r="C102" s="44">
        <v>0.30163899999999999</v>
      </c>
      <c r="D102" s="45">
        <v>4890.2</v>
      </c>
      <c r="E102" s="45">
        <v>1475.1</v>
      </c>
      <c r="F102" s="46">
        <v>2.4300000000000002</v>
      </c>
      <c r="G102" s="6" t="s">
        <v>9</v>
      </c>
      <c r="H102" s="6">
        <v>95</v>
      </c>
      <c r="I102" s="44">
        <v>0.28549799999999997</v>
      </c>
      <c r="J102" s="44">
        <v>0.249835</v>
      </c>
      <c r="K102" s="45">
        <v>10585.5</v>
      </c>
      <c r="L102" s="45">
        <v>2644.6</v>
      </c>
      <c r="M102" s="46">
        <v>2.83</v>
      </c>
    </row>
    <row r="103" spans="1:13" x14ac:dyDescent="0.35">
      <c r="A103" s="6">
        <v>96</v>
      </c>
      <c r="B103" s="44">
        <v>0.37036999999999998</v>
      </c>
      <c r="C103" s="44">
        <v>0.3125</v>
      </c>
      <c r="D103" s="45">
        <v>3415.1</v>
      </c>
      <c r="E103" s="45">
        <v>1067.2</v>
      </c>
      <c r="F103" s="46">
        <v>2.27</v>
      </c>
      <c r="G103" s="6" t="s">
        <v>9</v>
      </c>
      <c r="H103" s="6">
        <v>96</v>
      </c>
      <c r="I103" s="44">
        <v>0.35102</v>
      </c>
      <c r="J103" s="44">
        <v>0.29861100000000002</v>
      </c>
      <c r="K103" s="45">
        <v>7940.9</v>
      </c>
      <c r="L103" s="45">
        <v>2371.1999999999998</v>
      </c>
      <c r="M103" s="46">
        <v>2.6</v>
      </c>
    </row>
    <row r="104" spans="1:13" x14ac:dyDescent="0.35">
      <c r="A104" s="6">
        <v>97</v>
      </c>
      <c r="B104" s="44">
        <v>0.39604</v>
      </c>
      <c r="C104" s="44">
        <v>0.33057900000000001</v>
      </c>
      <c r="D104" s="45">
        <v>2347.9</v>
      </c>
      <c r="E104" s="45">
        <v>776.2</v>
      </c>
      <c r="F104" s="46">
        <v>2.0699999999999998</v>
      </c>
      <c r="G104" s="6" t="s">
        <v>9</v>
      </c>
      <c r="H104" s="6">
        <v>97</v>
      </c>
      <c r="I104" s="44">
        <v>0.33524399999999999</v>
      </c>
      <c r="J104" s="44">
        <v>0.28711700000000001</v>
      </c>
      <c r="K104" s="45">
        <v>5569.6</v>
      </c>
      <c r="L104" s="45">
        <v>1599.1</v>
      </c>
      <c r="M104" s="46">
        <v>2.5</v>
      </c>
    </row>
    <row r="105" spans="1:13" x14ac:dyDescent="0.35">
      <c r="A105" s="6">
        <v>98</v>
      </c>
      <c r="B105" s="44">
        <v>0.56521699999999997</v>
      </c>
      <c r="C105" s="44">
        <v>0.44067800000000001</v>
      </c>
      <c r="D105" s="45">
        <v>1571.7</v>
      </c>
      <c r="E105" s="45">
        <v>692.6</v>
      </c>
      <c r="F105" s="46">
        <v>1.84</v>
      </c>
      <c r="G105" s="6" t="s">
        <v>9</v>
      </c>
      <c r="H105" s="6">
        <v>98</v>
      </c>
      <c r="I105" s="44">
        <v>0.36803000000000002</v>
      </c>
      <c r="J105" s="44">
        <v>0.310832</v>
      </c>
      <c r="K105" s="45">
        <v>3970.5</v>
      </c>
      <c r="L105" s="45">
        <v>1234.2</v>
      </c>
      <c r="M105" s="46">
        <v>2.31</v>
      </c>
    </row>
    <row r="106" spans="1:13" x14ac:dyDescent="0.35">
      <c r="A106" s="6">
        <v>99</v>
      </c>
      <c r="B106" s="44">
        <v>0.4</v>
      </c>
      <c r="C106" s="44">
        <v>0.33333299999999999</v>
      </c>
      <c r="D106" s="45">
        <v>879.1</v>
      </c>
      <c r="E106" s="45">
        <v>293</v>
      </c>
      <c r="F106" s="46">
        <v>1.9</v>
      </c>
      <c r="G106" s="6" t="s">
        <v>9</v>
      </c>
      <c r="H106" s="6">
        <v>99</v>
      </c>
      <c r="I106" s="44">
        <v>0.40559400000000001</v>
      </c>
      <c r="J106" s="44">
        <v>0.33720899999999998</v>
      </c>
      <c r="K106" s="45">
        <v>2736.3</v>
      </c>
      <c r="L106" s="45">
        <v>922.7</v>
      </c>
      <c r="M106" s="46">
        <v>2.12</v>
      </c>
    </row>
    <row r="107" spans="1:13" x14ac:dyDescent="0.35">
      <c r="A107" s="6">
        <v>100</v>
      </c>
      <c r="B107" s="6">
        <v>0.44444400000000001</v>
      </c>
      <c r="C107" s="6">
        <v>0.36363600000000001</v>
      </c>
      <c r="D107" s="6">
        <v>586.1</v>
      </c>
      <c r="E107" s="6">
        <v>213.1</v>
      </c>
      <c r="F107" s="6">
        <v>1.6</v>
      </c>
      <c r="G107" s="6" t="s">
        <v>9</v>
      </c>
      <c r="H107" s="6">
        <v>100</v>
      </c>
      <c r="I107" s="6">
        <v>0.40449400000000002</v>
      </c>
      <c r="J107" s="6">
        <v>0.336449</v>
      </c>
      <c r="K107" s="6">
        <v>1813.6</v>
      </c>
      <c r="L107" s="6">
        <v>610.20000000000005</v>
      </c>
      <c r="M107" s="6">
        <v>1.95</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5.3309999999999998E-3</v>
      </c>
      <c r="C7" s="44">
        <v>5.3169999999999997E-3</v>
      </c>
      <c r="D7" s="45">
        <v>100000</v>
      </c>
      <c r="E7" s="45">
        <v>531.70000000000005</v>
      </c>
      <c r="F7" s="46">
        <v>79.040000000000006</v>
      </c>
      <c r="G7" s="6" t="s">
        <v>9</v>
      </c>
      <c r="H7" s="6">
        <v>0</v>
      </c>
      <c r="I7" s="44">
        <v>4.6499999999999996E-3</v>
      </c>
      <c r="J7" s="44">
        <v>4.6389999999999999E-3</v>
      </c>
      <c r="K7" s="45">
        <v>100000</v>
      </c>
      <c r="L7" s="45">
        <v>463.9</v>
      </c>
      <c r="M7" s="46">
        <v>82.78</v>
      </c>
    </row>
    <row r="8" spans="1:13" x14ac:dyDescent="0.35">
      <c r="A8" s="6">
        <v>1</v>
      </c>
      <c r="B8" s="44">
        <v>1.6899999999999999E-4</v>
      </c>
      <c r="C8" s="44">
        <v>1.6899999999999999E-4</v>
      </c>
      <c r="D8" s="45">
        <v>99468.3</v>
      </c>
      <c r="E8" s="45">
        <v>16.8</v>
      </c>
      <c r="F8" s="46">
        <v>78.459999999999994</v>
      </c>
      <c r="G8" s="6" t="s">
        <v>9</v>
      </c>
      <c r="H8" s="6">
        <v>1</v>
      </c>
      <c r="I8" s="44">
        <v>8.7999999999999998E-5</v>
      </c>
      <c r="J8" s="44">
        <v>8.7999999999999998E-5</v>
      </c>
      <c r="K8" s="45">
        <v>99536.1</v>
      </c>
      <c r="L8" s="45">
        <v>8.8000000000000007</v>
      </c>
      <c r="M8" s="46">
        <v>82.16</v>
      </c>
    </row>
    <row r="9" spans="1:13" x14ac:dyDescent="0.35">
      <c r="A9" s="6">
        <v>2</v>
      </c>
      <c r="B9" s="44">
        <v>8.1000000000000004E-5</v>
      </c>
      <c r="C9" s="44">
        <v>8.1000000000000004E-5</v>
      </c>
      <c r="D9" s="45">
        <v>99451.5</v>
      </c>
      <c r="E9" s="45">
        <v>8.1</v>
      </c>
      <c r="F9" s="46">
        <v>77.47</v>
      </c>
      <c r="G9" s="6" t="s">
        <v>9</v>
      </c>
      <c r="H9" s="6">
        <v>2</v>
      </c>
      <c r="I9" s="44">
        <v>8.6000000000000003E-5</v>
      </c>
      <c r="J9" s="44">
        <v>8.6000000000000003E-5</v>
      </c>
      <c r="K9" s="45">
        <v>99527.3</v>
      </c>
      <c r="L9" s="45">
        <v>8.6</v>
      </c>
      <c r="M9" s="46">
        <v>81.17</v>
      </c>
    </row>
    <row r="10" spans="1:13" x14ac:dyDescent="0.35">
      <c r="A10" s="6">
        <v>3</v>
      </c>
      <c r="B10" s="44">
        <v>0</v>
      </c>
      <c r="C10" s="44">
        <v>0</v>
      </c>
      <c r="D10" s="45">
        <v>99443.4</v>
      </c>
      <c r="E10" s="45">
        <v>0</v>
      </c>
      <c r="F10" s="46">
        <v>76.48</v>
      </c>
      <c r="G10" s="6" t="s">
        <v>9</v>
      </c>
      <c r="H10" s="6">
        <v>3</v>
      </c>
      <c r="I10" s="44">
        <v>8.3999999999999995E-5</v>
      </c>
      <c r="J10" s="44">
        <v>8.3999999999999995E-5</v>
      </c>
      <c r="K10" s="45">
        <v>99518.8</v>
      </c>
      <c r="L10" s="45">
        <v>8.3000000000000007</v>
      </c>
      <c r="M10" s="46">
        <v>80.180000000000007</v>
      </c>
    </row>
    <row r="11" spans="1:13" x14ac:dyDescent="0.35">
      <c r="A11" s="6">
        <v>4</v>
      </c>
      <c r="B11" s="44">
        <v>1.5899999999999999E-4</v>
      </c>
      <c r="C11" s="44">
        <v>1.5899999999999999E-4</v>
      </c>
      <c r="D11" s="45">
        <v>99443.4</v>
      </c>
      <c r="E11" s="45">
        <v>15.8</v>
      </c>
      <c r="F11" s="46">
        <v>75.48</v>
      </c>
      <c r="G11" s="6" t="s">
        <v>9</v>
      </c>
      <c r="H11" s="6">
        <v>4</v>
      </c>
      <c r="I11" s="44">
        <v>8.2999999999999998E-5</v>
      </c>
      <c r="J11" s="44">
        <v>8.2999999999999998E-5</v>
      </c>
      <c r="K11" s="45">
        <v>99510.399999999994</v>
      </c>
      <c r="L11" s="45">
        <v>8.3000000000000007</v>
      </c>
      <c r="M11" s="46">
        <v>79.180000000000007</v>
      </c>
    </row>
    <row r="12" spans="1:13" x14ac:dyDescent="0.35">
      <c r="A12" s="6">
        <v>5</v>
      </c>
      <c r="B12" s="44">
        <v>7.8999999999999996E-5</v>
      </c>
      <c r="C12" s="44">
        <v>7.8999999999999996E-5</v>
      </c>
      <c r="D12" s="45">
        <v>99427.6</v>
      </c>
      <c r="E12" s="45">
        <v>7.9</v>
      </c>
      <c r="F12" s="46">
        <v>74.489999999999995</v>
      </c>
      <c r="G12" s="6" t="s">
        <v>9</v>
      </c>
      <c r="H12" s="6">
        <v>5</v>
      </c>
      <c r="I12" s="44">
        <v>0</v>
      </c>
      <c r="J12" s="44">
        <v>0</v>
      </c>
      <c r="K12" s="45">
        <v>99502.2</v>
      </c>
      <c r="L12" s="45">
        <v>0</v>
      </c>
      <c r="M12" s="46">
        <v>78.19</v>
      </c>
    </row>
    <row r="13" spans="1:13" x14ac:dyDescent="0.35">
      <c r="A13" s="6">
        <v>6</v>
      </c>
      <c r="B13" s="44">
        <v>7.8999999999999996E-5</v>
      </c>
      <c r="C13" s="44">
        <v>7.8999999999999996E-5</v>
      </c>
      <c r="D13" s="45">
        <v>99419.7</v>
      </c>
      <c r="E13" s="45">
        <v>7.8</v>
      </c>
      <c r="F13" s="46">
        <v>73.5</v>
      </c>
      <c r="G13" s="6" t="s">
        <v>9</v>
      </c>
      <c r="H13" s="6">
        <v>6</v>
      </c>
      <c r="I13" s="44">
        <v>8.2000000000000001E-5</v>
      </c>
      <c r="J13" s="44">
        <v>8.2000000000000001E-5</v>
      </c>
      <c r="K13" s="45">
        <v>99502.2</v>
      </c>
      <c r="L13" s="45">
        <v>8.1</v>
      </c>
      <c r="M13" s="46">
        <v>77.19</v>
      </c>
    </row>
    <row r="14" spans="1:13" x14ac:dyDescent="0.35">
      <c r="A14" s="6">
        <v>7</v>
      </c>
      <c r="B14" s="44">
        <v>0</v>
      </c>
      <c r="C14" s="44">
        <v>0</v>
      </c>
      <c r="D14" s="45">
        <v>99411.9</v>
      </c>
      <c r="E14" s="45">
        <v>0</v>
      </c>
      <c r="F14" s="46">
        <v>72.5</v>
      </c>
      <c r="G14" s="6" t="s">
        <v>9</v>
      </c>
      <c r="H14" s="6">
        <v>7</v>
      </c>
      <c r="I14" s="44">
        <v>8.0000000000000007E-5</v>
      </c>
      <c r="J14" s="44">
        <v>8.0000000000000007E-5</v>
      </c>
      <c r="K14" s="45">
        <v>99494.1</v>
      </c>
      <c r="L14" s="45">
        <v>7.9</v>
      </c>
      <c r="M14" s="46">
        <v>76.19</v>
      </c>
    </row>
    <row r="15" spans="1:13" x14ac:dyDescent="0.35">
      <c r="A15" s="6">
        <v>8</v>
      </c>
      <c r="B15" s="44">
        <v>0</v>
      </c>
      <c r="C15" s="44">
        <v>0</v>
      </c>
      <c r="D15" s="45">
        <v>99411.9</v>
      </c>
      <c r="E15" s="45">
        <v>0</v>
      </c>
      <c r="F15" s="46">
        <v>71.5</v>
      </c>
      <c r="G15" s="6" t="s">
        <v>9</v>
      </c>
      <c r="H15" s="6">
        <v>8</v>
      </c>
      <c r="I15" s="44">
        <v>7.8999999999999996E-5</v>
      </c>
      <c r="J15" s="44">
        <v>7.8999999999999996E-5</v>
      </c>
      <c r="K15" s="45">
        <v>99486.1</v>
      </c>
      <c r="L15" s="45">
        <v>7.8</v>
      </c>
      <c r="M15" s="46">
        <v>75.2</v>
      </c>
    </row>
    <row r="16" spans="1:13" x14ac:dyDescent="0.35">
      <c r="A16" s="6">
        <v>9</v>
      </c>
      <c r="B16" s="44">
        <v>1.54E-4</v>
      </c>
      <c r="C16" s="44">
        <v>1.54E-4</v>
      </c>
      <c r="D16" s="45">
        <v>99411.9</v>
      </c>
      <c r="E16" s="45">
        <v>15.3</v>
      </c>
      <c r="F16" s="46">
        <v>70.5</v>
      </c>
      <c r="G16" s="6" t="s">
        <v>9</v>
      </c>
      <c r="H16" s="6">
        <v>9</v>
      </c>
      <c r="I16" s="44">
        <v>0</v>
      </c>
      <c r="J16" s="44">
        <v>0</v>
      </c>
      <c r="K16" s="45">
        <v>99478.3</v>
      </c>
      <c r="L16" s="45">
        <v>0</v>
      </c>
      <c r="M16" s="46">
        <v>74.209999999999994</v>
      </c>
    </row>
    <row r="17" spans="1:13" x14ac:dyDescent="0.35">
      <c r="A17" s="6">
        <v>10</v>
      </c>
      <c r="B17" s="44">
        <v>0</v>
      </c>
      <c r="C17" s="44">
        <v>0</v>
      </c>
      <c r="D17" s="45">
        <v>99396.6</v>
      </c>
      <c r="E17" s="45">
        <v>0</v>
      </c>
      <c r="F17" s="46">
        <v>69.510000000000005</v>
      </c>
      <c r="G17" s="6" t="s">
        <v>9</v>
      </c>
      <c r="H17" s="6">
        <v>10</v>
      </c>
      <c r="I17" s="44">
        <v>0</v>
      </c>
      <c r="J17" s="44">
        <v>0</v>
      </c>
      <c r="K17" s="45">
        <v>99478.3</v>
      </c>
      <c r="L17" s="45">
        <v>0</v>
      </c>
      <c r="M17" s="46">
        <v>73.209999999999994</v>
      </c>
    </row>
    <row r="18" spans="1:13" x14ac:dyDescent="0.35">
      <c r="A18" s="6">
        <v>11</v>
      </c>
      <c r="B18" s="44">
        <v>7.6000000000000004E-5</v>
      </c>
      <c r="C18" s="44">
        <v>7.6000000000000004E-5</v>
      </c>
      <c r="D18" s="45">
        <v>99396.6</v>
      </c>
      <c r="E18" s="45">
        <v>7.5</v>
      </c>
      <c r="F18" s="46">
        <v>68.510000000000005</v>
      </c>
      <c r="G18" s="6" t="s">
        <v>9</v>
      </c>
      <c r="H18" s="6">
        <v>11</v>
      </c>
      <c r="I18" s="44">
        <v>1.5899999999999999E-4</v>
      </c>
      <c r="J18" s="44">
        <v>1.5899999999999999E-4</v>
      </c>
      <c r="K18" s="45">
        <v>99478.3</v>
      </c>
      <c r="L18" s="45">
        <v>15.8</v>
      </c>
      <c r="M18" s="46">
        <v>72.209999999999994</v>
      </c>
    </row>
    <row r="19" spans="1:13" x14ac:dyDescent="0.35">
      <c r="A19" s="6">
        <v>12</v>
      </c>
      <c r="B19" s="44">
        <v>7.8999999999999996E-5</v>
      </c>
      <c r="C19" s="44">
        <v>7.8999999999999996E-5</v>
      </c>
      <c r="D19" s="45">
        <v>99389.1</v>
      </c>
      <c r="E19" s="45">
        <v>7.9</v>
      </c>
      <c r="F19" s="46">
        <v>67.52</v>
      </c>
      <c r="G19" s="6" t="s">
        <v>9</v>
      </c>
      <c r="H19" s="6">
        <v>12</v>
      </c>
      <c r="I19" s="44">
        <v>0</v>
      </c>
      <c r="J19" s="44">
        <v>0</v>
      </c>
      <c r="K19" s="45">
        <v>99462.5</v>
      </c>
      <c r="L19" s="45">
        <v>0</v>
      </c>
      <c r="M19" s="46">
        <v>71.22</v>
      </c>
    </row>
    <row r="20" spans="1:13" x14ac:dyDescent="0.35">
      <c r="A20" s="6">
        <v>13</v>
      </c>
      <c r="B20" s="44">
        <v>1.6699999999999999E-4</v>
      </c>
      <c r="C20" s="44">
        <v>1.6699999999999999E-4</v>
      </c>
      <c r="D20" s="45">
        <v>99381.2</v>
      </c>
      <c r="E20" s="45">
        <v>16.5</v>
      </c>
      <c r="F20" s="46">
        <v>66.53</v>
      </c>
      <c r="G20" s="6" t="s">
        <v>9</v>
      </c>
      <c r="H20" s="6">
        <v>13</v>
      </c>
      <c r="I20" s="44">
        <v>8.7000000000000001E-5</v>
      </c>
      <c r="J20" s="44">
        <v>8.7000000000000001E-5</v>
      </c>
      <c r="K20" s="45">
        <v>99462.5</v>
      </c>
      <c r="L20" s="45">
        <v>8.6999999999999993</v>
      </c>
      <c r="M20" s="46">
        <v>70.22</v>
      </c>
    </row>
    <row r="21" spans="1:13" x14ac:dyDescent="0.35">
      <c r="A21" s="6">
        <v>14</v>
      </c>
      <c r="B21" s="44">
        <v>1.66E-4</v>
      </c>
      <c r="C21" s="44">
        <v>1.66E-4</v>
      </c>
      <c r="D21" s="45">
        <v>99364.6</v>
      </c>
      <c r="E21" s="45">
        <v>16.5</v>
      </c>
      <c r="F21" s="46">
        <v>65.540000000000006</v>
      </c>
      <c r="G21" s="6" t="s">
        <v>9</v>
      </c>
      <c r="H21" s="6">
        <v>14</v>
      </c>
      <c r="I21" s="44">
        <v>8.7000000000000001E-5</v>
      </c>
      <c r="J21" s="44">
        <v>8.7000000000000001E-5</v>
      </c>
      <c r="K21" s="45">
        <v>99453.8</v>
      </c>
      <c r="L21" s="45">
        <v>8.6999999999999993</v>
      </c>
      <c r="M21" s="46">
        <v>69.22</v>
      </c>
    </row>
    <row r="22" spans="1:13" x14ac:dyDescent="0.35">
      <c r="A22" s="6">
        <v>15</v>
      </c>
      <c r="B22" s="44">
        <v>8.3999999999999995E-5</v>
      </c>
      <c r="C22" s="44">
        <v>8.3999999999999995E-5</v>
      </c>
      <c r="D22" s="45">
        <v>99348.1</v>
      </c>
      <c r="E22" s="45">
        <v>8.4</v>
      </c>
      <c r="F22" s="46">
        <v>64.55</v>
      </c>
      <c r="G22" s="6" t="s">
        <v>9</v>
      </c>
      <c r="H22" s="6">
        <v>15</v>
      </c>
      <c r="I22" s="44">
        <v>8.8999999999999995E-5</v>
      </c>
      <c r="J22" s="44">
        <v>8.8999999999999995E-5</v>
      </c>
      <c r="K22" s="45">
        <v>99445.1</v>
      </c>
      <c r="L22" s="45">
        <v>8.8000000000000007</v>
      </c>
      <c r="M22" s="46">
        <v>68.23</v>
      </c>
    </row>
    <row r="23" spans="1:13" x14ac:dyDescent="0.35">
      <c r="A23" s="6">
        <v>16</v>
      </c>
      <c r="B23" s="44">
        <v>8.6000000000000003E-5</v>
      </c>
      <c r="C23" s="44">
        <v>8.6000000000000003E-5</v>
      </c>
      <c r="D23" s="45">
        <v>99339.8</v>
      </c>
      <c r="E23" s="45">
        <v>8.6</v>
      </c>
      <c r="F23" s="46">
        <v>63.55</v>
      </c>
      <c r="G23" s="6" t="s">
        <v>9</v>
      </c>
      <c r="H23" s="6">
        <v>16</v>
      </c>
      <c r="I23" s="44">
        <v>9.0000000000000006E-5</v>
      </c>
      <c r="J23" s="44">
        <v>9.0000000000000006E-5</v>
      </c>
      <c r="K23" s="45">
        <v>99436.2</v>
      </c>
      <c r="L23" s="45">
        <v>9</v>
      </c>
      <c r="M23" s="46">
        <v>67.239999999999995</v>
      </c>
    </row>
    <row r="24" spans="1:13" x14ac:dyDescent="0.35">
      <c r="A24" s="6">
        <v>17</v>
      </c>
      <c r="B24" s="44">
        <v>4.44E-4</v>
      </c>
      <c r="C24" s="44">
        <v>4.44E-4</v>
      </c>
      <c r="D24" s="45">
        <v>99331.199999999997</v>
      </c>
      <c r="E24" s="45">
        <v>44.1</v>
      </c>
      <c r="F24" s="46">
        <v>62.56</v>
      </c>
      <c r="G24" s="6" t="s">
        <v>9</v>
      </c>
      <c r="H24" s="6">
        <v>17</v>
      </c>
      <c r="I24" s="44">
        <v>9.0000000000000006E-5</v>
      </c>
      <c r="J24" s="44">
        <v>9.0000000000000006E-5</v>
      </c>
      <c r="K24" s="45">
        <v>99427.199999999997</v>
      </c>
      <c r="L24" s="45">
        <v>8.9</v>
      </c>
      <c r="M24" s="46">
        <v>66.239999999999995</v>
      </c>
    </row>
    <row r="25" spans="1:13" x14ac:dyDescent="0.35">
      <c r="A25" s="6">
        <v>18</v>
      </c>
      <c r="B25" s="44">
        <v>3.48E-4</v>
      </c>
      <c r="C25" s="44">
        <v>3.48E-4</v>
      </c>
      <c r="D25" s="45">
        <v>99287.1</v>
      </c>
      <c r="E25" s="45">
        <v>34.6</v>
      </c>
      <c r="F25" s="46">
        <v>61.59</v>
      </c>
      <c r="G25" s="6" t="s">
        <v>9</v>
      </c>
      <c r="H25" s="6">
        <v>18</v>
      </c>
      <c r="I25" s="44">
        <v>0</v>
      </c>
      <c r="J25" s="44">
        <v>0</v>
      </c>
      <c r="K25" s="45">
        <v>99418.3</v>
      </c>
      <c r="L25" s="45">
        <v>0</v>
      </c>
      <c r="M25" s="46">
        <v>65.25</v>
      </c>
    </row>
    <row r="26" spans="1:13" x14ac:dyDescent="0.35">
      <c r="A26" s="6">
        <v>19</v>
      </c>
      <c r="B26" s="44">
        <v>1.1299999999999999E-3</v>
      </c>
      <c r="C26" s="44">
        <v>1.129E-3</v>
      </c>
      <c r="D26" s="45">
        <v>99252.5</v>
      </c>
      <c r="E26" s="45">
        <v>112.1</v>
      </c>
      <c r="F26" s="46">
        <v>60.61</v>
      </c>
      <c r="G26" s="6" t="s">
        <v>9</v>
      </c>
      <c r="H26" s="6">
        <v>19</v>
      </c>
      <c r="I26" s="44">
        <v>1.93E-4</v>
      </c>
      <c r="J26" s="44">
        <v>1.93E-4</v>
      </c>
      <c r="K26" s="45">
        <v>99418.3</v>
      </c>
      <c r="L26" s="45">
        <v>19.2</v>
      </c>
      <c r="M26" s="46">
        <v>64.25</v>
      </c>
    </row>
    <row r="27" spans="1:13" x14ac:dyDescent="0.35">
      <c r="A27" s="6">
        <v>20</v>
      </c>
      <c r="B27" s="44">
        <v>6.6399999999999999E-4</v>
      </c>
      <c r="C27" s="44">
        <v>6.6399999999999999E-4</v>
      </c>
      <c r="D27" s="45">
        <v>99140.5</v>
      </c>
      <c r="E27" s="45">
        <v>65.8</v>
      </c>
      <c r="F27" s="46">
        <v>59.67</v>
      </c>
      <c r="G27" s="6" t="s">
        <v>9</v>
      </c>
      <c r="H27" s="6">
        <v>20</v>
      </c>
      <c r="I27" s="44">
        <v>2.7799999999999998E-4</v>
      </c>
      <c r="J27" s="44">
        <v>2.7799999999999998E-4</v>
      </c>
      <c r="K27" s="45">
        <v>99399.2</v>
      </c>
      <c r="L27" s="45">
        <v>27.6</v>
      </c>
      <c r="M27" s="46">
        <v>63.26</v>
      </c>
    </row>
    <row r="28" spans="1:13" x14ac:dyDescent="0.35">
      <c r="A28" s="6">
        <v>21</v>
      </c>
      <c r="B28" s="44">
        <v>3.3599999999999998E-4</v>
      </c>
      <c r="C28" s="44">
        <v>3.3599999999999998E-4</v>
      </c>
      <c r="D28" s="45">
        <v>99074.6</v>
      </c>
      <c r="E28" s="45">
        <v>33.299999999999997</v>
      </c>
      <c r="F28" s="46">
        <v>58.71</v>
      </c>
      <c r="G28" s="6" t="s">
        <v>9</v>
      </c>
      <c r="H28" s="6">
        <v>21</v>
      </c>
      <c r="I28" s="44">
        <v>4.4999999999999999E-4</v>
      </c>
      <c r="J28" s="44">
        <v>4.4999999999999999E-4</v>
      </c>
      <c r="K28" s="45">
        <v>99371.6</v>
      </c>
      <c r="L28" s="45">
        <v>44.7</v>
      </c>
      <c r="M28" s="46">
        <v>62.28</v>
      </c>
    </row>
    <row r="29" spans="1:13" x14ac:dyDescent="0.35">
      <c r="A29" s="6">
        <v>22</v>
      </c>
      <c r="B29" s="44">
        <v>9.0499999999999999E-4</v>
      </c>
      <c r="C29" s="44">
        <v>9.0399999999999996E-4</v>
      </c>
      <c r="D29" s="45">
        <v>99041.3</v>
      </c>
      <c r="E29" s="45">
        <v>89.6</v>
      </c>
      <c r="F29" s="46">
        <v>57.73</v>
      </c>
      <c r="G29" s="6" t="s">
        <v>9</v>
      </c>
      <c r="H29" s="6">
        <v>22</v>
      </c>
      <c r="I29" s="44">
        <v>2.5799999999999998E-4</v>
      </c>
      <c r="J29" s="44">
        <v>2.5799999999999998E-4</v>
      </c>
      <c r="K29" s="45">
        <v>99326.9</v>
      </c>
      <c r="L29" s="45">
        <v>25.6</v>
      </c>
      <c r="M29" s="46">
        <v>61.31</v>
      </c>
    </row>
    <row r="30" spans="1:13" x14ac:dyDescent="0.35">
      <c r="A30" s="6">
        <v>23</v>
      </c>
      <c r="B30" s="44">
        <v>8.34E-4</v>
      </c>
      <c r="C30" s="44">
        <v>8.3299999999999997E-4</v>
      </c>
      <c r="D30" s="45">
        <v>98951.8</v>
      </c>
      <c r="E30" s="45">
        <v>82.4</v>
      </c>
      <c r="F30" s="46">
        <v>56.79</v>
      </c>
      <c r="G30" s="6" t="s">
        <v>9</v>
      </c>
      <c r="H30" s="6">
        <v>23</v>
      </c>
      <c r="I30" s="44">
        <v>2.6400000000000002E-4</v>
      </c>
      <c r="J30" s="44">
        <v>2.6400000000000002E-4</v>
      </c>
      <c r="K30" s="45">
        <v>99301.2</v>
      </c>
      <c r="L30" s="45">
        <v>26.2</v>
      </c>
      <c r="M30" s="46">
        <v>60.32</v>
      </c>
    </row>
    <row r="31" spans="1:13" x14ac:dyDescent="0.35">
      <c r="A31" s="6">
        <v>24</v>
      </c>
      <c r="B31" s="44">
        <v>1.0059999999999999E-3</v>
      </c>
      <c r="C31" s="44">
        <v>1.005E-3</v>
      </c>
      <c r="D31" s="45">
        <v>98869.3</v>
      </c>
      <c r="E31" s="45">
        <v>99.4</v>
      </c>
      <c r="F31" s="46">
        <v>55.83</v>
      </c>
      <c r="G31" s="6" t="s">
        <v>9</v>
      </c>
      <c r="H31" s="6">
        <v>24</v>
      </c>
      <c r="I31" s="44">
        <v>1.75E-4</v>
      </c>
      <c r="J31" s="44">
        <v>1.75E-4</v>
      </c>
      <c r="K31" s="45">
        <v>99275</v>
      </c>
      <c r="L31" s="45">
        <v>17.399999999999999</v>
      </c>
      <c r="M31" s="46">
        <v>59.34</v>
      </c>
    </row>
    <row r="32" spans="1:13" x14ac:dyDescent="0.35">
      <c r="A32" s="6">
        <v>25</v>
      </c>
      <c r="B32" s="44">
        <v>1.384E-3</v>
      </c>
      <c r="C32" s="44">
        <v>1.3829999999999999E-3</v>
      </c>
      <c r="D32" s="45">
        <v>98769.9</v>
      </c>
      <c r="E32" s="45">
        <v>136.6</v>
      </c>
      <c r="F32" s="46">
        <v>54.89</v>
      </c>
      <c r="G32" s="6" t="s">
        <v>9</v>
      </c>
      <c r="H32" s="6">
        <v>25</v>
      </c>
      <c r="I32" s="44">
        <v>4.28E-4</v>
      </c>
      <c r="J32" s="44">
        <v>4.28E-4</v>
      </c>
      <c r="K32" s="45">
        <v>99257.600000000006</v>
      </c>
      <c r="L32" s="45">
        <v>42.5</v>
      </c>
      <c r="M32" s="46">
        <v>58.35</v>
      </c>
    </row>
    <row r="33" spans="1:13" x14ac:dyDescent="0.35">
      <c r="A33" s="6">
        <v>26</v>
      </c>
      <c r="B33" s="44">
        <v>5.1999999999999995E-4</v>
      </c>
      <c r="C33" s="44">
        <v>5.1999999999999995E-4</v>
      </c>
      <c r="D33" s="45">
        <v>98633.3</v>
      </c>
      <c r="E33" s="45">
        <v>51.3</v>
      </c>
      <c r="F33" s="46">
        <v>53.96</v>
      </c>
      <c r="G33" s="6" t="s">
        <v>9</v>
      </c>
      <c r="H33" s="6">
        <v>26</v>
      </c>
      <c r="I33" s="44">
        <v>2.5500000000000002E-4</v>
      </c>
      <c r="J33" s="44">
        <v>2.5500000000000002E-4</v>
      </c>
      <c r="K33" s="45">
        <v>99215.1</v>
      </c>
      <c r="L33" s="45">
        <v>25.3</v>
      </c>
      <c r="M33" s="46">
        <v>57.37</v>
      </c>
    </row>
    <row r="34" spans="1:13" x14ac:dyDescent="0.35">
      <c r="A34" s="6">
        <v>27</v>
      </c>
      <c r="B34" s="44">
        <v>1.173E-3</v>
      </c>
      <c r="C34" s="44">
        <v>1.1720000000000001E-3</v>
      </c>
      <c r="D34" s="45">
        <v>98582</v>
      </c>
      <c r="E34" s="45">
        <v>115.6</v>
      </c>
      <c r="F34" s="46">
        <v>52.99</v>
      </c>
      <c r="G34" s="6" t="s">
        <v>9</v>
      </c>
      <c r="H34" s="6">
        <v>27</v>
      </c>
      <c r="I34" s="44">
        <v>6.5099999999999999E-4</v>
      </c>
      <c r="J34" s="44">
        <v>6.5099999999999999E-4</v>
      </c>
      <c r="K34" s="45">
        <v>99189.9</v>
      </c>
      <c r="L34" s="45">
        <v>64.5</v>
      </c>
      <c r="M34" s="46">
        <v>56.39</v>
      </c>
    </row>
    <row r="35" spans="1:13" x14ac:dyDescent="0.35">
      <c r="A35" s="6">
        <v>28</v>
      </c>
      <c r="B35" s="44">
        <v>1.1709999999999999E-3</v>
      </c>
      <c r="C35" s="44">
        <v>1.1709999999999999E-3</v>
      </c>
      <c r="D35" s="45">
        <v>98466.4</v>
      </c>
      <c r="E35" s="45">
        <v>115.3</v>
      </c>
      <c r="F35" s="46">
        <v>52.05</v>
      </c>
      <c r="G35" s="6" t="s">
        <v>9</v>
      </c>
      <c r="H35" s="6">
        <v>28</v>
      </c>
      <c r="I35" s="44">
        <v>1.6100000000000001E-4</v>
      </c>
      <c r="J35" s="44">
        <v>1.6100000000000001E-4</v>
      </c>
      <c r="K35" s="45">
        <v>99125.3</v>
      </c>
      <c r="L35" s="45">
        <v>15.9</v>
      </c>
      <c r="M35" s="46">
        <v>55.42</v>
      </c>
    </row>
    <row r="36" spans="1:13" x14ac:dyDescent="0.35">
      <c r="A36" s="6">
        <v>29</v>
      </c>
      <c r="B36" s="44">
        <v>1.477E-3</v>
      </c>
      <c r="C36" s="44">
        <v>1.4760000000000001E-3</v>
      </c>
      <c r="D36" s="45">
        <v>98351.2</v>
      </c>
      <c r="E36" s="45">
        <v>145.19999999999999</v>
      </c>
      <c r="F36" s="46">
        <v>51.11</v>
      </c>
      <c r="G36" s="6" t="s">
        <v>9</v>
      </c>
      <c r="H36" s="6">
        <v>29</v>
      </c>
      <c r="I36" s="44">
        <v>2.3800000000000001E-4</v>
      </c>
      <c r="J36" s="44">
        <v>2.3800000000000001E-4</v>
      </c>
      <c r="K36" s="45">
        <v>99109.4</v>
      </c>
      <c r="L36" s="45">
        <v>23.6</v>
      </c>
      <c r="M36" s="46">
        <v>54.43</v>
      </c>
    </row>
    <row r="37" spans="1:13" x14ac:dyDescent="0.35">
      <c r="A37" s="6">
        <v>30</v>
      </c>
      <c r="B37" s="44">
        <v>1.3990000000000001E-3</v>
      </c>
      <c r="C37" s="44">
        <v>1.3979999999999999E-3</v>
      </c>
      <c r="D37" s="45">
        <v>98206</v>
      </c>
      <c r="E37" s="45">
        <v>137.30000000000001</v>
      </c>
      <c r="F37" s="46">
        <v>50.19</v>
      </c>
      <c r="G37" s="6" t="s">
        <v>9</v>
      </c>
      <c r="H37" s="6">
        <v>30</v>
      </c>
      <c r="I37" s="44">
        <v>5.5800000000000001E-4</v>
      </c>
      <c r="J37" s="44">
        <v>5.5800000000000001E-4</v>
      </c>
      <c r="K37" s="45">
        <v>99085.9</v>
      </c>
      <c r="L37" s="45">
        <v>55.3</v>
      </c>
      <c r="M37" s="46">
        <v>53.44</v>
      </c>
    </row>
    <row r="38" spans="1:13" x14ac:dyDescent="0.35">
      <c r="A38" s="6">
        <v>31</v>
      </c>
      <c r="B38" s="44">
        <v>8.9400000000000005E-4</v>
      </c>
      <c r="C38" s="44">
        <v>8.9400000000000005E-4</v>
      </c>
      <c r="D38" s="45">
        <v>98068.7</v>
      </c>
      <c r="E38" s="45">
        <v>87.7</v>
      </c>
      <c r="F38" s="46">
        <v>49.26</v>
      </c>
      <c r="G38" s="6" t="s">
        <v>9</v>
      </c>
      <c r="H38" s="6">
        <v>31</v>
      </c>
      <c r="I38" s="44">
        <v>4.5800000000000002E-4</v>
      </c>
      <c r="J38" s="44">
        <v>4.5800000000000002E-4</v>
      </c>
      <c r="K38" s="45">
        <v>99030.6</v>
      </c>
      <c r="L38" s="45">
        <v>45.3</v>
      </c>
      <c r="M38" s="46">
        <v>52.47</v>
      </c>
    </row>
    <row r="39" spans="1:13" x14ac:dyDescent="0.35">
      <c r="A39" s="6">
        <v>32</v>
      </c>
      <c r="B39" s="44">
        <v>1.4549999999999999E-3</v>
      </c>
      <c r="C39" s="44">
        <v>1.454E-3</v>
      </c>
      <c r="D39" s="45">
        <v>97981.1</v>
      </c>
      <c r="E39" s="45">
        <v>142.5</v>
      </c>
      <c r="F39" s="46">
        <v>48.3</v>
      </c>
      <c r="G39" s="6" t="s">
        <v>9</v>
      </c>
      <c r="H39" s="6">
        <v>32</v>
      </c>
      <c r="I39" s="44">
        <v>6.8099999999999996E-4</v>
      </c>
      <c r="J39" s="44">
        <v>6.8099999999999996E-4</v>
      </c>
      <c r="K39" s="45">
        <v>98985.3</v>
      </c>
      <c r="L39" s="45">
        <v>67.400000000000006</v>
      </c>
      <c r="M39" s="46">
        <v>51.5</v>
      </c>
    </row>
    <row r="40" spans="1:13" x14ac:dyDescent="0.35">
      <c r="A40" s="6">
        <v>33</v>
      </c>
      <c r="B40" s="44">
        <v>1.1869999999999999E-3</v>
      </c>
      <c r="C40" s="44">
        <v>1.1869999999999999E-3</v>
      </c>
      <c r="D40" s="45">
        <v>97838.5</v>
      </c>
      <c r="E40" s="45">
        <v>116.1</v>
      </c>
      <c r="F40" s="46">
        <v>47.37</v>
      </c>
      <c r="G40" s="6" t="s">
        <v>9</v>
      </c>
      <c r="H40" s="6">
        <v>33</v>
      </c>
      <c r="I40" s="44">
        <v>3.0299999999999999E-4</v>
      </c>
      <c r="J40" s="44">
        <v>3.0299999999999999E-4</v>
      </c>
      <c r="K40" s="45">
        <v>98917.9</v>
      </c>
      <c r="L40" s="45">
        <v>30</v>
      </c>
      <c r="M40" s="46">
        <v>50.53</v>
      </c>
    </row>
    <row r="41" spans="1:13" x14ac:dyDescent="0.35">
      <c r="A41" s="6">
        <v>34</v>
      </c>
      <c r="B41" s="44">
        <v>1.191E-3</v>
      </c>
      <c r="C41" s="44">
        <v>1.1900000000000001E-3</v>
      </c>
      <c r="D41" s="45">
        <v>97722.5</v>
      </c>
      <c r="E41" s="45">
        <v>116.3</v>
      </c>
      <c r="F41" s="46">
        <v>46.43</v>
      </c>
      <c r="G41" s="6" t="s">
        <v>9</v>
      </c>
      <c r="H41" s="6">
        <v>34</v>
      </c>
      <c r="I41" s="44">
        <v>6.8999999999999997E-4</v>
      </c>
      <c r="J41" s="44">
        <v>6.8999999999999997E-4</v>
      </c>
      <c r="K41" s="45">
        <v>98887.9</v>
      </c>
      <c r="L41" s="45">
        <v>68.2</v>
      </c>
      <c r="M41" s="46">
        <v>49.55</v>
      </c>
    </row>
    <row r="42" spans="1:13" x14ac:dyDescent="0.35">
      <c r="A42" s="6">
        <v>35</v>
      </c>
      <c r="B42" s="44">
        <v>2.0470000000000002E-3</v>
      </c>
      <c r="C42" s="44">
        <v>2.0449999999999999E-3</v>
      </c>
      <c r="D42" s="45">
        <v>97606.1</v>
      </c>
      <c r="E42" s="45">
        <v>199.6</v>
      </c>
      <c r="F42" s="46">
        <v>45.48</v>
      </c>
      <c r="G42" s="6" t="s">
        <v>9</v>
      </c>
      <c r="H42" s="6">
        <v>35</v>
      </c>
      <c r="I42" s="44">
        <v>6.8800000000000003E-4</v>
      </c>
      <c r="J42" s="44">
        <v>6.8800000000000003E-4</v>
      </c>
      <c r="K42" s="45">
        <v>98819.7</v>
      </c>
      <c r="L42" s="45">
        <v>68</v>
      </c>
      <c r="M42" s="46">
        <v>48.58</v>
      </c>
    </row>
    <row r="43" spans="1:13" x14ac:dyDescent="0.35">
      <c r="A43" s="6">
        <v>36</v>
      </c>
      <c r="B43" s="44">
        <v>1.6299999999999999E-3</v>
      </c>
      <c r="C43" s="44">
        <v>1.629E-3</v>
      </c>
      <c r="D43" s="45">
        <v>97406.5</v>
      </c>
      <c r="E43" s="45">
        <v>158.6</v>
      </c>
      <c r="F43" s="46">
        <v>44.57</v>
      </c>
      <c r="G43" s="6" t="s">
        <v>9</v>
      </c>
      <c r="H43" s="6">
        <v>36</v>
      </c>
      <c r="I43" s="44">
        <v>7.7399999999999995E-4</v>
      </c>
      <c r="J43" s="44">
        <v>7.7300000000000003E-4</v>
      </c>
      <c r="K43" s="45">
        <v>98751.7</v>
      </c>
      <c r="L43" s="45">
        <v>76.400000000000006</v>
      </c>
      <c r="M43" s="46">
        <v>47.61</v>
      </c>
    </row>
    <row r="44" spans="1:13" x14ac:dyDescent="0.35">
      <c r="A44" s="6">
        <v>37</v>
      </c>
      <c r="B44" s="44">
        <v>1.067E-3</v>
      </c>
      <c r="C44" s="44">
        <v>1.0660000000000001E-3</v>
      </c>
      <c r="D44" s="45">
        <v>97247.9</v>
      </c>
      <c r="E44" s="45">
        <v>103.7</v>
      </c>
      <c r="F44" s="46">
        <v>43.65</v>
      </c>
      <c r="G44" s="6" t="s">
        <v>9</v>
      </c>
      <c r="H44" s="6">
        <v>37</v>
      </c>
      <c r="I44" s="44">
        <v>1.008E-3</v>
      </c>
      <c r="J44" s="44">
        <v>1.0070000000000001E-3</v>
      </c>
      <c r="K44" s="45">
        <v>98675.3</v>
      </c>
      <c r="L44" s="45">
        <v>99.4</v>
      </c>
      <c r="M44" s="46">
        <v>46.65</v>
      </c>
    </row>
    <row r="45" spans="1:13" x14ac:dyDescent="0.35">
      <c r="A45" s="6">
        <v>38</v>
      </c>
      <c r="B45" s="44">
        <v>1.6280000000000001E-3</v>
      </c>
      <c r="C45" s="44">
        <v>1.6260000000000001E-3</v>
      </c>
      <c r="D45" s="45">
        <v>97144.2</v>
      </c>
      <c r="E45" s="45">
        <v>158</v>
      </c>
      <c r="F45" s="46">
        <v>42.69</v>
      </c>
      <c r="G45" s="6" t="s">
        <v>9</v>
      </c>
      <c r="H45" s="6">
        <v>38</v>
      </c>
      <c r="I45" s="44">
        <v>6.11E-4</v>
      </c>
      <c r="J45" s="44">
        <v>6.11E-4</v>
      </c>
      <c r="K45" s="45">
        <v>98575.9</v>
      </c>
      <c r="L45" s="45">
        <v>60.2</v>
      </c>
      <c r="M45" s="46">
        <v>45.7</v>
      </c>
    </row>
    <row r="46" spans="1:13" x14ac:dyDescent="0.35">
      <c r="A46" s="6">
        <v>39</v>
      </c>
      <c r="B46" s="44">
        <v>1.6559999999999999E-3</v>
      </c>
      <c r="C46" s="44">
        <v>1.6540000000000001E-3</v>
      </c>
      <c r="D46" s="45">
        <v>96986.2</v>
      </c>
      <c r="E46" s="45">
        <v>160.4</v>
      </c>
      <c r="F46" s="46">
        <v>41.76</v>
      </c>
      <c r="G46" s="6" t="s">
        <v>9</v>
      </c>
      <c r="H46" s="6">
        <v>39</v>
      </c>
      <c r="I46" s="44">
        <v>7.5000000000000002E-4</v>
      </c>
      <c r="J46" s="44">
        <v>7.5000000000000002E-4</v>
      </c>
      <c r="K46" s="45">
        <v>98515.7</v>
      </c>
      <c r="L46" s="45">
        <v>73.900000000000006</v>
      </c>
      <c r="M46" s="46">
        <v>44.73</v>
      </c>
    </row>
    <row r="47" spans="1:13" x14ac:dyDescent="0.35">
      <c r="A47" s="6">
        <v>40</v>
      </c>
      <c r="B47" s="44">
        <v>1.0039999999999999E-3</v>
      </c>
      <c r="C47" s="44">
        <v>1.0039999999999999E-3</v>
      </c>
      <c r="D47" s="45">
        <v>96825.8</v>
      </c>
      <c r="E47" s="45">
        <v>97.2</v>
      </c>
      <c r="F47" s="46">
        <v>40.83</v>
      </c>
      <c r="G47" s="6" t="s">
        <v>9</v>
      </c>
      <c r="H47" s="6">
        <v>40</v>
      </c>
      <c r="I47" s="44">
        <v>9.3599999999999998E-4</v>
      </c>
      <c r="J47" s="44">
        <v>9.3599999999999998E-4</v>
      </c>
      <c r="K47" s="45">
        <v>98441.8</v>
      </c>
      <c r="L47" s="45">
        <v>92.1</v>
      </c>
      <c r="M47" s="46">
        <v>43.76</v>
      </c>
    </row>
    <row r="48" spans="1:13" x14ac:dyDescent="0.35">
      <c r="A48" s="6">
        <v>41</v>
      </c>
      <c r="B48" s="44">
        <v>1.7639999999999999E-3</v>
      </c>
      <c r="C48" s="44">
        <v>1.7619999999999999E-3</v>
      </c>
      <c r="D48" s="45">
        <v>96728.6</v>
      </c>
      <c r="E48" s="45">
        <v>170.4</v>
      </c>
      <c r="F48" s="46">
        <v>39.869999999999997</v>
      </c>
      <c r="G48" s="6" t="s">
        <v>9</v>
      </c>
      <c r="H48" s="6">
        <v>41</v>
      </c>
      <c r="I48" s="44">
        <v>9.9799999999999997E-4</v>
      </c>
      <c r="J48" s="44">
        <v>9.9799999999999997E-4</v>
      </c>
      <c r="K48" s="45">
        <v>98349.7</v>
      </c>
      <c r="L48" s="45">
        <v>98.1</v>
      </c>
      <c r="M48" s="46">
        <v>42.8</v>
      </c>
    </row>
    <row r="49" spans="1:13" x14ac:dyDescent="0.35">
      <c r="A49" s="6">
        <v>42</v>
      </c>
      <c r="B49" s="44">
        <v>2.0579999999999999E-3</v>
      </c>
      <c r="C49" s="44">
        <v>2.055E-3</v>
      </c>
      <c r="D49" s="45">
        <v>96558.1</v>
      </c>
      <c r="E49" s="45">
        <v>198.5</v>
      </c>
      <c r="F49" s="46">
        <v>38.94</v>
      </c>
      <c r="G49" s="6" t="s">
        <v>9</v>
      </c>
      <c r="H49" s="6">
        <v>42</v>
      </c>
      <c r="I49" s="44">
        <v>1.029E-3</v>
      </c>
      <c r="J49" s="44">
        <v>1.029E-3</v>
      </c>
      <c r="K49" s="45">
        <v>98251.6</v>
      </c>
      <c r="L49" s="45">
        <v>101.1</v>
      </c>
      <c r="M49" s="46">
        <v>41.84</v>
      </c>
    </row>
    <row r="50" spans="1:13" x14ac:dyDescent="0.35">
      <c r="A50" s="6">
        <v>43</v>
      </c>
      <c r="B50" s="44">
        <v>2.199E-3</v>
      </c>
      <c r="C50" s="44">
        <v>2.1970000000000002E-3</v>
      </c>
      <c r="D50" s="45">
        <v>96359.7</v>
      </c>
      <c r="E50" s="45">
        <v>211.7</v>
      </c>
      <c r="F50" s="46">
        <v>38.020000000000003</v>
      </c>
      <c r="G50" s="6" t="s">
        <v>9</v>
      </c>
      <c r="H50" s="6">
        <v>43</v>
      </c>
      <c r="I50" s="44">
        <v>1.0889999999999999E-3</v>
      </c>
      <c r="J50" s="44">
        <v>1.088E-3</v>
      </c>
      <c r="K50" s="45">
        <v>98150.5</v>
      </c>
      <c r="L50" s="45">
        <v>106.8</v>
      </c>
      <c r="M50" s="46">
        <v>40.880000000000003</v>
      </c>
    </row>
    <row r="51" spans="1:13" x14ac:dyDescent="0.35">
      <c r="A51" s="6">
        <v>44</v>
      </c>
      <c r="B51" s="44">
        <v>2.3419999999999999E-3</v>
      </c>
      <c r="C51" s="44">
        <v>2.3389999999999999E-3</v>
      </c>
      <c r="D51" s="45">
        <v>96148</v>
      </c>
      <c r="E51" s="45">
        <v>224.9</v>
      </c>
      <c r="F51" s="46">
        <v>37.1</v>
      </c>
      <c r="G51" s="6" t="s">
        <v>9</v>
      </c>
      <c r="H51" s="6">
        <v>44</v>
      </c>
      <c r="I51" s="44">
        <v>1.354E-3</v>
      </c>
      <c r="J51" s="44">
        <v>1.354E-3</v>
      </c>
      <c r="K51" s="45">
        <v>98043.7</v>
      </c>
      <c r="L51" s="45">
        <v>132.69999999999999</v>
      </c>
      <c r="M51" s="46">
        <v>39.93</v>
      </c>
    </row>
    <row r="52" spans="1:13" x14ac:dyDescent="0.35">
      <c r="A52" s="6">
        <v>45</v>
      </c>
      <c r="B52" s="44">
        <v>2.4399999999999999E-3</v>
      </c>
      <c r="C52" s="44">
        <v>2.4369999999999999E-3</v>
      </c>
      <c r="D52" s="45">
        <v>95923.1</v>
      </c>
      <c r="E52" s="45">
        <v>233.8</v>
      </c>
      <c r="F52" s="46">
        <v>36.19</v>
      </c>
      <c r="G52" s="6" t="s">
        <v>9</v>
      </c>
      <c r="H52" s="6">
        <v>45</v>
      </c>
      <c r="I52" s="44">
        <v>1.3810000000000001E-3</v>
      </c>
      <c r="J52" s="44">
        <v>1.3799999999999999E-3</v>
      </c>
      <c r="K52" s="45">
        <v>97911</v>
      </c>
      <c r="L52" s="45">
        <v>135.1</v>
      </c>
      <c r="M52" s="46">
        <v>38.979999999999997</v>
      </c>
    </row>
    <row r="53" spans="1:13" x14ac:dyDescent="0.35">
      <c r="A53" s="6">
        <v>46</v>
      </c>
      <c r="B53" s="44">
        <v>2.013E-3</v>
      </c>
      <c r="C53" s="44">
        <v>2.0110000000000002E-3</v>
      </c>
      <c r="D53" s="45">
        <v>95689.3</v>
      </c>
      <c r="E53" s="45">
        <v>192.4</v>
      </c>
      <c r="F53" s="46">
        <v>35.270000000000003</v>
      </c>
      <c r="G53" s="6" t="s">
        <v>9</v>
      </c>
      <c r="H53" s="6">
        <v>46</v>
      </c>
      <c r="I53" s="44">
        <v>1.887E-3</v>
      </c>
      <c r="J53" s="44">
        <v>1.885E-3</v>
      </c>
      <c r="K53" s="45">
        <v>97775.9</v>
      </c>
      <c r="L53" s="45">
        <v>184.3</v>
      </c>
      <c r="M53" s="46">
        <v>38.03</v>
      </c>
    </row>
    <row r="54" spans="1:13" x14ac:dyDescent="0.35">
      <c r="A54" s="6">
        <v>47</v>
      </c>
      <c r="B54" s="44">
        <v>2.947E-3</v>
      </c>
      <c r="C54" s="44">
        <v>2.9429999999999999E-3</v>
      </c>
      <c r="D54" s="45">
        <v>95496.9</v>
      </c>
      <c r="E54" s="45">
        <v>281</v>
      </c>
      <c r="F54" s="46">
        <v>34.340000000000003</v>
      </c>
      <c r="G54" s="6" t="s">
        <v>9</v>
      </c>
      <c r="H54" s="6">
        <v>47</v>
      </c>
      <c r="I54" s="44">
        <v>1.8060000000000001E-3</v>
      </c>
      <c r="J54" s="44">
        <v>1.805E-3</v>
      </c>
      <c r="K54" s="45">
        <v>97591.6</v>
      </c>
      <c r="L54" s="45">
        <v>176.1</v>
      </c>
      <c r="M54" s="46">
        <v>37.11</v>
      </c>
    </row>
    <row r="55" spans="1:13" x14ac:dyDescent="0.35">
      <c r="A55" s="6">
        <v>48</v>
      </c>
      <c r="B55" s="44">
        <v>2.5969999999999999E-3</v>
      </c>
      <c r="C55" s="44">
        <v>2.594E-3</v>
      </c>
      <c r="D55" s="45">
        <v>95215.9</v>
      </c>
      <c r="E55" s="45">
        <v>247</v>
      </c>
      <c r="F55" s="46">
        <v>33.44</v>
      </c>
      <c r="G55" s="6" t="s">
        <v>9</v>
      </c>
      <c r="H55" s="6">
        <v>48</v>
      </c>
      <c r="I55" s="44">
        <v>2.0230000000000001E-3</v>
      </c>
      <c r="J55" s="44">
        <v>2.0209999999999998E-3</v>
      </c>
      <c r="K55" s="45">
        <v>97415.5</v>
      </c>
      <c r="L55" s="45">
        <v>196.9</v>
      </c>
      <c r="M55" s="46">
        <v>36.17</v>
      </c>
    </row>
    <row r="56" spans="1:13" x14ac:dyDescent="0.35">
      <c r="A56" s="6">
        <v>49</v>
      </c>
      <c r="B56" s="44">
        <v>3.1419999999999998E-3</v>
      </c>
      <c r="C56" s="44">
        <v>3.137E-3</v>
      </c>
      <c r="D56" s="45">
        <v>94968.9</v>
      </c>
      <c r="E56" s="45">
        <v>297.89999999999998</v>
      </c>
      <c r="F56" s="46">
        <v>32.53</v>
      </c>
      <c r="G56" s="6" t="s">
        <v>9</v>
      </c>
      <c r="H56" s="6">
        <v>49</v>
      </c>
      <c r="I56" s="44">
        <v>1.6659999999999999E-3</v>
      </c>
      <c r="J56" s="44">
        <v>1.665E-3</v>
      </c>
      <c r="K56" s="45">
        <v>97218.6</v>
      </c>
      <c r="L56" s="45">
        <v>161.9</v>
      </c>
      <c r="M56" s="46">
        <v>35.24</v>
      </c>
    </row>
    <row r="57" spans="1:13" x14ac:dyDescent="0.35">
      <c r="A57" s="6">
        <v>50</v>
      </c>
      <c r="B57" s="44">
        <v>3.7260000000000001E-3</v>
      </c>
      <c r="C57" s="44">
        <v>3.7190000000000001E-3</v>
      </c>
      <c r="D57" s="45">
        <v>94671</v>
      </c>
      <c r="E57" s="45">
        <v>352.1</v>
      </c>
      <c r="F57" s="46">
        <v>31.63</v>
      </c>
      <c r="G57" s="6" t="s">
        <v>9</v>
      </c>
      <c r="H57" s="6">
        <v>50</v>
      </c>
      <c r="I57" s="44">
        <v>2.3830000000000001E-3</v>
      </c>
      <c r="J57" s="44">
        <v>2.3800000000000002E-3</v>
      </c>
      <c r="K57" s="45">
        <v>97056.7</v>
      </c>
      <c r="L57" s="45">
        <v>231</v>
      </c>
      <c r="M57" s="46">
        <v>34.299999999999997</v>
      </c>
    </row>
    <row r="58" spans="1:13" x14ac:dyDescent="0.35">
      <c r="A58" s="6">
        <v>51</v>
      </c>
      <c r="B58" s="44">
        <v>3.434E-3</v>
      </c>
      <c r="C58" s="44">
        <v>3.4280000000000001E-3</v>
      </c>
      <c r="D58" s="45">
        <v>94318.9</v>
      </c>
      <c r="E58" s="45">
        <v>323.3</v>
      </c>
      <c r="F58" s="46">
        <v>30.75</v>
      </c>
      <c r="G58" s="6" t="s">
        <v>9</v>
      </c>
      <c r="H58" s="6">
        <v>51</v>
      </c>
      <c r="I58" s="44">
        <v>2.0690000000000001E-3</v>
      </c>
      <c r="J58" s="44">
        <v>2.0669999999999998E-3</v>
      </c>
      <c r="K58" s="45">
        <v>96825.7</v>
      </c>
      <c r="L58" s="45">
        <v>200.1</v>
      </c>
      <c r="M58" s="46">
        <v>33.380000000000003</v>
      </c>
    </row>
    <row r="59" spans="1:13" x14ac:dyDescent="0.35">
      <c r="A59" s="6">
        <v>52</v>
      </c>
      <c r="B59" s="44">
        <v>3.568E-3</v>
      </c>
      <c r="C59" s="44">
        <v>3.5620000000000001E-3</v>
      </c>
      <c r="D59" s="45">
        <v>93995.6</v>
      </c>
      <c r="E59" s="45">
        <v>334.8</v>
      </c>
      <c r="F59" s="46">
        <v>29.85</v>
      </c>
      <c r="G59" s="6" t="s">
        <v>9</v>
      </c>
      <c r="H59" s="6">
        <v>52</v>
      </c>
      <c r="I59" s="44">
        <v>2.8089999999999999E-3</v>
      </c>
      <c r="J59" s="44">
        <v>2.8050000000000002E-3</v>
      </c>
      <c r="K59" s="45">
        <v>96625.600000000006</v>
      </c>
      <c r="L59" s="45">
        <v>271.10000000000002</v>
      </c>
      <c r="M59" s="46">
        <v>32.450000000000003</v>
      </c>
    </row>
    <row r="60" spans="1:13" x14ac:dyDescent="0.35">
      <c r="A60" s="6">
        <v>53</v>
      </c>
      <c r="B60" s="44">
        <v>3.5760000000000002E-3</v>
      </c>
      <c r="C60" s="44">
        <v>3.5690000000000001E-3</v>
      </c>
      <c r="D60" s="45">
        <v>93660.800000000003</v>
      </c>
      <c r="E60" s="45">
        <v>334.3</v>
      </c>
      <c r="F60" s="46">
        <v>28.95</v>
      </c>
      <c r="G60" s="6" t="s">
        <v>9</v>
      </c>
      <c r="H60" s="6">
        <v>53</v>
      </c>
      <c r="I60" s="44">
        <v>3.137E-3</v>
      </c>
      <c r="J60" s="44">
        <v>3.1319999999999998E-3</v>
      </c>
      <c r="K60" s="45">
        <v>96354.5</v>
      </c>
      <c r="L60" s="45">
        <v>301.8</v>
      </c>
      <c r="M60" s="46">
        <v>31.54</v>
      </c>
    </row>
    <row r="61" spans="1:13" x14ac:dyDescent="0.35">
      <c r="A61" s="6">
        <v>54</v>
      </c>
      <c r="B61" s="44">
        <v>4.6109999999999996E-3</v>
      </c>
      <c r="C61" s="44">
        <v>4.6010000000000001E-3</v>
      </c>
      <c r="D61" s="45">
        <v>93326.5</v>
      </c>
      <c r="E61" s="45">
        <v>429.4</v>
      </c>
      <c r="F61" s="46">
        <v>28.06</v>
      </c>
      <c r="G61" s="6" t="s">
        <v>9</v>
      </c>
      <c r="H61" s="6">
        <v>54</v>
      </c>
      <c r="I61" s="44">
        <v>3.656E-3</v>
      </c>
      <c r="J61" s="44">
        <v>3.65E-3</v>
      </c>
      <c r="K61" s="45">
        <v>96052.7</v>
      </c>
      <c r="L61" s="45">
        <v>350.6</v>
      </c>
      <c r="M61" s="46">
        <v>30.64</v>
      </c>
    </row>
    <row r="62" spans="1:13" x14ac:dyDescent="0.35">
      <c r="A62" s="6">
        <v>55</v>
      </c>
      <c r="B62" s="44">
        <v>5.1380000000000002E-3</v>
      </c>
      <c r="C62" s="44">
        <v>5.1250000000000002E-3</v>
      </c>
      <c r="D62" s="45">
        <v>92897.2</v>
      </c>
      <c r="E62" s="45">
        <v>476.1</v>
      </c>
      <c r="F62" s="46">
        <v>27.18</v>
      </c>
      <c r="G62" s="6" t="s">
        <v>9</v>
      </c>
      <c r="H62" s="6">
        <v>55</v>
      </c>
      <c r="I62" s="44">
        <v>2.9020000000000001E-3</v>
      </c>
      <c r="J62" s="44">
        <v>2.898E-3</v>
      </c>
      <c r="K62" s="45">
        <v>95702.2</v>
      </c>
      <c r="L62" s="45">
        <v>277.3</v>
      </c>
      <c r="M62" s="46">
        <v>29.75</v>
      </c>
    </row>
    <row r="63" spans="1:13" x14ac:dyDescent="0.35">
      <c r="A63" s="6">
        <v>56</v>
      </c>
      <c r="B63" s="44">
        <v>5.4819999999999999E-3</v>
      </c>
      <c r="C63" s="44">
        <v>5.4669999999999996E-3</v>
      </c>
      <c r="D63" s="45">
        <v>92421.1</v>
      </c>
      <c r="E63" s="45">
        <v>505.3</v>
      </c>
      <c r="F63" s="46">
        <v>26.32</v>
      </c>
      <c r="G63" s="6" t="s">
        <v>9</v>
      </c>
      <c r="H63" s="6">
        <v>56</v>
      </c>
      <c r="I63" s="44">
        <v>4.2839999999999996E-3</v>
      </c>
      <c r="J63" s="44">
        <v>4.2750000000000002E-3</v>
      </c>
      <c r="K63" s="45">
        <v>95424.9</v>
      </c>
      <c r="L63" s="45">
        <v>408</v>
      </c>
      <c r="M63" s="46">
        <v>28.83</v>
      </c>
    </row>
    <row r="64" spans="1:13" x14ac:dyDescent="0.35">
      <c r="A64" s="6">
        <v>57</v>
      </c>
      <c r="B64" s="44">
        <v>5.6909999999999999E-3</v>
      </c>
      <c r="C64" s="44">
        <v>5.6750000000000004E-3</v>
      </c>
      <c r="D64" s="45">
        <v>91915.8</v>
      </c>
      <c r="E64" s="45">
        <v>521.6</v>
      </c>
      <c r="F64" s="46">
        <v>25.46</v>
      </c>
      <c r="G64" s="6" t="s">
        <v>9</v>
      </c>
      <c r="H64" s="6">
        <v>57</v>
      </c>
      <c r="I64" s="44">
        <v>4.1599999999999996E-3</v>
      </c>
      <c r="J64" s="44">
        <v>4.1510000000000002E-3</v>
      </c>
      <c r="K64" s="45">
        <v>95016.9</v>
      </c>
      <c r="L64" s="45">
        <v>394.5</v>
      </c>
      <c r="M64" s="46">
        <v>27.95</v>
      </c>
    </row>
    <row r="65" spans="1:13" x14ac:dyDescent="0.35">
      <c r="A65" s="6">
        <v>58</v>
      </c>
      <c r="B65" s="44">
        <v>5.4790000000000004E-3</v>
      </c>
      <c r="C65" s="44">
        <v>5.4640000000000001E-3</v>
      </c>
      <c r="D65" s="45">
        <v>91394.1</v>
      </c>
      <c r="E65" s="45">
        <v>499.4</v>
      </c>
      <c r="F65" s="46">
        <v>24.61</v>
      </c>
      <c r="G65" s="6" t="s">
        <v>9</v>
      </c>
      <c r="H65" s="6">
        <v>58</v>
      </c>
      <c r="I65" s="44">
        <v>5.3920000000000001E-3</v>
      </c>
      <c r="J65" s="44">
        <v>5.3769999999999998E-3</v>
      </c>
      <c r="K65" s="45">
        <v>94622.399999999994</v>
      </c>
      <c r="L65" s="45">
        <v>508.8</v>
      </c>
      <c r="M65" s="46">
        <v>27.07</v>
      </c>
    </row>
    <row r="66" spans="1:13" x14ac:dyDescent="0.35">
      <c r="A66" s="6">
        <v>59</v>
      </c>
      <c r="B66" s="44">
        <v>5.8589999999999996E-3</v>
      </c>
      <c r="C66" s="44">
        <v>5.8409999999999998E-3</v>
      </c>
      <c r="D66" s="45">
        <v>90894.8</v>
      </c>
      <c r="E66" s="45">
        <v>531</v>
      </c>
      <c r="F66" s="46">
        <v>23.74</v>
      </c>
      <c r="G66" s="6" t="s">
        <v>9</v>
      </c>
      <c r="H66" s="6">
        <v>59</v>
      </c>
      <c r="I66" s="44">
        <v>5.2329999999999998E-3</v>
      </c>
      <c r="J66" s="44">
        <v>5.2189999999999997E-3</v>
      </c>
      <c r="K66" s="45">
        <v>94113.600000000006</v>
      </c>
      <c r="L66" s="45">
        <v>491.2</v>
      </c>
      <c r="M66" s="46">
        <v>26.21</v>
      </c>
    </row>
    <row r="67" spans="1:13" x14ac:dyDescent="0.35">
      <c r="A67" s="6">
        <v>60</v>
      </c>
      <c r="B67" s="44">
        <v>7.0809999999999996E-3</v>
      </c>
      <c r="C67" s="44">
        <v>7.0559999999999998E-3</v>
      </c>
      <c r="D67" s="45">
        <v>90363.8</v>
      </c>
      <c r="E67" s="45">
        <v>637.6</v>
      </c>
      <c r="F67" s="46">
        <v>22.87</v>
      </c>
      <c r="G67" s="6" t="s">
        <v>9</v>
      </c>
      <c r="H67" s="6">
        <v>60</v>
      </c>
      <c r="I67" s="44">
        <v>5.2960000000000004E-3</v>
      </c>
      <c r="J67" s="44">
        <v>5.2820000000000002E-3</v>
      </c>
      <c r="K67" s="45">
        <v>93622.399999999994</v>
      </c>
      <c r="L67" s="45">
        <v>494.6</v>
      </c>
      <c r="M67" s="46">
        <v>25.35</v>
      </c>
    </row>
    <row r="68" spans="1:13" x14ac:dyDescent="0.35">
      <c r="A68" s="6">
        <v>61</v>
      </c>
      <c r="B68" s="44">
        <v>8.1359999999999991E-3</v>
      </c>
      <c r="C68" s="44">
        <v>8.1030000000000008E-3</v>
      </c>
      <c r="D68" s="45">
        <v>89726.2</v>
      </c>
      <c r="E68" s="45">
        <v>727.1</v>
      </c>
      <c r="F68" s="46">
        <v>22.03</v>
      </c>
      <c r="G68" s="6" t="s">
        <v>9</v>
      </c>
      <c r="H68" s="6">
        <v>61</v>
      </c>
      <c r="I68" s="44">
        <v>5.3889999999999997E-3</v>
      </c>
      <c r="J68" s="44">
        <v>5.3740000000000003E-3</v>
      </c>
      <c r="K68" s="45">
        <v>93127.9</v>
      </c>
      <c r="L68" s="45">
        <v>500.5</v>
      </c>
      <c r="M68" s="46">
        <v>24.48</v>
      </c>
    </row>
    <row r="69" spans="1:13" x14ac:dyDescent="0.35">
      <c r="A69" s="6">
        <v>62</v>
      </c>
      <c r="B69" s="44">
        <v>7.7470000000000004E-3</v>
      </c>
      <c r="C69" s="44">
        <v>7.7169999999999999E-3</v>
      </c>
      <c r="D69" s="45">
        <v>88999.1</v>
      </c>
      <c r="E69" s="45">
        <v>686.8</v>
      </c>
      <c r="F69" s="46">
        <v>21.21</v>
      </c>
      <c r="G69" s="6" t="s">
        <v>9</v>
      </c>
      <c r="H69" s="6">
        <v>62</v>
      </c>
      <c r="I69" s="44">
        <v>6.1830000000000001E-3</v>
      </c>
      <c r="J69" s="44">
        <v>6.1640000000000002E-3</v>
      </c>
      <c r="K69" s="45">
        <v>92627.4</v>
      </c>
      <c r="L69" s="45">
        <v>571</v>
      </c>
      <c r="M69" s="46">
        <v>23.61</v>
      </c>
    </row>
    <row r="70" spans="1:13" x14ac:dyDescent="0.35">
      <c r="A70" s="6">
        <v>63</v>
      </c>
      <c r="B70" s="44">
        <v>9.9629999999999996E-3</v>
      </c>
      <c r="C70" s="44">
        <v>9.9139999999999992E-3</v>
      </c>
      <c r="D70" s="45">
        <v>88312.3</v>
      </c>
      <c r="E70" s="45">
        <v>875.5</v>
      </c>
      <c r="F70" s="46">
        <v>20.37</v>
      </c>
      <c r="G70" s="6" t="s">
        <v>9</v>
      </c>
      <c r="H70" s="6">
        <v>63</v>
      </c>
      <c r="I70" s="44">
        <v>6.5050000000000004E-3</v>
      </c>
      <c r="J70" s="44">
        <v>6.4840000000000002E-3</v>
      </c>
      <c r="K70" s="45">
        <v>92056.4</v>
      </c>
      <c r="L70" s="45">
        <v>596.9</v>
      </c>
      <c r="M70" s="46">
        <v>22.75</v>
      </c>
    </row>
    <row r="71" spans="1:13" x14ac:dyDescent="0.35">
      <c r="A71" s="6">
        <v>64</v>
      </c>
      <c r="B71" s="44">
        <v>1.0991000000000001E-2</v>
      </c>
      <c r="C71" s="44">
        <v>1.0931E-2</v>
      </c>
      <c r="D71" s="45">
        <v>87436.800000000003</v>
      </c>
      <c r="E71" s="45">
        <v>955.8</v>
      </c>
      <c r="F71" s="46">
        <v>19.57</v>
      </c>
      <c r="G71" s="6" t="s">
        <v>9</v>
      </c>
      <c r="H71" s="6">
        <v>64</v>
      </c>
      <c r="I71" s="44">
        <v>8.848E-3</v>
      </c>
      <c r="J71" s="44">
        <v>8.8090000000000009E-3</v>
      </c>
      <c r="K71" s="45">
        <v>91459.5</v>
      </c>
      <c r="L71" s="45">
        <v>805.6</v>
      </c>
      <c r="M71" s="46">
        <v>21.9</v>
      </c>
    </row>
    <row r="72" spans="1:13" x14ac:dyDescent="0.35">
      <c r="A72" s="6">
        <v>65</v>
      </c>
      <c r="B72" s="44">
        <v>9.5569999999999995E-3</v>
      </c>
      <c r="C72" s="44">
        <v>9.5119999999999996E-3</v>
      </c>
      <c r="D72" s="45">
        <v>86481</v>
      </c>
      <c r="E72" s="45">
        <v>822.6</v>
      </c>
      <c r="F72" s="46">
        <v>18.78</v>
      </c>
      <c r="G72" s="6" t="s">
        <v>9</v>
      </c>
      <c r="H72" s="6">
        <v>65</v>
      </c>
      <c r="I72" s="44">
        <v>7.626E-3</v>
      </c>
      <c r="J72" s="44">
        <v>7.5969999999999996E-3</v>
      </c>
      <c r="K72" s="45">
        <v>90653.9</v>
      </c>
      <c r="L72" s="45">
        <v>688.7</v>
      </c>
      <c r="M72" s="46">
        <v>21.09</v>
      </c>
    </row>
    <row r="73" spans="1:13" x14ac:dyDescent="0.35">
      <c r="A73" s="6">
        <v>66</v>
      </c>
      <c r="B73" s="44">
        <v>1.3408E-2</v>
      </c>
      <c r="C73" s="44">
        <v>1.3318999999999999E-2</v>
      </c>
      <c r="D73" s="45">
        <v>85658.4</v>
      </c>
      <c r="E73" s="45">
        <v>1140.9000000000001</v>
      </c>
      <c r="F73" s="46">
        <v>17.96</v>
      </c>
      <c r="G73" s="6" t="s">
        <v>9</v>
      </c>
      <c r="H73" s="6">
        <v>66</v>
      </c>
      <c r="I73" s="44">
        <v>8.286E-3</v>
      </c>
      <c r="J73" s="44">
        <v>8.2520000000000007E-3</v>
      </c>
      <c r="K73" s="45">
        <v>89965.2</v>
      </c>
      <c r="L73" s="45">
        <v>742.4</v>
      </c>
      <c r="M73" s="46">
        <v>20.25</v>
      </c>
    </row>
    <row r="74" spans="1:13" x14ac:dyDescent="0.35">
      <c r="A74" s="6">
        <v>67</v>
      </c>
      <c r="B74" s="44">
        <v>1.4197E-2</v>
      </c>
      <c r="C74" s="44">
        <v>1.4097E-2</v>
      </c>
      <c r="D74" s="45">
        <v>84517.5</v>
      </c>
      <c r="E74" s="45">
        <v>1191.5</v>
      </c>
      <c r="F74" s="46">
        <v>17.190000000000001</v>
      </c>
      <c r="G74" s="6" t="s">
        <v>9</v>
      </c>
      <c r="H74" s="6">
        <v>67</v>
      </c>
      <c r="I74" s="44">
        <v>8.9980000000000008E-3</v>
      </c>
      <c r="J74" s="44">
        <v>8.9580000000000007E-3</v>
      </c>
      <c r="K74" s="45">
        <v>89222.9</v>
      </c>
      <c r="L74" s="45">
        <v>799.2</v>
      </c>
      <c r="M74" s="46">
        <v>19.41</v>
      </c>
    </row>
    <row r="75" spans="1:13" x14ac:dyDescent="0.35">
      <c r="A75" s="6">
        <v>68</v>
      </c>
      <c r="B75" s="44">
        <v>1.3624000000000001E-2</v>
      </c>
      <c r="C75" s="44">
        <v>1.3532000000000001E-2</v>
      </c>
      <c r="D75" s="45">
        <v>83326.100000000006</v>
      </c>
      <c r="E75" s="45">
        <v>1127.5999999999999</v>
      </c>
      <c r="F75" s="46">
        <v>16.43</v>
      </c>
      <c r="G75" s="6" t="s">
        <v>9</v>
      </c>
      <c r="H75" s="6">
        <v>68</v>
      </c>
      <c r="I75" s="44">
        <v>9.9810000000000003E-3</v>
      </c>
      <c r="J75" s="44">
        <v>9.9319999999999999E-3</v>
      </c>
      <c r="K75" s="45">
        <v>88423.6</v>
      </c>
      <c r="L75" s="45">
        <v>878.2</v>
      </c>
      <c r="M75" s="46">
        <v>18.579999999999998</v>
      </c>
    </row>
    <row r="76" spans="1:13" x14ac:dyDescent="0.35">
      <c r="A76" s="6">
        <v>69</v>
      </c>
      <c r="B76" s="44">
        <v>1.6420000000000001E-2</v>
      </c>
      <c r="C76" s="44">
        <v>1.6286999999999999E-2</v>
      </c>
      <c r="D76" s="45">
        <v>82198.5</v>
      </c>
      <c r="E76" s="45">
        <v>1338.7</v>
      </c>
      <c r="F76" s="46">
        <v>15.65</v>
      </c>
      <c r="G76" s="6" t="s">
        <v>9</v>
      </c>
      <c r="H76" s="6">
        <v>69</v>
      </c>
      <c r="I76" s="44">
        <v>1.3084999999999999E-2</v>
      </c>
      <c r="J76" s="44">
        <v>1.2999999999999999E-2</v>
      </c>
      <c r="K76" s="45">
        <v>87545.4</v>
      </c>
      <c r="L76" s="45">
        <v>1138.0999999999999</v>
      </c>
      <c r="M76" s="46">
        <v>17.760000000000002</v>
      </c>
    </row>
    <row r="77" spans="1:13" x14ac:dyDescent="0.35">
      <c r="A77" s="6">
        <v>70</v>
      </c>
      <c r="B77" s="44">
        <v>1.7538000000000002E-2</v>
      </c>
      <c r="C77" s="44">
        <v>1.7385000000000001E-2</v>
      </c>
      <c r="D77" s="45">
        <v>80859.8</v>
      </c>
      <c r="E77" s="45">
        <v>1405.8</v>
      </c>
      <c r="F77" s="46">
        <v>14.9</v>
      </c>
      <c r="G77" s="6" t="s">
        <v>9</v>
      </c>
      <c r="H77" s="6">
        <v>70</v>
      </c>
      <c r="I77" s="44">
        <v>1.2262E-2</v>
      </c>
      <c r="J77" s="44">
        <v>1.2187E-2</v>
      </c>
      <c r="K77" s="45">
        <v>86407.4</v>
      </c>
      <c r="L77" s="45">
        <v>1053</v>
      </c>
      <c r="M77" s="46">
        <v>16.989999999999998</v>
      </c>
    </row>
    <row r="78" spans="1:13" x14ac:dyDescent="0.35">
      <c r="A78" s="6">
        <v>71</v>
      </c>
      <c r="B78" s="44">
        <v>2.1686E-2</v>
      </c>
      <c r="C78" s="44">
        <v>2.1453E-2</v>
      </c>
      <c r="D78" s="45">
        <v>79454</v>
      </c>
      <c r="E78" s="45">
        <v>1704.5</v>
      </c>
      <c r="F78" s="46">
        <v>14.15</v>
      </c>
      <c r="G78" s="6" t="s">
        <v>9</v>
      </c>
      <c r="H78" s="6">
        <v>71</v>
      </c>
      <c r="I78" s="44">
        <v>1.4567E-2</v>
      </c>
      <c r="J78" s="44">
        <v>1.4461999999999999E-2</v>
      </c>
      <c r="K78" s="45">
        <v>85354.3</v>
      </c>
      <c r="L78" s="45">
        <v>1234.4000000000001</v>
      </c>
      <c r="M78" s="46">
        <v>16.190000000000001</v>
      </c>
    </row>
    <row r="79" spans="1:13" x14ac:dyDescent="0.35">
      <c r="A79" s="6">
        <v>72</v>
      </c>
      <c r="B79" s="44">
        <v>2.1343999999999998E-2</v>
      </c>
      <c r="C79" s="44">
        <v>2.1118999999999999E-2</v>
      </c>
      <c r="D79" s="45">
        <v>77749.5</v>
      </c>
      <c r="E79" s="45">
        <v>1642</v>
      </c>
      <c r="F79" s="46">
        <v>13.45</v>
      </c>
      <c r="G79" s="6" t="s">
        <v>9</v>
      </c>
      <c r="H79" s="6">
        <v>72</v>
      </c>
      <c r="I79" s="44">
        <v>1.4711999999999999E-2</v>
      </c>
      <c r="J79" s="44">
        <v>1.4605E-2</v>
      </c>
      <c r="K79" s="45">
        <v>84120</v>
      </c>
      <c r="L79" s="45">
        <v>1228.5999999999999</v>
      </c>
      <c r="M79" s="46">
        <v>15.42</v>
      </c>
    </row>
    <row r="80" spans="1:13" x14ac:dyDescent="0.35">
      <c r="A80" s="6">
        <v>73</v>
      </c>
      <c r="B80" s="44">
        <v>2.6921E-2</v>
      </c>
      <c r="C80" s="44">
        <v>2.6563E-2</v>
      </c>
      <c r="D80" s="45">
        <v>76107.5</v>
      </c>
      <c r="E80" s="45">
        <v>2021.7</v>
      </c>
      <c r="F80" s="46">
        <v>12.73</v>
      </c>
      <c r="G80" s="6" t="s">
        <v>9</v>
      </c>
      <c r="H80" s="6">
        <v>73</v>
      </c>
      <c r="I80" s="44">
        <v>1.5932999999999999E-2</v>
      </c>
      <c r="J80" s="44">
        <v>1.5807000000000002E-2</v>
      </c>
      <c r="K80" s="45">
        <v>82891.399999999994</v>
      </c>
      <c r="L80" s="45">
        <v>1310.3</v>
      </c>
      <c r="M80" s="46">
        <v>14.64</v>
      </c>
    </row>
    <row r="81" spans="1:13" x14ac:dyDescent="0.35">
      <c r="A81" s="6">
        <v>74</v>
      </c>
      <c r="B81" s="44">
        <v>2.9281999999999999E-2</v>
      </c>
      <c r="C81" s="44">
        <v>2.886E-2</v>
      </c>
      <c r="D81" s="45">
        <v>74085.8</v>
      </c>
      <c r="E81" s="45">
        <v>2138.1</v>
      </c>
      <c r="F81" s="46">
        <v>12.07</v>
      </c>
      <c r="G81" s="6" t="s">
        <v>9</v>
      </c>
      <c r="H81" s="6">
        <v>74</v>
      </c>
      <c r="I81" s="44">
        <v>2.1942E-2</v>
      </c>
      <c r="J81" s="44">
        <v>2.1704000000000001E-2</v>
      </c>
      <c r="K81" s="45">
        <v>81581.100000000006</v>
      </c>
      <c r="L81" s="45">
        <v>1770.6</v>
      </c>
      <c r="M81" s="46">
        <v>13.87</v>
      </c>
    </row>
    <row r="82" spans="1:13" x14ac:dyDescent="0.35">
      <c r="A82" s="6">
        <v>75</v>
      </c>
      <c r="B82" s="44">
        <v>3.3567E-2</v>
      </c>
      <c r="C82" s="44">
        <v>3.3013000000000001E-2</v>
      </c>
      <c r="D82" s="45">
        <v>71947.7</v>
      </c>
      <c r="E82" s="45">
        <v>2375.1999999999998</v>
      </c>
      <c r="F82" s="46">
        <v>11.41</v>
      </c>
      <c r="G82" s="6" t="s">
        <v>9</v>
      </c>
      <c r="H82" s="6">
        <v>75</v>
      </c>
      <c r="I82" s="44">
        <v>2.3578000000000002E-2</v>
      </c>
      <c r="J82" s="44">
        <v>2.3303000000000001E-2</v>
      </c>
      <c r="K82" s="45">
        <v>79810.5</v>
      </c>
      <c r="L82" s="45">
        <v>1859.8</v>
      </c>
      <c r="M82" s="46">
        <v>13.17</v>
      </c>
    </row>
    <row r="83" spans="1:13" x14ac:dyDescent="0.35">
      <c r="A83" s="6">
        <v>76</v>
      </c>
      <c r="B83" s="44">
        <v>3.4112000000000003E-2</v>
      </c>
      <c r="C83" s="44">
        <v>3.354E-2</v>
      </c>
      <c r="D83" s="45">
        <v>69572.5</v>
      </c>
      <c r="E83" s="45">
        <v>2333.4</v>
      </c>
      <c r="F83" s="46">
        <v>10.78</v>
      </c>
      <c r="G83" s="6" t="s">
        <v>9</v>
      </c>
      <c r="H83" s="6">
        <v>76</v>
      </c>
      <c r="I83" s="44">
        <v>2.6579999999999999E-2</v>
      </c>
      <c r="J83" s="44">
        <v>2.6231999999999998E-2</v>
      </c>
      <c r="K83" s="45">
        <v>77950.600000000006</v>
      </c>
      <c r="L83" s="45">
        <v>2044.8</v>
      </c>
      <c r="M83" s="46">
        <v>12.47</v>
      </c>
    </row>
    <row r="84" spans="1:13" x14ac:dyDescent="0.35">
      <c r="A84" s="6">
        <v>77</v>
      </c>
      <c r="B84" s="44">
        <v>3.8739000000000003E-2</v>
      </c>
      <c r="C84" s="44">
        <v>3.8003000000000002E-2</v>
      </c>
      <c r="D84" s="45">
        <v>67239.100000000006</v>
      </c>
      <c r="E84" s="45">
        <v>2555.3000000000002</v>
      </c>
      <c r="F84" s="46">
        <v>10.14</v>
      </c>
      <c r="G84" s="6" t="s">
        <v>9</v>
      </c>
      <c r="H84" s="6">
        <v>77</v>
      </c>
      <c r="I84" s="44">
        <v>2.4080000000000001E-2</v>
      </c>
      <c r="J84" s="44">
        <v>2.3793000000000002E-2</v>
      </c>
      <c r="K84" s="45">
        <v>75905.899999999994</v>
      </c>
      <c r="L84" s="45">
        <v>1806.1</v>
      </c>
      <c r="M84" s="46">
        <v>11.79</v>
      </c>
    </row>
    <row r="85" spans="1:13" x14ac:dyDescent="0.35">
      <c r="A85" s="6">
        <v>78</v>
      </c>
      <c r="B85" s="44">
        <v>4.4479999999999999E-2</v>
      </c>
      <c r="C85" s="44">
        <v>4.3513000000000003E-2</v>
      </c>
      <c r="D85" s="45">
        <v>64683.8</v>
      </c>
      <c r="E85" s="45">
        <v>2814.6</v>
      </c>
      <c r="F85" s="46">
        <v>9.52</v>
      </c>
      <c r="G85" s="6" t="s">
        <v>9</v>
      </c>
      <c r="H85" s="6">
        <v>78</v>
      </c>
      <c r="I85" s="44">
        <v>2.8108000000000001E-2</v>
      </c>
      <c r="J85" s="44">
        <v>2.7718E-2</v>
      </c>
      <c r="K85" s="45">
        <v>74099.8</v>
      </c>
      <c r="L85" s="45">
        <v>2053.9</v>
      </c>
      <c r="M85" s="46">
        <v>11.07</v>
      </c>
    </row>
    <row r="86" spans="1:13" x14ac:dyDescent="0.35">
      <c r="A86" s="6">
        <v>79</v>
      </c>
      <c r="B86" s="44">
        <v>4.6885000000000003E-2</v>
      </c>
      <c r="C86" s="44">
        <v>4.5810999999999998E-2</v>
      </c>
      <c r="D86" s="45">
        <v>61869.2</v>
      </c>
      <c r="E86" s="45">
        <v>2834.3</v>
      </c>
      <c r="F86" s="46">
        <v>8.93</v>
      </c>
      <c r="G86" s="6" t="s">
        <v>9</v>
      </c>
      <c r="H86" s="6">
        <v>79</v>
      </c>
      <c r="I86" s="44">
        <v>3.6718000000000001E-2</v>
      </c>
      <c r="J86" s="44">
        <v>3.6055999999999998E-2</v>
      </c>
      <c r="K86" s="45">
        <v>72045.899999999994</v>
      </c>
      <c r="L86" s="45">
        <v>2597.6999999999998</v>
      </c>
      <c r="M86" s="46">
        <v>10.37</v>
      </c>
    </row>
    <row r="87" spans="1:13" x14ac:dyDescent="0.35">
      <c r="A87" s="6">
        <v>80</v>
      </c>
      <c r="B87" s="44">
        <v>5.5104E-2</v>
      </c>
      <c r="C87" s="44">
        <v>5.3626E-2</v>
      </c>
      <c r="D87" s="45">
        <v>59034.9</v>
      </c>
      <c r="E87" s="45">
        <v>3165.8</v>
      </c>
      <c r="F87" s="46">
        <v>8.34</v>
      </c>
      <c r="G87" s="6" t="s">
        <v>9</v>
      </c>
      <c r="H87" s="6">
        <v>80</v>
      </c>
      <c r="I87" s="44">
        <v>4.0156999999999998E-2</v>
      </c>
      <c r="J87" s="44">
        <v>3.9366999999999999E-2</v>
      </c>
      <c r="K87" s="45">
        <v>69448.2</v>
      </c>
      <c r="L87" s="45">
        <v>2733.9</v>
      </c>
      <c r="M87" s="46">
        <v>9.74</v>
      </c>
    </row>
    <row r="88" spans="1:13" x14ac:dyDescent="0.35">
      <c r="A88" s="6">
        <v>81</v>
      </c>
      <c r="B88" s="44">
        <v>5.8652000000000003E-2</v>
      </c>
      <c r="C88" s="44">
        <v>5.6980999999999997E-2</v>
      </c>
      <c r="D88" s="45">
        <v>55869.1</v>
      </c>
      <c r="E88" s="45">
        <v>3183.5</v>
      </c>
      <c r="F88" s="46">
        <v>7.78</v>
      </c>
      <c r="G88" s="6" t="s">
        <v>9</v>
      </c>
      <c r="H88" s="6">
        <v>81</v>
      </c>
      <c r="I88" s="44">
        <v>4.3462000000000001E-2</v>
      </c>
      <c r="J88" s="44">
        <v>4.2536999999999998E-2</v>
      </c>
      <c r="K88" s="45">
        <v>66714.2</v>
      </c>
      <c r="L88" s="45">
        <v>2837.8</v>
      </c>
      <c r="M88" s="46">
        <v>9.1199999999999992</v>
      </c>
    </row>
    <row r="89" spans="1:13" x14ac:dyDescent="0.35">
      <c r="A89" s="6">
        <v>82</v>
      </c>
      <c r="B89" s="44">
        <v>6.8590999999999999E-2</v>
      </c>
      <c r="C89" s="44">
        <v>6.6317000000000001E-2</v>
      </c>
      <c r="D89" s="45">
        <v>52685.599999999999</v>
      </c>
      <c r="E89" s="45">
        <v>3493.9</v>
      </c>
      <c r="F89" s="46">
        <v>7.22</v>
      </c>
      <c r="G89" s="6" t="s">
        <v>9</v>
      </c>
      <c r="H89" s="6">
        <v>82</v>
      </c>
      <c r="I89" s="44">
        <v>5.2005000000000003E-2</v>
      </c>
      <c r="J89" s="44">
        <v>5.0687000000000003E-2</v>
      </c>
      <c r="K89" s="45">
        <v>63876.4</v>
      </c>
      <c r="L89" s="45">
        <v>3237.7</v>
      </c>
      <c r="M89" s="46">
        <v>8.5</v>
      </c>
    </row>
    <row r="90" spans="1:13" x14ac:dyDescent="0.35">
      <c r="A90" s="6">
        <v>83</v>
      </c>
      <c r="B90" s="44">
        <v>7.4865000000000001E-2</v>
      </c>
      <c r="C90" s="44">
        <v>7.2163000000000005E-2</v>
      </c>
      <c r="D90" s="45">
        <v>49191.7</v>
      </c>
      <c r="E90" s="45">
        <v>3549.8</v>
      </c>
      <c r="F90" s="46">
        <v>6.7</v>
      </c>
      <c r="G90" s="6" t="s">
        <v>9</v>
      </c>
      <c r="H90" s="6">
        <v>83</v>
      </c>
      <c r="I90" s="44">
        <v>6.0337000000000002E-2</v>
      </c>
      <c r="J90" s="44">
        <v>5.8569999999999997E-2</v>
      </c>
      <c r="K90" s="45">
        <v>60638.7</v>
      </c>
      <c r="L90" s="45">
        <v>3551.6</v>
      </c>
      <c r="M90" s="46">
        <v>7.93</v>
      </c>
    </row>
    <row r="91" spans="1:13" x14ac:dyDescent="0.35">
      <c r="A91" s="6">
        <v>84</v>
      </c>
      <c r="B91" s="44">
        <v>9.3509999999999996E-2</v>
      </c>
      <c r="C91" s="44">
        <v>8.9332999999999996E-2</v>
      </c>
      <c r="D91" s="45">
        <v>45641.8</v>
      </c>
      <c r="E91" s="45">
        <v>4077.3</v>
      </c>
      <c r="F91" s="46">
        <v>6.18</v>
      </c>
      <c r="G91" s="6" t="s">
        <v>9</v>
      </c>
      <c r="H91" s="6">
        <v>84</v>
      </c>
      <c r="I91" s="44">
        <v>6.4349000000000003E-2</v>
      </c>
      <c r="J91" s="44">
        <v>6.2343999999999997E-2</v>
      </c>
      <c r="K91" s="45">
        <v>57087.1</v>
      </c>
      <c r="L91" s="45">
        <v>3559</v>
      </c>
      <c r="M91" s="46">
        <v>7.39</v>
      </c>
    </row>
    <row r="92" spans="1:13" x14ac:dyDescent="0.35">
      <c r="A92" s="6">
        <v>85</v>
      </c>
      <c r="B92" s="44">
        <v>0.103571</v>
      </c>
      <c r="C92" s="44">
        <v>9.8472000000000004E-2</v>
      </c>
      <c r="D92" s="45">
        <v>41564.5</v>
      </c>
      <c r="E92" s="45">
        <v>4092.9</v>
      </c>
      <c r="F92" s="46">
        <v>5.74</v>
      </c>
      <c r="G92" s="6" t="s">
        <v>9</v>
      </c>
      <c r="H92" s="6">
        <v>85</v>
      </c>
      <c r="I92" s="44">
        <v>7.5228000000000003E-2</v>
      </c>
      <c r="J92" s="44">
        <v>7.2500999999999996E-2</v>
      </c>
      <c r="K92" s="45">
        <v>53528.1</v>
      </c>
      <c r="L92" s="45">
        <v>3880.9</v>
      </c>
      <c r="M92" s="46">
        <v>6.85</v>
      </c>
    </row>
    <row r="93" spans="1:13" x14ac:dyDescent="0.35">
      <c r="A93" s="6">
        <v>86</v>
      </c>
      <c r="B93" s="44">
        <v>0.11973399999999999</v>
      </c>
      <c r="C93" s="44">
        <v>0.112971</v>
      </c>
      <c r="D93" s="45">
        <v>37471.5</v>
      </c>
      <c r="E93" s="45">
        <v>4233.2</v>
      </c>
      <c r="F93" s="46">
        <v>5.31</v>
      </c>
      <c r="G93" s="6" t="s">
        <v>9</v>
      </c>
      <c r="H93" s="6">
        <v>86</v>
      </c>
      <c r="I93" s="44">
        <v>8.6602999999999999E-2</v>
      </c>
      <c r="J93" s="44">
        <v>8.3008999999999999E-2</v>
      </c>
      <c r="K93" s="45">
        <v>49647.199999999997</v>
      </c>
      <c r="L93" s="45">
        <v>4121.2</v>
      </c>
      <c r="M93" s="46">
        <v>6.34</v>
      </c>
    </row>
    <row r="94" spans="1:13" x14ac:dyDescent="0.35">
      <c r="A94" s="6">
        <v>87</v>
      </c>
      <c r="B94" s="44">
        <v>0.134242</v>
      </c>
      <c r="C94" s="44">
        <v>0.12579899999999999</v>
      </c>
      <c r="D94" s="45">
        <v>33238.400000000001</v>
      </c>
      <c r="E94" s="45">
        <v>4181.3</v>
      </c>
      <c r="F94" s="46">
        <v>4.92</v>
      </c>
      <c r="G94" s="6" t="s">
        <v>9</v>
      </c>
      <c r="H94" s="6">
        <v>87</v>
      </c>
      <c r="I94" s="44">
        <v>0.107517</v>
      </c>
      <c r="J94" s="44">
        <v>0.102032</v>
      </c>
      <c r="K94" s="45">
        <v>45526.1</v>
      </c>
      <c r="L94" s="45">
        <v>4645.1000000000004</v>
      </c>
      <c r="M94" s="46">
        <v>5.87</v>
      </c>
    </row>
    <row r="95" spans="1:13" x14ac:dyDescent="0.35">
      <c r="A95" s="6">
        <v>88</v>
      </c>
      <c r="B95" s="44">
        <v>0.143125</v>
      </c>
      <c r="C95" s="44">
        <v>0.13356699999999999</v>
      </c>
      <c r="D95" s="45">
        <v>29057</v>
      </c>
      <c r="E95" s="45">
        <v>3881</v>
      </c>
      <c r="F95" s="46">
        <v>4.5599999999999996</v>
      </c>
      <c r="G95" s="6" t="s">
        <v>9</v>
      </c>
      <c r="H95" s="6">
        <v>88</v>
      </c>
      <c r="I95" s="44">
        <v>0.111822</v>
      </c>
      <c r="J95" s="44">
        <v>0.105901</v>
      </c>
      <c r="K95" s="45">
        <v>40881</v>
      </c>
      <c r="L95" s="45">
        <v>4329.3</v>
      </c>
      <c r="M95" s="46">
        <v>5.48</v>
      </c>
    </row>
    <row r="96" spans="1:13" x14ac:dyDescent="0.35">
      <c r="A96" s="6">
        <v>89</v>
      </c>
      <c r="B96" s="44">
        <v>0.19230800000000001</v>
      </c>
      <c r="C96" s="44">
        <v>0.17543900000000001</v>
      </c>
      <c r="D96" s="45">
        <v>25176</v>
      </c>
      <c r="E96" s="45">
        <v>4416.8</v>
      </c>
      <c r="F96" s="46">
        <v>4.18</v>
      </c>
      <c r="G96" s="6" t="s">
        <v>9</v>
      </c>
      <c r="H96" s="6">
        <v>89</v>
      </c>
      <c r="I96" s="44">
        <v>0.12951199999999999</v>
      </c>
      <c r="J96" s="44">
        <v>0.12163499999999999</v>
      </c>
      <c r="K96" s="45">
        <v>36551.599999999999</v>
      </c>
      <c r="L96" s="45">
        <v>4446</v>
      </c>
      <c r="M96" s="46">
        <v>5.07</v>
      </c>
    </row>
    <row r="97" spans="1:13" x14ac:dyDescent="0.35">
      <c r="A97" s="6">
        <v>90</v>
      </c>
      <c r="B97" s="44">
        <v>0.16525799999999999</v>
      </c>
      <c r="C97" s="44">
        <v>0.152645</v>
      </c>
      <c r="D97" s="45">
        <v>20759.099999999999</v>
      </c>
      <c r="E97" s="45">
        <v>3168.8</v>
      </c>
      <c r="F97" s="46">
        <v>3.97</v>
      </c>
      <c r="G97" s="6" t="s">
        <v>9</v>
      </c>
      <c r="H97" s="6">
        <v>90</v>
      </c>
      <c r="I97" s="44">
        <v>0.13977100000000001</v>
      </c>
      <c r="J97" s="44">
        <v>0.13064100000000001</v>
      </c>
      <c r="K97" s="45">
        <v>32105.7</v>
      </c>
      <c r="L97" s="45">
        <v>4194.3</v>
      </c>
      <c r="M97" s="46">
        <v>4.71</v>
      </c>
    </row>
    <row r="98" spans="1:13" x14ac:dyDescent="0.35">
      <c r="A98" s="6">
        <v>91</v>
      </c>
      <c r="B98" s="44">
        <v>0.19974600000000001</v>
      </c>
      <c r="C98" s="44">
        <v>0.18160799999999999</v>
      </c>
      <c r="D98" s="45">
        <v>17590.400000000001</v>
      </c>
      <c r="E98" s="45">
        <v>3194.5</v>
      </c>
      <c r="F98" s="46">
        <v>3.59</v>
      </c>
      <c r="G98" s="6" t="s">
        <v>9</v>
      </c>
      <c r="H98" s="6">
        <v>91</v>
      </c>
      <c r="I98" s="44">
        <v>0.15535099999999999</v>
      </c>
      <c r="J98" s="44">
        <v>0.144154</v>
      </c>
      <c r="K98" s="45">
        <v>27911.4</v>
      </c>
      <c r="L98" s="45">
        <v>4023.5</v>
      </c>
      <c r="M98" s="46">
        <v>4.34</v>
      </c>
    </row>
    <row r="99" spans="1:13" x14ac:dyDescent="0.35">
      <c r="A99" s="6">
        <v>92</v>
      </c>
      <c r="B99" s="44">
        <v>0.237785</v>
      </c>
      <c r="C99" s="44">
        <v>0.21251800000000001</v>
      </c>
      <c r="D99" s="45">
        <v>14395.8</v>
      </c>
      <c r="E99" s="45">
        <v>3059.4</v>
      </c>
      <c r="F99" s="46">
        <v>3.28</v>
      </c>
      <c r="G99" s="6" t="s">
        <v>9</v>
      </c>
      <c r="H99" s="6">
        <v>92</v>
      </c>
      <c r="I99" s="44">
        <v>0.165545</v>
      </c>
      <c r="J99" s="44">
        <v>0.15289</v>
      </c>
      <c r="K99" s="45">
        <v>23887.8</v>
      </c>
      <c r="L99" s="45">
        <v>3652.2</v>
      </c>
      <c r="M99" s="46">
        <v>3.99</v>
      </c>
    </row>
    <row r="100" spans="1:13" x14ac:dyDescent="0.35">
      <c r="A100" s="6">
        <v>93</v>
      </c>
      <c r="B100" s="44">
        <v>0.25155899999999998</v>
      </c>
      <c r="C100" s="44">
        <v>0.22345300000000001</v>
      </c>
      <c r="D100" s="45">
        <v>11336.4</v>
      </c>
      <c r="E100" s="45">
        <v>2533.1999999999998</v>
      </c>
      <c r="F100" s="46">
        <v>3.03</v>
      </c>
      <c r="G100" s="6" t="s">
        <v>9</v>
      </c>
      <c r="H100" s="6">
        <v>93</v>
      </c>
      <c r="I100" s="44">
        <v>0.187448</v>
      </c>
      <c r="J100" s="44">
        <v>0.17138500000000001</v>
      </c>
      <c r="K100" s="45">
        <v>20235.599999999999</v>
      </c>
      <c r="L100" s="45">
        <v>3468.1</v>
      </c>
      <c r="M100" s="46">
        <v>3.62</v>
      </c>
    </row>
    <row r="101" spans="1:13" x14ac:dyDescent="0.35">
      <c r="A101" s="6">
        <v>94</v>
      </c>
      <c r="B101" s="44">
        <v>0.29213499999999998</v>
      </c>
      <c r="C101" s="44">
        <v>0.25490200000000002</v>
      </c>
      <c r="D101" s="45">
        <v>8803.2999999999993</v>
      </c>
      <c r="E101" s="45">
        <v>2244</v>
      </c>
      <c r="F101" s="46">
        <v>2.75</v>
      </c>
      <c r="G101" s="6" t="s">
        <v>9</v>
      </c>
      <c r="H101" s="6">
        <v>94</v>
      </c>
      <c r="I101" s="44">
        <v>0.24971199999999999</v>
      </c>
      <c r="J101" s="44">
        <v>0.221995</v>
      </c>
      <c r="K101" s="45">
        <v>16767.5</v>
      </c>
      <c r="L101" s="45">
        <v>3722.3</v>
      </c>
      <c r="M101" s="46">
        <v>3.26</v>
      </c>
    </row>
    <row r="102" spans="1:13" x14ac:dyDescent="0.35">
      <c r="A102" s="6">
        <v>95</v>
      </c>
      <c r="B102" s="44">
        <v>0.33613399999999999</v>
      </c>
      <c r="C102" s="44">
        <v>0.28777000000000003</v>
      </c>
      <c r="D102" s="45">
        <v>6559.3</v>
      </c>
      <c r="E102" s="45">
        <v>1887.6</v>
      </c>
      <c r="F102" s="46">
        <v>2.52</v>
      </c>
      <c r="G102" s="6" t="s">
        <v>9</v>
      </c>
      <c r="H102" s="6">
        <v>95</v>
      </c>
      <c r="I102" s="44">
        <v>0.26934999999999998</v>
      </c>
      <c r="J102" s="44">
        <v>0.23738100000000001</v>
      </c>
      <c r="K102" s="45">
        <v>13045.2</v>
      </c>
      <c r="L102" s="45">
        <v>3096.7</v>
      </c>
      <c r="M102" s="46">
        <v>3.05</v>
      </c>
    </row>
    <row r="103" spans="1:13" x14ac:dyDescent="0.35">
      <c r="A103" s="6">
        <v>96</v>
      </c>
      <c r="B103" s="44">
        <v>0.33333299999999999</v>
      </c>
      <c r="C103" s="44">
        <v>0.28571400000000002</v>
      </c>
      <c r="D103" s="45">
        <v>4671.7</v>
      </c>
      <c r="E103" s="45">
        <v>1334.8</v>
      </c>
      <c r="F103" s="46">
        <v>2.34</v>
      </c>
      <c r="G103" s="6" t="s">
        <v>9</v>
      </c>
      <c r="H103" s="6">
        <v>96</v>
      </c>
      <c r="I103" s="44">
        <v>0.27450999999999998</v>
      </c>
      <c r="J103" s="44">
        <v>0.24137900000000001</v>
      </c>
      <c r="K103" s="45">
        <v>9948.5</v>
      </c>
      <c r="L103" s="45">
        <v>2401.4</v>
      </c>
      <c r="M103" s="46">
        <v>2.84</v>
      </c>
    </row>
    <row r="104" spans="1:13" x14ac:dyDescent="0.35">
      <c r="A104" s="6">
        <v>97</v>
      </c>
      <c r="B104" s="44">
        <v>0.45082</v>
      </c>
      <c r="C104" s="44">
        <v>0.36789300000000003</v>
      </c>
      <c r="D104" s="45">
        <v>3337</v>
      </c>
      <c r="E104" s="45">
        <v>1227.5999999999999</v>
      </c>
      <c r="F104" s="46">
        <v>2.08</v>
      </c>
      <c r="G104" s="6" t="s">
        <v>9</v>
      </c>
      <c r="H104" s="6">
        <v>97</v>
      </c>
      <c r="I104" s="44">
        <v>0.29838700000000001</v>
      </c>
      <c r="J104" s="44">
        <v>0.25964900000000002</v>
      </c>
      <c r="K104" s="45">
        <v>7547.2</v>
      </c>
      <c r="L104" s="45">
        <v>1959.6</v>
      </c>
      <c r="M104" s="46">
        <v>2.58</v>
      </c>
    </row>
    <row r="105" spans="1:13" x14ac:dyDescent="0.35">
      <c r="A105" s="6">
        <v>98</v>
      </c>
      <c r="B105" s="44">
        <v>0.60344799999999998</v>
      </c>
      <c r="C105" s="44">
        <v>0.46357599999999999</v>
      </c>
      <c r="D105" s="45">
        <v>2109.3000000000002</v>
      </c>
      <c r="E105" s="45">
        <v>977.8</v>
      </c>
      <c r="F105" s="46">
        <v>1.99</v>
      </c>
      <c r="G105" s="6" t="s">
        <v>9</v>
      </c>
      <c r="H105" s="6">
        <v>98</v>
      </c>
      <c r="I105" s="44">
        <v>0.43589699999999998</v>
      </c>
      <c r="J105" s="44">
        <v>0.35789500000000002</v>
      </c>
      <c r="K105" s="45">
        <v>5587.6</v>
      </c>
      <c r="L105" s="45">
        <v>1999.8</v>
      </c>
      <c r="M105" s="46">
        <v>2.31</v>
      </c>
    </row>
    <row r="106" spans="1:13" x14ac:dyDescent="0.35">
      <c r="A106" s="6">
        <v>99</v>
      </c>
      <c r="B106" s="44">
        <v>0.33333299999999999</v>
      </c>
      <c r="C106" s="44">
        <v>0.28571400000000002</v>
      </c>
      <c r="D106" s="45">
        <v>1131.5</v>
      </c>
      <c r="E106" s="45">
        <v>323.3</v>
      </c>
      <c r="F106" s="46">
        <v>2.2799999999999998</v>
      </c>
      <c r="G106" s="6" t="s">
        <v>9</v>
      </c>
      <c r="H106" s="6">
        <v>99</v>
      </c>
      <c r="I106" s="44">
        <v>0.35766399999999998</v>
      </c>
      <c r="J106" s="44">
        <v>0.30340600000000001</v>
      </c>
      <c r="K106" s="45">
        <v>3587.8</v>
      </c>
      <c r="L106" s="45">
        <v>1088.5999999999999</v>
      </c>
      <c r="M106" s="46">
        <v>2.33</v>
      </c>
    </row>
    <row r="107" spans="1:13" x14ac:dyDescent="0.35">
      <c r="A107" s="6">
        <v>100</v>
      </c>
      <c r="B107" s="6">
        <v>0.40909099999999998</v>
      </c>
      <c r="C107" s="6">
        <v>0.33962300000000001</v>
      </c>
      <c r="D107" s="6">
        <v>808.2</v>
      </c>
      <c r="E107" s="6">
        <v>274.5</v>
      </c>
      <c r="F107" s="6">
        <v>2</v>
      </c>
      <c r="G107" s="6" t="s">
        <v>9</v>
      </c>
      <c r="H107" s="6">
        <v>100</v>
      </c>
      <c r="I107" s="6">
        <v>0.33333299999999999</v>
      </c>
      <c r="J107" s="6">
        <v>0.28571400000000002</v>
      </c>
      <c r="K107" s="6">
        <v>2499.1999999999998</v>
      </c>
      <c r="L107" s="6">
        <v>714.1</v>
      </c>
      <c r="M107" s="6">
        <v>2.12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4.1289999999999999E-3</v>
      </c>
      <c r="C7" s="44">
        <v>4.1200000000000004E-3</v>
      </c>
      <c r="D7" s="45">
        <v>100000</v>
      </c>
      <c r="E7" s="45">
        <v>412</v>
      </c>
      <c r="F7" s="46">
        <v>78.89</v>
      </c>
      <c r="G7" s="6" t="s">
        <v>9</v>
      </c>
      <c r="H7" s="6">
        <v>0</v>
      </c>
      <c r="I7" s="44">
        <v>4.3899999999999998E-3</v>
      </c>
      <c r="J7" s="44">
        <v>4.3800000000000002E-3</v>
      </c>
      <c r="K7" s="45">
        <v>100000</v>
      </c>
      <c r="L7" s="45">
        <v>438</v>
      </c>
      <c r="M7" s="46">
        <v>82.46</v>
      </c>
    </row>
    <row r="8" spans="1:13" x14ac:dyDescent="0.35">
      <c r="A8" s="6">
        <v>1</v>
      </c>
      <c r="B8" s="44">
        <v>8.2000000000000001E-5</v>
      </c>
      <c r="C8" s="44">
        <v>8.2000000000000001E-5</v>
      </c>
      <c r="D8" s="45">
        <v>99588</v>
      </c>
      <c r="E8" s="45">
        <v>8.1</v>
      </c>
      <c r="F8" s="46">
        <v>78.22</v>
      </c>
      <c r="G8" s="6" t="s">
        <v>9</v>
      </c>
      <c r="H8" s="6">
        <v>1</v>
      </c>
      <c r="I8" s="44">
        <v>1.73E-4</v>
      </c>
      <c r="J8" s="44">
        <v>1.73E-4</v>
      </c>
      <c r="K8" s="45">
        <v>99562</v>
      </c>
      <c r="L8" s="45">
        <v>17.3</v>
      </c>
      <c r="M8" s="46">
        <v>81.83</v>
      </c>
    </row>
    <row r="9" spans="1:13" x14ac:dyDescent="0.35">
      <c r="A9" s="6">
        <v>2</v>
      </c>
      <c r="B9" s="44">
        <v>7.7999999999999999E-5</v>
      </c>
      <c r="C9" s="44">
        <v>7.7999999999999999E-5</v>
      </c>
      <c r="D9" s="45">
        <v>99579.8</v>
      </c>
      <c r="E9" s="45">
        <v>7.8</v>
      </c>
      <c r="F9" s="46">
        <v>77.23</v>
      </c>
      <c r="G9" s="6" t="s">
        <v>9</v>
      </c>
      <c r="H9" s="6">
        <v>2</v>
      </c>
      <c r="I9" s="44">
        <v>1.6799999999999999E-4</v>
      </c>
      <c r="J9" s="44">
        <v>1.6799999999999999E-4</v>
      </c>
      <c r="K9" s="45">
        <v>99544.7</v>
      </c>
      <c r="L9" s="45">
        <v>16.7</v>
      </c>
      <c r="M9" s="46">
        <v>80.84</v>
      </c>
    </row>
    <row r="10" spans="1:13" x14ac:dyDescent="0.35">
      <c r="A10" s="6">
        <v>3</v>
      </c>
      <c r="B10" s="44">
        <v>1.5899999999999999E-4</v>
      </c>
      <c r="C10" s="44">
        <v>1.5899999999999999E-4</v>
      </c>
      <c r="D10" s="45">
        <v>99572</v>
      </c>
      <c r="E10" s="45">
        <v>15.9</v>
      </c>
      <c r="F10" s="46">
        <v>76.23</v>
      </c>
      <c r="G10" s="6" t="s">
        <v>9</v>
      </c>
      <c r="H10" s="6">
        <v>3</v>
      </c>
      <c r="I10" s="44">
        <v>0</v>
      </c>
      <c r="J10" s="44">
        <v>0</v>
      </c>
      <c r="K10" s="45">
        <v>99528</v>
      </c>
      <c r="L10" s="45">
        <v>0</v>
      </c>
      <c r="M10" s="46">
        <v>79.849999999999994</v>
      </c>
    </row>
    <row r="11" spans="1:13" x14ac:dyDescent="0.35">
      <c r="A11" s="6">
        <v>4</v>
      </c>
      <c r="B11" s="44">
        <v>7.8999999999999996E-5</v>
      </c>
      <c r="C11" s="44">
        <v>7.8999999999999996E-5</v>
      </c>
      <c r="D11" s="45">
        <v>99556.2</v>
      </c>
      <c r="E11" s="45">
        <v>7.9</v>
      </c>
      <c r="F11" s="46">
        <v>75.25</v>
      </c>
      <c r="G11" s="6" t="s">
        <v>9</v>
      </c>
      <c r="H11" s="6">
        <v>4</v>
      </c>
      <c r="I11" s="44">
        <v>8.3999999999999995E-5</v>
      </c>
      <c r="J11" s="44">
        <v>8.3999999999999995E-5</v>
      </c>
      <c r="K11" s="45">
        <v>99528</v>
      </c>
      <c r="L11" s="45">
        <v>8.3000000000000007</v>
      </c>
      <c r="M11" s="46">
        <v>78.849999999999994</v>
      </c>
    </row>
    <row r="12" spans="1:13" x14ac:dyDescent="0.35">
      <c r="A12" s="6">
        <v>5</v>
      </c>
      <c r="B12" s="44">
        <v>7.8999999999999996E-5</v>
      </c>
      <c r="C12" s="44">
        <v>7.8999999999999996E-5</v>
      </c>
      <c r="D12" s="45">
        <v>99548.3</v>
      </c>
      <c r="E12" s="45">
        <v>7.8</v>
      </c>
      <c r="F12" s="46">
        <v>74.25</v>
      </c>
      <c r="G12" s="6" t="s">
        <v>9</v>
      </c>
      <c r="H12" s="6">
        <v>5</v>
      </c>
      <c r="I12" s="44">
        <v>1.63E-4</v>
      </c>
      <c r="J12" s="44">
        <v>1.63E-4</v>
      </c>
      <c r="K12" s="45">
        <v>99519.7</v>
      </c>
      <c r="L12" s="45">
        <v>16.2</v>
      </c>
      <c r="M12" s="46">
        <v>77.86</v>
      </c>
    </row>
    <row r="13" spans="1:13" x14ac:dyDescent="0.35">
      <c r="A13" s="6">
        <v>6</v>
      </c>
      <c r="B13" s="44">
        <v>1.5200000000000001E-4</v>
      </c>
      <c r="C13" s="44">
        <v>1.5200000000000001E-4</v>
      </c>
      <c r="D13" s="45">
        <v>99540.4</v>
      </c>
      <c r="E13" s="45">
        <v>15.1</v>
      </c>
      <c r="F13" s="46">
        <v>73.260000000000005</v>
      </c>
      <c r="G13" s="6" t="s">
        <v>9</v>
      </c>
      <c r="H13" s="6">
        <v>6</v>
      </c>
      <c r="I13" s="44">
        <v>0</v>
      </c>
      <c r="J13" s="44">
        <v>0</v>
      </c>
      <c r="K13" s="45">
        <v>99503.4</v>
      </c>
      <c r="L13" s="45">
        <v>0</v>
      </c>
      <c r="M13" s="46">
        <v>76.87</v>
      </c>
    </row>
    <row r="14" spans="1:13" x14ac:dyDescent="0.35">
      <c r="A14" s="6">
        <v>7</v>
      </c>
      <c r="B14" s="44">
        <v>7.6000000000000004E-5</v>
      </c>
      <c r="C14" s="44">
        <v>7.6000000000000004E-5</v>
      </c>
      <c r="D14" s="45">
        <v>99525.3</v>
      </c>
      <c r="E14" s="45">
        <v>7.6</v>
      </c>
      <c r="F14" s="46">
        <v>72.27</v>
      </c>
      <c r="G14" s="6" t="s">
        <v>9</v>
      </c>
      <c r="H14" s="6">
        <v>7</v>
      </c>
      <c r="I14" s="44">
        <v>7.8999999999999996E-5</v>
      </c>
      <c r="J14" s="44">
        <v>7.8999999999999996E-5</v>
      </c>
      <c r="K14" s="45">
        <v>99503.4</v>
      </c>
      <c r="L14" s="45">
        <v>7.9</v>
      </c>
      <c r="M14" s="46">
        <v>75.87</v>
      </c>
    </row>
    <row r="15" spans="1:13" x14ac:dyDescent="0.35">
      <c r="A15" s="6">
        <v>8</v>
      </c>
      <c r="B15" s="44">
        <v>2.31E-4</v>
      </c>
      <c r="C15" s="44">
        <v>2.31E-4</v>
      </c>
      <c r="D15" s="45">
        <v>99517.7</v>
      </c>
      <c r="E15" s="45">
        <v>23</v>
      </c>
      <c r="F15" s="46">
        <v>71.27</v>
      </c>
      <c r="G15" s="6" t="s">
        <v>9</v>
      </c>
      <c r="H15" s="6">
        <v>8</v>
      </c>
      <c r="I15" s="44">
        <v>1.6100000000000001E-4</v>
      </c>
      <c r="J15" s="44">
        <v>1.6100000000000001E-4</v>
      </c>
      <c r="K15" s="45">
        <v>99495.5</v>
      </c>
      <c r="L15" s="45">
        <v>16</v>
      </c>
      <c r="M15" s="46">
        <v>74.88</v>
      </c>
    </row>
    <row r="16" spans="1:13" x14ac:dyDescent="0.35">
      <c r="A16" s="6">
        <v>9</v>
      </c>
      <c r="B16" s="44">
        <v>0</v>
      </c>
      <c r="C16" s="44">
        <v>0</v>
      </c>
      <c r="D16" s="45">
        <v>99494.7</v>
      </c>
      <c r="E16" s="45">
        <v>0</v>
      </c>
      <c r="F16" s="46">
        <v>70.290000000000006</v>
      </c>
      <c r="G16" s="6" t="s">
        <v>9</v>
      </c>
      <c r="H16" s="6">
        <v>9</v>
      </c>
      <c r="I16" s="44">
        <v>0</v>
      </c>
      <c r="J16" s="44">
        <v>0</v>
      </c>
      <c r="K16" s="45">
        <v>99479.5</v>
      </c>
      <c r="L16" s="45">
        <v>0</v>
      </c>
      <c r="M16" s="46">
        <v>73.89</v>
      </c>
    </row>
    <row r="17" spans="1:13" x14ac:dyDescent="0.35">
      <c r="A17" s="6">
        <v>10</v>
      </c>
      <c r="B17" s="44">
        <v>7.6000000000000004E-5</v>
      </c>
      <c r="C17" s="44">
        <v>7.6000000000000004E-5</v>
      </c>
      <c r="D17" s="45">
        <v>99494.7</v>
      </c>
      <c r="E17" s="45">
        <v>7.6</v>
      </c>
      <c r="F17" s="46">
        <v>69.290000000000006</v>
      </c>
      <c r="G17" s="6" t="s">
        <v>9</v>
      </c>
      <c r="H17" s="6">
        <v>10</v>
      </c>
      <c r="I17" s="44">
        <v>1.6000000000000001E-4</v>
      </c>
      <c r="J17" s="44">
        <v>1.6000000000000001E-4</v>
      </c>
      <c r="K17" s="45">
        <v>99479.5</v>
      </c>
      <c r="L17" s="45">
        <v>15.9</v>
      </c>
      <c r="M17" s="46">
        <v>72.89</v>
      </c>
    </row>
    <row r="18" spans="1:13" x14ac:dyDescent="0.35">
      <c r="A18" s="6">
        <v>11</v>
      </c>
      <c r="B18" s="44">
        <v>8.0000000000000007E-5</v>
      </c>
      <c r="C18" s="44">
        <v>8.0000000000000007E-5</v>
      </c>
      <c r="D18" s="45">
        <v>99487.1</v>
      </c>
      <c r="E18" s="45">
        <v>7.9</v>
      </c>
      <c r="F18" s="46">
        <v>68.290000000000006</v>
      </c>
      <c r="G18" s="6" t="s">
        <v>9</v>
      </c>
      <c r="H18" s="6">
        <v>11</v>
      </c>
      <c r="I18" s="44">
        <v>8.3999999999999995E-5</v>
      </c>
      <c r="J18" s="44">
        <v>8.3999999999999995E-5</v>
      </c>
      <c r="K18" s="45">
        <v>99463.7</v>
      </c>
      <c r="L18" s="45">
        <v>8.4</v>
      </c>
      <c r="M18" s="46">
        <v>71.900000000000006</v>
      </c>
    </row>
    <row r="19" spans="1:13" x14ac:dyDescent="0.35">
      <c r="A19" s="6">
        <v>12</v>
      </c>
      <c r="B19" s="44">
        <v>1.6699999999999999E-4</v>
      </c>
      <c r="C19" s="44">
        <v>1.6699999999999999E-4</v>
      </c>
      <c r="D19" s="45">
        <v>99479.2</v>
      </c>
      <c r="E19" s="45">
        <v>16.600000000000001</v>
      </c>
      <c r="F19" s="46">
        <v>67.3</v>
      </c>
      <c r="G19" s="6" t="s">
        <v>9</v>
      </c>
      <c r="H19" s="6">
        <v>12</v>
      </c>
      <c r="I19" s="44">
        <v>0</v>
      </c>
      <c r="J19" s="44">
        <v>0</v>
      </c>
      <c r="K19" s="45">
        <v>99455.3</v>
      </c>
      <c r="L19" s="45">
        <v>0</v>
      </c>
      <c r="M19" s="46">
        <v>70.91</v>
      </c>
    </row>
    <row r="20" spans="1:13" x14ac:dyDescent="0.35">
      <c r="A20" s="6">
        <v>13</v>
      </c>
      <c r="B20" s="44">
        <v>1.6699999999999999E-4</v>
      </c>
      <c r="C20" s="44">
        <v>1.6699999999999999E-4</v>
      </c>
      <c r="D20" s="45">
        <v>99462.6</v>
      </c>
      <c r="E20" s="45">
        <v>16.600000000000001</v>
      </c>
      <c r="F20" s="46">
        <v>66.31</v>
      </c>
      <c r="G20" s="6" t="s">
        <v>9</v>
      </c>
      <c r="H20" s="6">
        <v>13</v>
      </c>
      <c r="I20" s="44">
        <v>0</v>
      </c>
      <c r="J20" s="44">
        <v>0</v>
      </c>
      <c r="K20" s="45">
        <v>99455.3</v>
      </c>
      <c r="L20" s="45">
        <v>0</v>
      </c>
      <c r="M20" s="46">
        <v>69.91</v>
      </c>
    </row>
    <row r="21" spans="1:13" x14ac:dyDescent="0.35">
      <c r="A21" s="6">
        <v>14</v>
      </c>
      <c r="B21" s="44">
        <v>8.5000000000000006E-5</v>
      </c>
      <c r="C21" s="44">
        <v>8.5000000000000006E-5</v>
      </c>
      <c r="D21" s="45">
        <v>99446</v>
      </c>
      <c r="E21" s="45">
        <v>8.4</v>
      </c>
      <c r="F21" s="46">
        <v>65.319999999999993</v>
      </c>
      <c r="G21" s="6" t="s">
        <v>9</v>
      </c>
      <c r="H21" s="6">
        <v>14</v>
      </c>
      <c r="I21" s="44">
        <v>0</v>
      </c>
      <c r="J21" s="44">
        <v>0</v>
      </c>
      <c r="K21" s="45">
        <v>99455.3</v>
      </c>
      <c r="L21" s="45">
        <v>0</v>
      </c>
      <c r="M21" s="46">
        <v>68.91</v>
      </c>
    </row>
    <row r="22" spans="1:13" x14ac:dyDescent="0.35">
      <c r="A22" s="6">
        <v>15</v>
      </c>
      <c r="B22" s="44">
        <v>1.73E-4</v>
      </c>
      <c r="C22" s="44">
        <v>1.73E-4</v>
      </c>
      <c r="D22" s="45">
        <v>99437.6</v>
      </c>
      <c r="E22" s="45">
        <v>17.2</v>
      </c>
      <c r="F22" s="46">
        <v>64.33</v>
      </c>
      <c r="G22" s="6" t="s">
        <v>9</v>
      </c>
      <c r="H22" s="6">
        <v>15</v>
      </c>
      <c r="I22" s="44">
        <v>2.72E-4</v>
      </c>
      <c r="J22" s="44">
        <v>2.72E-4</v>
      </c>
      <c r="K22" s="45">
        <v>99455.3</v>
      </c>
      <c r="L22" s="45">
        <v>27.1</v>
      </c>
      <c r="M22" s="46">
        <v>67.91</v>
      </c>
    </row>
    <row r="23" spans="1:13" x14ac:dyDescent="0.35">
      <c r="A23" s="6">
        <v>16</v>
      </c>
      <c r="B23" s="44">
        <v>2.6600000000000001E-4</v>
      </c>
      <c r="C23" s="44">
        <v>2.6600000000000001E-4</v>
      </c>
      <c r="D23" s="45">
        <v>99420.3</v>
      </c>
      <c r="E23" s="45">
        <v>26.4</v>
      </c>
      <c r="F23" s="46">
        <v>63.34</v>
      </c>
      <c r="G23" s="6" t="s">
        <v>9</v>
      </c>
      <c r="H23" s="6">
        <v>16</v>
      </c>
      <c r="I23" s="44">
        <v>5.4000000000000001E-4</v>
      </c>
      <c r="J23" s="44">
        <v>5.4000000000000001E-4</v>
      </c>
      <c r="K23" s="45">
        <v>99428.2</v>
      </c>
      <c r="L23" s="45">
        <v>53.7</v>
      </c>
      <c r="M23" s="46">
        <v>66.930000000000007</v>
      </c>
    </row>
    <row r="24" spans="1:13" x14ac:dyDescent="0.35">
      <c r="A24" s="6">
        <v>17</v>
      </c>
      <c r="B24" s="44">
        <v>2.61E-4</v>
      </c>
      <c r="C24" s="44">
        <v>2.61E-4</v>
      </c>
      <c r="D24" s="45">
        <v>99393.9</v>
      </c>
      <c r="E24" s="45">
        <v>26</v>
      </c>
      <c r="F24" s="46">
        <v>62.36</v>
      </c>
      <c r="G24" s="6" t="s">
        <v>9</v>
      </c>
      <c r="H24" s="6">
        <v>17</v>
      </c>
      <c r="I24" s="44">
        <v>0</v>
      </c>
      <c r="J24" s="44">
        <v>0</v>
      </c>
      <c r="K24" s="45">
        <v>99374.5</v>
      </c>
      <c r="L24" s="45">
        <v>0</v>
      </c>
      <c r="M24" s="46">
        <v>65.959999999999994</v>
      </c>
    </row>
    <row r="25" spans="1:13" x14ac:dyDescent="0.35">
      <c r="A25" s="6">
        <v>18</v>
      </c>
      <c r="B25" s="44">
        <v>1.6799999999999999E-4</v>
      </c>
      <c r="C25" s="44">
        <v>1.6799999999999999E-4</v>
      </c>
      <c r="D25" s="45">
        <v>99367.9</v>
      </c>
      <c r="E25" s="45">
        <v>16.7</v>
      </c>
      <c r="F25" s="46">
        <v>61.37</v>
      </c>
      <c r="G25" s="6" t="s">
        <v>9</v>
      </c>
      <c r="H25" s="6">
        <v>18</v>
      </c>
      <c r="I25" s="44">
        <v>5.3799999999999996E-4</v>
      </c>
      <c r="J25" s="44">
        <v>5.3700000000000004E-4</v>
      </c>
      <c r="K25" s="45">
        <v>99374.5</v>
      </c>
      <c r="L25" s="45">
        <v>53.4</v>
      </c>
      <c r="M25" s="46">
        <v>64.959999999999994</v>
      </c>
    </row>
    <row r="26" spans="1:13" x14ac:dyDescent="0.35">
      <c r="A26" s="6">
        <v>19</v>
      </c>
      <c r="B26" s="44">
        <v>9.1E-4</v>
      </c>
      <c r="C26" s="44">
        <v>9.1E-4</v>
      </c>
      <c r="D26" s="45">
        <v>99351.2</v>
      </c>
      <c r="E26" s="45">
        <v>90.4</v>
      </c>
      <c r="F26" s="46">
        <v>60.38</v>
      </c>
      <c r="G26" s="6" t="s">
        <v>9</v>
      </c>
      <c r="H26" s="6">
        <v>19</v>
      </c>
      <c r="I26" s="44">
        <v>1.8100000000000001E-4</v>
      </c>
      <c r="J26" s="44">
        <v>1.8100000000000001E-4</v>
      </c>
      <c r="K26" s="45">
        <v>99321.1</v>
      </c>
      <c r="L26" s="45">
        <v>18</v>
      </c>
      <c r="M26" s="46">
        <v>64</v>
      </c>
    </row>
    <row r="27" spans="1:13" x14ac:dyDescent="0.35">
      <c r="A27" s="6">
        <v>20</v>
      </c>
      <c r="B27" s="44">
        <v>4.15E-4</v>
      </c>
      <c r="C27" s="44">
        <v>4.15E-4</v>
      </c>
      <c r="D27" s="45">
        <v>99260.9</v>
      </c>
      <c r="E27" s="45">
        <v>41.2</v>
      </c>
      <c r="F27" s="46">
        <v>59.44</v>
      </c>
      <c r="G27" s="6" t="s">
        <v>9</v>
      </c>
      <c r="H27" s="6">
        <v>20</v>
      </c>
      <c r="I27" s="44">
        <v>9.0000000000000006E-5</v>
      </c>
      <c r="J27" s="44">
        <v>9.0000000000000006E-5</v>
      </c>
      <c r="K27" s="45">
        <v>99303.1</v>
      </c>
      <c r="L27" s="45">
        <v>9</v>
      </c>
      <c r="M27" s="46">
        <v>63.01</v>
      </c>
    </row>
    <row r="28" spans="1:13" x14ac:dyDescent="0.35">
      <c r="A28" s="6">
        <v>21</v>
      </c>
      <c r="B28" s="44">
        <v>4.9100000000000001E-4</v>
      </c>
      <c r="C28" s="44">
        <v>4.9100000000000001E-4</v>
      </c>
      <c r="D28" s="45">
        <v>99219.7</v>
      </c>
      <c r="E28" s="45">
        <v>48.7</v>
      </c>
      <c r="F28" s="46">
        <v>58.46</v>
      </c>
      <c r="G28" s="6" t="s">
        <v>9</v>
      </c>
      <c r="H28" s="6">
        <v>21</v>
      </c>
      <c r="I28" s="44">
        <v>2.61E-4</v>
      </c>
      <c r="J28" s="44">
        <v>2.61E-4</v>
      </c>
      <c r="K28" s="45">
        <v>99294.2</v>
      </c>
      <c r="L28" s="45">
        <v>25.9</v>
      </c>
      <c r="M28" s="46">
        <v>62.02</v>
      </c>
    </row>
    <row r="29" spans="1:13" x14ac:dyDescent="0.35">
      <c r="A29" s="6">
        <v>22</v>
      </c>
      <c r="B29" s="44">
        <v>7.4899999999999999E-4</v>
      </c>
      <c r="C29" s="44">
        <v>7.4899999999999999E-4</v>
      </c>
      <c r="D29" s="45">
        <v>99171</v>
      </c>
      <c r="E29" s="45">
        <v>74.3</v>
      </c>
      <c r="F29" s="46">
        <v>57.49</v>
      </c>
      <c r="G29" s="6" t="s">
        <v>9</v>
      </c>
      <c r="H29" s="6">
        <v>22</v>
      </c>
      <c r="I29" s="44">
        <v>1.7799999999999999E-4</v>
      </c>
      <c r="J29" s="44">
        <v>1.7799999999999999E-4</v>
      </c>
      <c r="K29" s="45">
        <v>99268.2</v>
      </c>
      <c r="L29" s="45">
        <v>17.7</v>
      </c>
      <c r="M29" s="46">
        <v>61.03</v>
      </c>
    </row>
    <row r="30" spans="1:13" x14ac:dyDescent="0.35">
      <c r="A30" s="6">
        <v>23</v>
      </c>
      <c r="B30" s="44">
        <v>4.9799999999999996E-4</v>
      </c>
      <c r="C30" s="44">
        <v>4.9799999999999996E-4</v>
      </c>
      <c r="D30" s="45">
        <v>99096.7</v>
      </c>
      <c r="E30" s="45">
        <v>49.3</v>
      </c>
      <c r="F30" s="46">
        <v>56.53</v>
      </c>
      <c r="G30" s="6" t="s">
        <v>9</v>
      </c>
      <c r="H30" s="6">
        <v>23</v>
      </c>
      <c r="I30" s="44">
        <v>4.4000000000000002E-4</v>
      </c>
      <c r="J30" s="44">
        <v>4.4000000000000002E-4</v>
      </c>
      <c r="K30" s="45">
        <v>99250.5</v>
      </c>
      <c r="L30" s="45">
        <v>43.6</v>
      </c>
      <c r="M30" s="46">
        <v>60.04</v>
      </c>
    </row>
    <row r="31" spans="1:13" x14ac:dyDescent="0.35">
      <c r="A31" s="6">
        <v>24</v>
      </c>
      <c r="B31" s="44">
        <v>7.7700000000000002E-4</v>
      </c>
      <c r="C31" s="44">
        <v>7.76E-4</v>
      </c>
      <c r="D31" s="45">
        <v>99047.3</v>
      </c>
      <c r="E31" s="45">
        <v>76.900000000000006</v>
      </c>
      <c r="F31" s="46">
        <v>55.56</v>
      </c>
      <c r="G31" s="6" t="s">
        <v>9</v>
      </c>
      <c r="H31" s="6">
        <v>24</v>
      </c>
      <c r="I31" s="44">
        <v>1.7200000000000001E-4</v>
      </c>
      <c r="J31" s="44">
        <v>1.7200000000000001E-4</v>
      </c>
      <c r="K31" s="45">
        <v>99206.9</v>
      </c>
      <c r="L31" s="45">
        <v>17</v>
      </c>
      <c r="M31" s="46">
        <v>59.07</v>
      </c>
    </row>
    <row r="32" spans="1:13" x14ac:dyDescent="0.35">
      <c r="A32" s="6">
        <v>25</v>
      </c>
      <c r="B32" s="44">
        <v>1.5629999999999999E-3</v>
      </c>
      <c r="C32" s="44">
        <v>1.562E-3</v>
      </c>
      <c r="D32" s="45">
        <v>98970.4</v>
      </c>
      <c r="E32" s="45">
        <v>154.6</v>
      </c>
      <c r="F32" s="46">
        <v>54.6</v>
      </c>
      <c r="G32" s="6" t="s">
        <v>9</v>
      </c>
      <c r="H32" s="6">
        <v>25</v>
      </c>
      <c r="I32" s="44">
        <v>1.7100000000000001E-4</v>
      </c>
      <c r="J32" s="44">
        <v>1.7100000000000001E-4</v>
      </c>
      <c r="K32" s="45">
        <v>99189.9</v>
      </c>
      <c r="L32" s="45">
        <v>16.899999999999999</v>
      </c>
      <c r="M32" s="46">
        <v>58.08</v>
      </c>
    </row>
    <row r="33" spans="1:13" x14ac:dyDescent="0.35">
      <c r="A33" s="6">
        <v>26</v>
      </c>
      <c r="B33" s="44">
        <v>8.4400000000000002E-4</v>
      </c>
      <c r="C33" s="44">
        <v>8.4400000000000002E-4</v>
      </c>
      <c r="D33" s="45">
        <v>98815.9</v>
      </c>
      <c r="E33" s="45">
        <v>83.4</v>
      </c>
      <c r="F33" s="46">
        <v>53.69</v>
      </c>
      <c r="G33" s="6" t="s">
        <v>9</v>
      </c>
      <c r="H33" s="6">
        <v>26</v>
      </c>
      <c r="I33" s="44">
        <v>1.64E-4</v>
      </c>
      <c r="J33" s="44">
        <v>1.64E-4</v>
      </c>
      <c r="K33" s="45">
        <v>99173</v>
      </c>
      <c r="L33" s="45">
        <v>16.3</v>
      </c>
      <c r="M33" s="46">
        <v>57.09</v>
      </c>
    </row>
    <row r="34" spans="1:13" x14ac:dyDescent="0.35">
      <c r="A34" s="6">
        <v>27</v>
      </c>
      <c r="B34" s="44">
        <v>7.5699999999999997E-4</v>
      </c>
      <c r="C34" s="44">
        <v>7.5699999999999997E-4</v>
      </c>
      <c r="D34" s="45">
        <v>98732.5</v>
      </c>
      <c r="E34" s="45">
        <v>74.7</v>
      </c>
      <c r="F34" s="46">
        <v>52.73</v>
      </c>
      <c r="G34" s="6" t="s">
        <v>9</v>
      </c>
      <c r="H34" s="6">
        <v>27</v>
      </c>
      <c r="I34" s="44">
        <v>4.0499999999999998E-4</v>
      </c>
      <c r="J34" s="44">
        <v>4.0499999999999998E-4</v>
      </c>
      <c r="K34" s="45">
        <v>99156.7</v>
      </c>
      <c r="L34" s="45">
        <v>40.200000000000003</v>
      </c>
      <c r="M34" s="46">
        <v>56.1</v>
      </c>
    </row>
    <row r="35" spans="1:13" x14ac:dyDescent="0.35">
      <c r="A35" s="6">
        <v>28</v>
      </c>
      <c r="B35" s="44">
        <v>1.402E-3</v>
      </c>
      <c r="C35" s="44">
        <v>1.4009999999999999E-3</v>
      </c>
      <c r="D35" s="45">
        <v>98657.8</v>
      </c>
      <c r="E35" s="45">
        <v>138.19999999999999</v>
      </c>
      <c r="F35" s="46">
        <v>51.77</v>
      </c>
      <c r="G35" s="6" t="s">
        <v>9</v>
      </c>
      <c r="H35" s="6">
        <v>28</v>
      </c>
      <c r="I35" s="44">
        <v>4.0000000000000002E-4</v>
      </c>
      <c r="J35" s="44">
        <v>4.0000000000000002E-4</v>
      </c>
      <c r="K35" s="45">
        <v>99116.5</v>
      </c>
      <c r="L35" s="45">
        <v>39.700000000000003</v>
      </c>
      <c r="M35" s="46">
        <v>55.12</v>
      </c>
    </row>
    <row r="36" spans="1:13" x14ac:dyDescent="0.35">
      <c r="A36" s="6">
        <v>29</v>
      </c>
      <c r="B36" s="44">
        <v>1.2440000000000001E-3</v>
      </c>
      <c r="C36" s="44">
        <v>1.2440000000000001E-3</v>
      </c>
      <c r="D36" s="45">
        <v>98519.6</v>
      </c>
      <c r="E36" s="45">
        <v>122.5</v>
      </c>
      <c r="F36" s="46">
        <v>50.84</v>
      </c>
      <c r="G36" s="6" t="s">
        <v>9</v>
      </c>
      <c r="H36" s="6">
        <v>29</v>
      </c>
      <c r="I36" s="44">
        <v>4.0200000000000001E-4</v>
      </c>
      <c r="J36" s="44">
        <v>4.0200000000000001E-4</v>
      </c>
      <c r="K36" s="45">
        <v>99076.800000000003</v>
      </c>
      <c r="L36" s="45">
        <v>39.9</v>
      </c>
      <c r="M36" s="46">
        <v>54.14</v>
      </c>
    </row>
    <row r="37" spans="1:13" x14ac:dyDescent="0.35">
      <c r="A37" s="6">
        <v>30</v>
      </c>
      <c r="B37" s="44">
        <v>1.062E-3</v>
      </c>
      <c r="C37" s="44">
        <v>1.062E-3</v>
      </c>
      <c r="D37" s="45">
        <v>98397.1</v>
      </c>
      <c r="E37" s="45">
        <v>104.5</v>
      </c>
      <c r="F37" s="46">
        <v>49.91</v>
      </c>
      <c r="G37" s="6" t="s">
        <v>9</v>
      </c>
      <c r="H37" s="6">
        <v>30</v>
      </c>
      <c r="I37" s="44">
        <v>3.8400000000000001E-4</v>
      </c>
      <c r="J37" s="44">
        <v>3.8400000000000001E-4</v>
      </c>
      <c r="K37" s="45">
        <v>99037</v>
      </c>
      <c r="L37" s="45">
        <v>38</v>
      </c>
      <c r="M37" s="46">
        <v>53.16</v>
      </c>
    </row>
    <row r="38" spans="1:13" x14ac:dyDescent="0.35">
      <c r="A38" s="6">
        <v>31</v>
      </c>
      <c r="B38" s="44">
        <v>1.377E-3</v>
      </c>
      <c r="C38" s="44">
        <v>1.3760000000000001E-3</v>
      </c>
      <c r="D38" s="45">
        <v>98292.6</v>
      </c>
      <c r="E38" s="45">
        <v>135.19999999999999</v>
      </c>
      <c r="F38" s="46">
        <v>48.96</v>
      </c>
      <c r="G38" s="6" t="s">
        <v>9</v>
      </c>
      <c r="H38" s="6">
        <v>31</v>
      </c>
      <c r="I38" s="44">
        <v>3.8200000000000002E-4</v>
      </c>
      <c r="J38" s="44">
        <v>3.8099999999999999E-4</v>
      </c>
      <c r="K38" s="45">
        <v>98999</v>
      </c>
      <c r="L38" s="45">
        <v>37.799999999999997</v>
      </c>
      <c r="M38" s="46">
        <v>52.18</v>
      </c>
    </row>
    <row r="39" spans="1:13" x14ac:dyDescent="0.35">
      <c r="A39" s="6">
        <v>32</v>
      </c>
      <c r="B39" s="44">
        <v>8.7799999999999998E-4</v>
      </c>
      <c r="C39" s="44">
        <v>8.7799999999999998E-4</v>
      </c>
      <c r="D39" s="45">
        <v>98157.4</v>
      </c>
      <c r="E39" s="45">
        <v>86.1</v>
      </c>
      <c r="F39" s="46">
        <v>48.03</v>
      </c>
      <c r="G39" s="6" t="s">
        <v>9</v>
      </c>
      <c r="H39" s="6">
        <v>32</v>
      </c>
      <c r="I39" s="44">
        <v>7.6300000000000001E-4</v>
      </c>
      <c r="J39" s="44">
        <v>7.6199999999999998E-4</v>
      </c>
      <c r="K39" s="45">
        <v>98961.2</v>
      </c>
      <c r="L39" s="45">
        <v>75.5</v>
      </c>
      <c r="M39" s="46">
        <v>51.2</v>
      </c>
    </row>
    <row r="40" spans="1:13" x14ac:dyDescent="0.35">
      <c r="A40" s="6">
        <v>33</v>
      </c>
      <c r="B40" s="44">
        <v>1.2769999999999999E-3</v>
      </c>
      <c r="C40" s="44">
        <v>1.276E-3</v>
      </c>
      <c r="D40" s="45">
        <v>98071.2</v>
      </c>
      <c r="E40" s="45">
        <v>125.2</v>
      </c>
      <c r="F40" s="46">
        <v>47.07</v>
      </c>
      <c r="G40" s="6" t="s">
        <v>9</v>
      </c>
      <c r="H40" s="6">
        <v>33</v>
      </c>
      <c r="I40" s="44">
        <v>4.6299999999999998E-4</v>
      </c>
      <c r="J40" s="44">
        <v>4.6299999999999998E-4</v>
      </c>
      <c r="K40" s="45">
        <v>98885.8</v>
      </c>
      <c r="L40" s="45">
        <v>45.8</v>
      </c>
      <c r="M40" s="46">
        <v>50.24</v>
      </c>
    </row>
    <row r="41" spans="1:13" x14ac:dyDescent="0.35">
      <c r="A41" s="6">
        <v>34</v>
      </c>
      <c r="B41" s="44">
        <v>7.4100000000000001E-4</v>
      </c>
      <c r="C41" s="44">
        <v>7.3999999999999999E-4</v>
      </c>
      <c r="D41" s="45">
        <v>97946.1</v>
      </c>
      <c r="E41" s="45">
        <v>72.5</v>
      </c>
      <c r="F41" s="46">
        <v>46.13</v>
      </c>
      <c r="G41" s="6" t="s">
        <v>9</v>
      </c>
      <c r="H41" s="6">
        <v>34</v>
      </c>
      <c r="I41" s="44">
        <v>7.7300000000000003E-4</v>
      </c>
      <c r="J41" s="44">
        <v>7.7300000000000003E-4</v>
      </c>
      <c r="K41" s="45">
        <v>98840</v>
      </c>
      <c r="L41" s="45">
        <v>76.400000000000006</v>
      </c>
      <c r="M41" s="46">
        <v>49.27</v>
      </c>
    </row>
    <row r="42" spans="1:13" x14ac:dyDescent="0.35">
      <c r="A42" s="6">
        <v>35</v>
      </c>
      <c r="B42" s="44">
        <v>1.64E-3</v>
      </c>
      <c r="C42" s="44">
        <v>1.639E-3</v>
      </c>
      <c r="D42" s="45">
        <v>97873.5</v>
      </c>
      <c r="E42" s="45">
        <v>160.4</v>
      </c>
      <c r="F42" s="46">
        <v>45.16</v>
      </c>
      <c r="G42" s="6" t="s">
        <v>9</v>
      </c>
      <c r="H42" s="6">
        <v>35</v>
      </c>
      <c r="I42" s="44">
        <v>4.6700000000000002E-4</v>
      </c>
      <c r="J42" s="44">
        <v>4.6700000000000002E-4</v>
      </c>
      <c r="K42" s="45">
        <v>98763.6</v>
      </c>
      <c r="L42" s="45">
        <v>46.1</v>
      </c>
      <c r="M42" s="46">
        <v>48.3</v>
      </c>
    </row>
    <row r="43" spans="1:13" x14ac:dyDescent="0.35">
      <c r="A43" s="6">
        <v>36</v>
      </c>
      <c r="B43" s="44">
        <v>1.567E-3</v>
      </c>
      <c r="C43" s="44">
        <v>1.5659999999999999E-3</v>
      </c>
      <c r="D43" s="45">
        <v>97713.2</v>
      </c>
      <c r="E43" s="45">
        <v>153</v>
      </c>
      <c r="F43" s="46">
        <v>44.23</v>
      </c>
      <c r="G43" s="6" t="s">
        <v>9</v>
      </c>
      <c r="H43" s="6">
        <v>36</v>
      </c>
      <c r="I43" s="44">
        <v>9.3499999999999996E-4</v>
      </c>
      <c r="J43" s="44">
        <v>9.3499999999999996E-4</v>
      </c>
      <c r="K43" s="45">
        <v>98717.5</v>
      </c>
      <c r="L43" s="45">
        <v>92.3</v>
      </c>
      <c r="M43" s="46">
        <v>47.33</v>
      </c>
    </row>
    <row r="44" spans="1:13" x14ac:dyDescent="0.35">
      <c r="A44" s="6">
        <v>37</v>
      </c>
      <c r="B44" s="44">
        <v>1.1429999999999999E-3</v>
      </c>
      <c r="C44" s="44">
        <v>1.142E-3</v>
      </c>
      <c r="D44" s="45">
        <v>97560.2</v>
      </c>
      <c r="E44" s="45">
        <v>111.4</v>
      </c>
      <c r="F44" s="46">
        <v>43.3</v>
      </c>
      <c r="G44" s="6" t="s">
        <v>9</v>
      </c>
      <c r="H44" s="6">
        <v>37</v>
      </c>
      <c r="I44" s="44">
        <v>6.1499999999999999E-4</v>
      </c>
      <c r="J44" s="44">
        <v>6.1499999999999999E-4</v>
      </c>
      <c r="K44" s="45">
        <v>98625.2</v>
      </c>
      <c r="L44" s="45">
        <v>60.6</v>
      </c>
      <c r="M44" s="46">
        <v>46.37</v>
      </c>
    </row>
    <row r="45" spans="1:13" x14ac:dyDescent="0.35">
      <c r="A45" s="6">
        <v>38</v>
      </c>
      <c r="B45" s="44">
        <v>1.031E-3</v>
      </c>
      <c r="C45" s="44">
        <v>1.0300000000000001E-3</v>
      </c>
      <c r="D45" s="45">
        <v>97448.8</v>
      </c>
      <c r="E45" s="45">
        <v>100.4</v>
      </c>
      <c r="F45" s="46">
        <v>42.35</v>
      </c>
      <c r="G45" s="6" t="s">
        <v>9</v>
      </c>
      <c r="H45" s="6">
        <v>38</v>
      </c>
      <c r="I45" s="44">
        <v>2.2699999999999999E-4</v>
      </c>
      <c r="J45" s="44">
        <v>2.2699999999999999E-4</v>
      </c>
      <c r="K45" s="45">
        <v>98564.6</v>
      </c>
      <c r="L45" s="45">
        <v>22.4</v>
      </c>
      <c r="M45" s="46">
        <v>45.4</v>
      </c>
    </row>
    <row r="46" spans="1:13" x14ac:dyDescent="0.35">
      <c r="A46" s="6">
        <v>39</v>
      </c>
      <c r="B46" s="44">
        <v>9.2500000000000004E-4</v>
      </c>
      <c r="C46" s="44">
        <v>9.2500000000000004E-4</v>
      </c>
      <c r="D46" s="45">
        <v>97348.4</v>
      </c>
      <c r="E46" s="45">
        <v>90</v>
      </c>
      <c r="F46" s="46">
        <v>41.39</v>
      </c>
      <c r="G46" s="6" t="s">
        <v>9</v>
      </c>
      <c r="H46" s="6">
        <v>39</v>
      </c>
      <c r="I46" s="44">
        <v>5.4799999999999998E-4</v>
      </c>
      <c r="J46" s="44">
        <v>5.4799999999999998E-4</v>
      </c>
      <c r="K46" s="45">
        <v>98542.2</v>
      </c>
      <c r="L46" s="45">
        <v>54</v>
      </c>
      <c r="M46" s="46">
        <v>44.41</v>
      </c>
    </row>
    <row r="47" spans="1:13" x14ac:dyDescent="0.35">
      <c r="A47" s="6">
        <v>40</v>
      </c>
      <c r="B47" s="44">
        <v>1.681E-3</v>
      </c>
      <c r="C47" s="44">
        <v>1.6789999999999999E-3</v>
      </c>
      <c r="D47" s="45">
        <v>97258.4</v>
      </c>
      <c r="E47" s="45">
        <v>163.30000000000001</v>
      </c>
      <c r="F47" s="46">
        <v>40.43</v>
      </c>
      <c r="G47" s="6" t="s">
        <v>9</v>
      </c>
      <c r="H47" s="6">
        <v>40</v>
      </c>
      <c r="I47" s="44">
        <v>1.085E-3</v>
      </c>
      <c r="J47" s="44">
        <v>1.0839999999999999E-3</v>
      </c>
      <c r="K47" s="45">
        <v>98488.2</v>
      </c>
      <c r="L47" s="45">
        <v>106.8</v>
      </c>
      <c r="M47" s="46">
        <v>43.43</v>
      </c>
    </row>
    <row r="48" spans="1:13" x14ac:dyDescent="0.35">
      <c r="A48" s="6">
        <v>41</v>
      </c>
      <c r="B48" s="44">
        <v>1.6130000000000001E-3</v>
      </c>
      <c r="C48" s="44">
        <v>1.6119999999999999E-3</v>
      </c>
      <c r="D48" s="45">
        <v>97095.1</v>
      </c>
      <c r="E48" s="45">
        <v>156.5</v>
      </c>
      <c r="F48" s="46">
        <v>39.5</v>
      </c>
      <c r="G48" s="6" t="s">
        <v>9</v>
      </c>
      <c r="H48" s="6">
        <v>41</v>
      </c>
      <c r="I48" s="44">
        <v>1.0319999999999999E-3</v>
      </c>
      <c r="J48" s="44">
        <v>1.0319999999999999E-3</v>
      </c>
      <c r="K48" s="45">
        <v>98381.4</v>
      </c>
      <c r="L48" s="45">
        <v>101.5</v>
      </c>
      <c r="M48" s="46">
        <v>42.48</v>
      </c>
    </row>
    <row r="49" spans="1:13" x14ac:dyDescent="0.35">
      <c r="A49" s="6">
        <v>42</v>
      </c>
      <c r="B49" s="44">
        <v>1.3259999999999999E-3</v>
      </c>
      <c r="C49" s="44">
        <v>1.325E-3</v>
      </c>
      <c r="D49" s="45">
        <v>96938.6</v>
      </c>
      <c r="E49" s="45">
        <v>128.5</v>
      </c>
      <c r="F49" s="46">
        <v>38.56</v>
      </c>
      <c r="G49" s="6" t="s">
        <v>9</v>
      </c>
      <c r="H49" s="6">
        <v>42</v>
      </c>
      <c r="I49" s="44">
        <v>7.5699999999999997E-4</v>
      </c>
      <c r="J49" s="44">
        <v>7.5600000000000005E-4</v>
      </c>
      <c r="K49" s="45">
        <v>98279.9</v>
      </c>
      <c r="L49" s="45">
        <v>74.3</v>
      </c>
      <c r="M49" s="46">
        <v>41.52</v>
      </c>
    </row>
    <row r="50" spans="1:13" x14ac:dyDescent="0.35">
      <c r="A50" s="6">
        <v>43</v>
      </c>
      <c r="B50" s="44">
        <v>1.9980000000000002E-3</v>
      </c>
      <c r="C50" s="44">
        <v>1.9959999999999999E-3</v>
      </c>
      <c r="D50" s="45">
        <v>96810.1</v>
      </c>
      <c r="E50" s="45">
        <v>193.2</v>
      </c>
      <c r="F50" s="46">
        <v>37.61</v>
      </c>
      <c r="G50" s="6" t="s">
        <v>9</v>
      </c>
      <c r="H50" s="6">
        <v>43</v>
      </c>
      <c r="I50" s="44">
        <v>1.4400000000000001E-3</v>
      </c>
      <c r="J50" s="44">
        <v>1.439E-3</v>
      </c>
      <c r="K50" s="45">
        <v>98205.6</v>
      </c>
      <c r="L50" s="45">
        <v>141.30000000000001</v>
      </c>
      <c r="M50" s="46">
        <v>40.549999999999997</v>
      </c>
    </row>
    <row r="51" spans="1:13" x14ac:dyDescent="0.35">
      <c r="A51" s="6">
        <v>44</v>
      </c>
      <c r="B51" s="44">
        <v>2.3630000000000001E-3</v>
      </c>
      <c r="C51" s="44">
        <v>2.3600000000000001E-3</v>
      </c>
      <c r="D51" s="45">
        <v>96616.8</v>
      </c>
      <c r="E51" s="45">
        <v>228</v>
      </c>
      <c r="F51" s="46">
        <v>36.69</v>
      </c>
      <c r="G51" s="6" t="s">
        <v>9</v>
      </c>
      <c r="H51" s="6">
        <v>44</v>
      </c>
      <c r="I51" s="44">
        <v>1.057E-3</v>
      </c>
      <c r="J51" s="44">
        <v>1.057E-3</v>
      </c>
      <c r="K51" s="45">
        <v>98064.3</v>
      </c>
      <c r="L51" s="45">
        <v>103.6</v>
      </c>
      <c r="M51" s="46">
        <v>39.61</v>
      </c>
    </row>
    <row r="52" spans="1:13" x14ac:dyDescent="0.35">
      <c r="A52" s="6">
        <v>45</v>
      </c>
      <c r="B52" s="44">
        <v>2.5049999999999998E-3</v>
      </c>
      <c r="C52" s="44">
        <v>2.5019999999999999E-3</v>
      </c>
      <c r="D52" s="45">
        <v>96388.800000000003</v>
      </c>
      <c r="E52" s="45">
        <v>241.2</v>
      </c>
      <c r="F52" s="46">
        <v>35.770000000000003</v>
      </c>
      <c r="G52" s="6" t="s">
        <v>9</v>
      </c>
      <c r="H52" s="6">
        <v>45</v>
      </c>
      <c r="I52" s="44">
        <v>1.415E-3</v>
      </c>
      <c r="J52" s="44">
        <v>1.4139999999999999E-3</v>
      </c>
      <c r="K52" s="45">
        <v>97960.6</v>
      </c>
      <c r="L52" s="45">
        <v>138.5</v>
      </c>
      <c r="M52" s="46">
        <v>38.65</v>
      </c>
    </row>
    <row r="53" spans="1:13" x14ac:dyDescent="0.35">
      <c r="A53" s="6">
        <v>46</v>
      </c>
      <c r="B53" s="44">
        <v>2.7160000000000001E-3</v>
      </c>
      <c r="C53" s="44">
        <v>2.7130000000000001E-3</v>
      </c>
      <c r="D53" s="45">
        <v>96147.6</v>
      </c>
      <c r="E53" s="45">
        <v>260.8</v>
      </c>
      <c r="F53" s="46">
        <v>34.86</v>
      </c>
      <c r="G53" s="6" t="s">
        <v>9</v>
      </c>
      <c r="H53" s="6">
        <v>46</v>
      </c>
      <c r="I53" s="44">
        <v>2.3600000000000001E-3</v>
      </c>
      <c r="J53" s="44">
        <v>2.3570000000000002E-3</v>
      </c>
      <c r="K53" s="45">
        <v>97822.1</v>
      </c>
      <c r="L53" s="45">
        <v>230.6</v>
      </c>
      <c r="M53" s="46">
        <v>37.71</v>
      </c>
    </row>
    <row r="54" spans="1:13" x14ac:dyDescent="0.35">
      <c r="A54" s="6">
        <v>47</v>
      </c>
      <c r="B54" s="44">
        <v>2.4450000000000001E-3</v>
      </c>
      <c r="C54" s="44">
        <v>2.4420000000000002E-3</v>
      </c>
      <c r="D54" s="45">
        <v>95886.8</v>
      </c>
      <c r="E54" s="45">
        <v>234.2</v>
      </c>
      <c r="F54" s="46">
        <v>33.96</v>
      </c>
      <c r="G54" s="6" t="s">
        <v>9</v>
      </c>
      <c r="H54" s="6">
        <v>47</v>
      </c>
      <c r="I54" s="44">
        <v>1.4289999999999999E-3</v>
      </c>
      <c r="J54" s="44">
        <v>1.428E-3</v>
      </c>
      <c r="K54" s="45">
        <v>97591.5</v>
      </c>
      <c r="L54" s="45">
        <v>139.4</v>
      </c>
      <c r="M54" s="46">
        <v>36.79</v>
      </c>
    </row>
    <row r="55" spans="1:13" x14ac:dyDescent="0.35">
      <c r="A55" s="6">
        <v>48</v>
      </c>
      <c r="B55" s="44">
        <v>2.9120000000000001E-3</v>
      </c>
      <c r="C55" s="44">
        <v>2.9069999999999999E-3</v>
      </c>
      <c r="D55" s="45">
        <v>95652.6</v>
      </c>
      <c r="E55" s="45">
        <v>278.10000000000002</v>
      </c>
      <c r="F55" s="46">
        <v>33.04</v>
      </c>
      <c r="G55" s="6" t="s">
        <v>9</v>
      </c>
      <c r="H55" s="6">
        <v>48</v>
      </c>
      <c r="I55" s="44">
        <v>2.7299999999999998E-3</v>
      </c>
      <c r="J55" s="44">
        <v>2.7269999999999998E-3</v>
      </c>
      <c r="K55" s="45">
        <v>97452.2</v>
      </c>
      <c r="L55" s="45">
        <v>265.7</v>
      </c>
      <c r="M55" s="46">
        <v>35.85</v>
      </c>
    </row>
    <row r="56" spans="1:13" x14ac:dyDescent="0.35">
      <c r="A56" s="6">
        <v>49</v>
      </c>
      <c r="B56" s="44">
        <v>2.7209999999999999E-3</v>
      </c>
      <c r="C56" s="44">
        <v>2.7169999999999998E-3</v>
      </c>
      <c r="D56" s="45">
        <v>95374.5</v>
      </c>
      <c r="E56" s="45">
        <v>259.2</v>
      </c>
      <c r="F56" s="46">
        <v>32.130000000000003</v>
      </c>
      <c r="G56" s="6" t="s">
        <v>9</v>
      </c>
      <c r="H56" s="6">
        <v>49</v>
      </c>
      <c r="I56" s="44">
        <v>1.34E-3</v>
      </c>
      <c r="J56" s="44">
        <v>1.3389999999999999E-3</v>
      </c>
      <c r="K56" s="45">
        <v>97186.4</v>
      </c>
      <c r="L56" s="45">
        <v>130.19999999999999</v>
      </c>
      <c r="M56" s="46">
        <v>34.94</v>
      </c>
    </row>
    <row r="57" spans="1:13" x14ac:dyDescent="0.35">
      <c r="A57" s="6">
        <v>50</v>
      </c>
      <c r="B57" s="44">
        <v>4.0390000000000001E-3</v>
      </c>
      <c r="C57" s="44">
        <v>4.0309999999999999E-3</v>
      </c>
      <c r="D57" s="45">
        <v>95115.4</v>
      </c>
      <c r="E57" s="45">
        <v>383.4</v>
      </c>
      <c r="F57" s="46">
        <v>31.22</v>
      </c>
      <c r="G57" s="6" t="s">
        <v>9</v>
      </c>
      <c r="H57" s="6">
        <v>50</v>
      </c>
      <c r="I57" s="44">
        <v>2.5869999999999999E-3</v>
      </c>
      <c r="J57" s="44">
        <v>2.5839999999999999E-3</v>
      </c>
      <c r="K57" s="45">
        <v>97056.3</v>
      </c>
      <c r="L57" s="45">
        <v>250.8</v>
      </c>
      <c r="M57" s="46">
        <v>33.99</v>
      </c>
    </row>
    <row r="58" spans="1:13" x14ac:dyDescent="0.35">
      <c r="A58" s="6">
        <v>51</v>
      </c>
      <c r="B58" s="44">
        <v>3.483E-3</v>
      </c>
      <c r="C58" s="44">
        <v>3.4770000000000001E-3</v>
      </c>
      <c r="D58" s="45">
        <v>94732</v>
      </c>
      <c r="E58" s="45">
        <v>329.4</v>
      </c>
      <c r="F58" s="46">
        <v>30.34</v>
      </c>
      <c r="G58" s="6" t="s">
        <v>9</v>
      </c>
      <c r="H58" s="6">
        <v>51</v>
      </c>
      <c r="I58" s="44">
        <v>1.92E-3</v>
      </c>
      <c r="J58" s="44">
        <v>1.918E-3</v>
      </c>
      <c r="K58" s="45">
        <v>96805.5</v>
      </c>
      <c r="L58" s="45">
        <v>185.7</v>
      </c>
      <c r="M58" s="46">
        <v>33.08</v>
      </c>
    </row>
    <row r="59" spans="1:13" x14ac:dyDescent="0.35">
      <c r="A59" s="6">
        <v>52</v>
      </c>
      <c r="B59" s="44">
        <v>4.261E-3</v>
      </c>
      <c r="C59" s="44">
        <v>4.2519999999999997E-3</v>
      </c>
      <c r="D59" s="45">
        <v>94402.6</v>
      </c>
      <c r="E59" s="45">
        <v>401.4</v>
      </c>
      <c r="F59" s="46">
        <v>29.45</v>
      </c>
      <c r="G59" s="6" t="s">
        <v>9</v>
      </c>
      <c r="H59" s="6">
        <v>52</v>
      </c>
      <c r="I59" s="44">
        <v>2.911E-3</v>
      </c>
      <c r="J59" s="44">
        <v>2.9060000000000002E-3</v>
      </c>
      <c r="K59" s="45">
        <v>96619.8</v>
      </c>
      <c r="L59" s="45">
        <v>280.8</v>
      </c>
      <c r="M59" s="46">
        <v>32.14</v>
      </c>
    </row>
    <row r="60" spans="1:13" x14ac:dyDescent="0.35">
      <c r="A60" s="6">
        <v>53</v>
      </c>
      <c r="B60" s="44">
        <v>4.457E-3</v>
      </c>
      <c r="C60" s="44">
        <v>4.4470000000000004E-3</v>
      </c>
      <c r="D60" s="45">
        <v>94001.2</v>
      </c>
      <c r="E60" s="45">
        <v>418</v>
      </c>
      <c r="F60" s="46">
        <v>28.57</v>
      </c>
      <c r="G60" s="6" t="s">
        <v>9</v>
      </c>
      <c r="H60" s="6">
        <v>53</v>
      </c>
      <c r="I60" s="44">
        <v>3.2139999999999998E-3</v>
      </c>
      <c r="J60" s="44">
        <v>3.209E-3</v>
      </c>
      <c r="K60" s="45">
        <v>96339</v>
      </c>
      <c r="L60" s="45">
        <v>309.2</v>
      </c>
      <c r="M60" s="46">
        <v>31.23</v>
      </c>
    </row>
    <row r="61" spans="1:13" x14ac:dyDescent="0.35">
      <c r="A61" s="6">
        <v>54</v>
      </c>
      <c r="B61" s="44">
        <v>4.2820000000000002E-3</v>
      </c>
      <c r="C61" s="44">
        <v>4.2729999999999999E-3</v>
      </c>
      <c r="D61" s="45">
        <v>93583.2</v>
      </c>
      <c r="E61" s="45">
        <v>399.8</v>
      </c>
      <c r="F61" s="46">
        <v>27.7</v>
      </c>
      <c r="G61" s="6" t="s">
        <v>9</v>
      </c>
      <c r="H61" s="6">
        <v>54</v>
      </c>
      <c r="I61" s="44">
        <v>2.7490000000000001E-3</v>
      </c>
      <c r="J61" s="44">
        <v>2.745E-3</v>
      </c>
      <c r="K61" s="45">
        <v>96029.8</v>
      </c>
      <c r="L61" s="45">
        <v>263.60000000000002</v>
      </c>
      <c r="M61" s="46">
        <v>30.33</v>
      </c>
    </row>
    <row r="62" spans="1:13" x14ac:dyDescent="0.35">
      <c r="A62" s="6">
        <v>55</v>
      </c>
      <c r="B62" s="44">
        <v>5.3880000000000004E-3</v>
      </c>
      <c r="C62" s="44">
        <v>5.3730000000000002E-3</v>
      </c>
      <c r="D62" s="45">
        <v>93183.3</v>
      </c>
      <c r="E62" s="45">
        <v>500.7</v>
      </c>
      <c r="F62" s="46">
        <v>26.81</v>
      </c>
      <c r="G62" s="6" t="s">
        <v>9</v>
      </c>
      <c r="H62" s="6">
        <v>55</v>
      </c>
      <c r="I62" s="44">
        <v>4.1159999999999999E-3</v>
      </c>
      <c r="J62" s="44">
        <v>4.1079999999999997E-3</v>
      </c>
      <c r="K62" s="45">
        <v>95766.2</v>
      </c>
      <c r="L62" s="45">
        <v>393.4</v>
      </c>
      <c r="M62" s="46">
        <v>29.41</v>
      </c>
    </row>
    <row r="63" spans="1:13" x14ac:dyDescent="0.35">
      <c r="A63" s="6">
        <v>56</v>
      </c>
      <c r="B63" s="44">
        <v>4.9410000000000001E-3</v>
      </c>
      <c r="C63" s="44">
        <v>4.9290000000000002E-3</v>
      </c>
      <c r="D63" s="45">
        <v>92682.6</v>
      </c>
      <c r="E63" s="45">
        <v>456.8</v>
      </c>
      <c r="F63" s="46">
        <v>25.95</v>
      </c>
      <c r="G63" s="6" t="s">
        <v>9</v>
      </c>
      <c r="H63" s="6">
        <v>56</v>
      </c>
      <c r="I63" s="44">
        <v>4.0720000000000001E-3</v>
      </c>
      <c r="J63" s="44">
        <v>4.0639999999999999E-3</v>
      </c>
      <c r="K63" s="45">
        <v>95372.9</v>
      </c>
      <c r="L63" s="45">
        <v>387.6</v>
      </c>
      <c r="M63" s="46">
        <v>28.53</v>
      </c>
    </row>
    <row r="64" spans="1:13" x14ac:dyDescent="0.35">
      <c r="A64" s="6">
        <v>57</v>
      </c>
      <c r="B64" s="44">
        <v>6.6100000000000004E-3</v>
      </c>
      <c r="C64" s="44">
        <v>6.5880000000000001E-3</v>
      </c>
      <c r="D64" s="45">
        <v>92225.8</v>
      </c>
      <c r="E64" s="45">
        <v>607.6</v>
      </c>
      <c r="F64" s="46">
        <v>25.08</v>
      </c>
      <c r="G64" s="6" t="s">
        <v>9</v>
      </c>
      <c r="H64" s="6">
        <v>57</v>
      </c>
      <c r="I64" s="44">
        <v>3.2439999999999999E-3</v>
      </c>
      <c r="J64" s="44">
        <v>3.238E-3</v>
      </c>
      <c r="K64" s="45">
        <v>94985.3</v>
      </c>
      <c r="L64" s="45">
        <v>307.60000000000002</v>
      </c>
      <c r="M64" s="46">
        <v>27.64</v>
      </c>
    </row>
    <row r="65" spans="1:13" x14ac:dyDescent="0.35">
      <c r="A65" s="6">
        <v>58</v>
      </c>
      <c r="B65" s="44">
        <v>6.2659999999999999E-3</v>
      </c>
      <c r="C65" s="44">
        <v>6.2459999999999998E-3</v>
      </c>
      <c r="D65" s="45">
        <v>91618.3</v>
      </c>
      <c r="E65" s="45">
        <v>572.20000000000005</v>
      </c>
      <c r="F65" s="46">
        <v>24.24</v>
      </c>
      <c r="G65" s="6" t="s">
        <v>9</v>
      </c>
      <c r="H65" s="6">
        <v>58</v>
      </c>
      <c r="I65" s="44">
        <v>5.1240000000000001E-3</v>
      </c>
      <c r="J65" s="44">
        <v>5.11E-3</v>
      </c>
      <c r="K65" s="45">
        <v>94677.7</v>
      </c>
      <c r="L65" s="45">
        <v>483.8</v>
      </c>
      <c r="M65" s="46">
        <v>26.73</v>
      </c>
    </row>
    <row r="66" spans="1:13" x14ac:dyDescent="0.35">
      <c r="A66" s="6">
        <v>59</v>
      </c>
      <c r="B66" s="44">
        <v>7.1089999999999999E-3</v>
      </c>
      <c r="C66" s="44">
        <v>7.0829999999999999E-3</v>
      </c>
      <c r="D66" s="45">
        <v>91046</v>
      </c>
      <c r="E66" s="45">
        <v>644.9</v>
      </c>
      <c r="F66" s="46">
        <v>23.39</v>
      </c>
      <c r="G66" s="6" t="s">
        <v>9</v>
      </c>
      <c r="H66" s="6">
        <v>59</v>
      </c>
      <c r="I66" s="44">
        <v>5.6259999999999999E-3</v>
      </c>
      <c r="J66" s="44">
        <v>5.6100000000000004E-3</v>
      </c>
      <c r="K66" s="45">
        <v>94193.8</v>
      </c>
      <c r="L66" s="45">
        <v>528.5</v>
      </c>
      <c r="M66" s="46">
        <v>25.87</v>
      </c>
    </row>
    <row r="67" spans="1:13" x14ac:dyDescent="0.35">
      <c r="A67" s="6">
        <v>60</v>
      </c>
      <c r="B67" s="44">
        <v>7.9170000000000004E-3</v>
      </c>
      <c r="C67" s="44">
        <v>7.8860000000000006E-3</v>
      </c>
      <c r="D67" s="45">
        <v>90401.1</v>
      </c>
      <c r="E67" s="45">
        <v>712.9</v>
      </c>
      <c r="F67" s="46">
        <v>22.56</v>
      </c>
      <c r="G67" s="6" t="s">
        <v>9</v>
      </c>
      <c r="H67" s="6">
        <v>60</v>
      </c>
      <c r="I67" s="44">
        <v>5.1989999999999996E-3</v>
      </c>
      <c r="J67" s="44">
        <v>5.1850000000000004E-3</v>
      </c>
      <c r="K67" s="45">
        <v>93665.3</v>
      </c>
      <c r="L67" s="45">
        <v>485.7</v>
      </c>
      <c r="M67" s="46">
        <v>25.01</v>
      </c>
    </row>
    <row r="68" spans="1:13" x14ac:dyDescent="0.35">
      <c r="A68" s="6">
        <v>61</v>
      </c>
      <c r="B68" s="44">
        <v>9.6600000000000002E-3</v>
      </c>
      <c r="C68" s="44">
        <v>9.6139999999999993E-3</v>
      </c>
      <c r="D68" s="45">
        <v>89688.2</v>
      </c>
      <c r="E68" s="45">
        <v>862.3</v>
      </c>
      <c r="F68" s="46">
        <v>21.73</v>
      </c>
      <c r="G68" s="6" t="s">
        <v>9</v>
      </c>
      <c r="H68" s="6">
        <v>61</v>
      </c>
      <c r="I68" s="44">
        <v>5.6899999999999997E-3</v>
      </c>
      <c r="J68" s="44">
        <v>5.6730000000000001E-3</v>
      </c>
      <c r="K68" s="45">
        <v>93179.7</v>
      </c>
      <c r="L68" s="45">
        <v>528.70000000000005</v>
      </c>
      <c r="M68" s="46">
        <v>24.14</v>
      </c>
    </row>
    <row r="69" spans="1:13" x14ac:dyDescent="0.35">
      <c r="A69" s="6">
        <v>62</v>
      </c>
      <c r="B69" s="44">
        <v>9.1479999999999999E-3</v>
      </c>
      <c r="C69" s="44">
        <v>9.1059999999999995E-3</v>
      </c>
      <c r="D69" s="45">
        <v>88825.9</v>
      </c>
      <c r="E69" s="45">
        <v>808.9</v>
      </c>
      <c r="F69" s="46">
        <v>20.94</v>
      </c>
      <c r="G69" s="6" t="s">
        <v>9</v>
      </c>
      <c r="H69" s="6">
        <v>62</v>
      </c>
      <c r="I69" s="44">
        <v>7.0429999999999998E-3</v>
      </c>
      <c r="J69" s="44">
        <v>7.0179999999999999E-3</v>
      </c>
      <c r="K69" s="45">
        <v>92651</v>
      </c>
      <c r="L69" s="45">
        <v>650.20000000000005</v>
      </c>
      <c r="M69" s="46">
        <v>23.27</v>
      </c>
    </row>
    <row r="70" spans="1:13" x14ac:dyDescent="0.35">
      <c r="A70" s="6">
        <v>63</v>
      </c>
      <c r="B70" s="44">
        <v>1.1611E-2</v>
      </c>
      <c r="C70" s="44">
        <v>1.1544E-2</v>
      </c>
      <c r="D70" s="45">
        <v>88017.1</v>
      </c>
      <c r="E70" s="45">
        <v>1016.1</v>
      </c>
      <c r="F70" s="46">
        <v>20.13</v>
      </c>
      <c r="G70" s="6" t="s">
        <v>9</v>
      </c>
      <c r="H70" s="6">
        <v>63</v>
      </c>
      <c r="I70" s="44">
        <v>6.1380000000000002E-3</v>
      </c>
      <c r="J70" s="44">
        <v>6.1190000000000003E-3</v>
      </c>
      <c r="K70" s="45">
        <v>92000.8</v>
      </c>
      <c r="L70" s="45">
        <v>563</v>
      </c>
      <c r="M70" s="46">
        <v>22.43</v>
      </c>
    </row>
    <row r="71" spans="1:13" x14ac:dyDescent="0.35">
      <c r="A71" s="6">
        <v>64</v>
      </c>
      <c r="B71" s="44">
        <v>9.8969999999999995E-3</v>
      </c>
      <c r="C71" s="44">
        <v>9.8480000000000009E-3</v>
      </c>
      <c r="D71" s="45">
        <v>87001</v>
      </c>
      <c r="E71" s="45">
        <v>856.8</v>
      </c>
      <c r="F71" s="46">
        <v>19.350000000000001</v>
      </c>
      <c r="G71" s="6" t="s">
        <v>9</v>
      </c>
      <c r="H71" s="6">
        <v>64</v>
      </c>
      <c r="I71" s="44">
        <v>7.8969999999999995E-3</v>
      </c>
      <c r="J71" s="44">
        <v>7.8659999999999997E-3</v>
      </c>
      <c r="K71" s="45">
        <v>91437.8</v>
      </c>
      <c r="L71" s="45">
        <v>719.3</v>
      </c>
      <c r="M71" s="46">
        <v>21.57</v>
      </c>
    </row>
    <row r="72" spans="1:13" x14ac:dyDescent="0.35">
      <c r="A72" s="6">
        <v>65</v>
      </c>
      <c r="B72" s="44">
        <v>1.2104999999999999E-2</v>
      </c>
      <c r="C72" s="44">
        <v>1.2031999999999999E-2</v>
      </c>
      <c r="D72" s="45">
        <v>86144.2</v>
      </c>
      <c r="E72" s="45">
        <v>1036.5</v>
      </c>
      <c r="F72" s="46">
        <v>18.54</v>
      </c>
      <c r="G72" s="6" t="s">
        <v>9</v>
      </c>
      <c r="H72" s="6">
        <v>65</v>
      </c>
      <c r="I72" s="44">
        <v>7.2090000000000001E-3</v>
      </c>
      <c r="J72" s="44">
        <v>7.1830000000000001E-3</v>
      </c>
      <c r="K72" s="45">
        <v>90718.5</v>
      </c>
      <c r="L72" s="45">
        <v>651.70000000000005</v>
      </c>
      <c r="M72" s="46">
        <v>20.74</v>
      </c>
    </row>
    <row r="73" spans="1:13" x14ac:dyDescent="0.35">
      <c r="A73" s="6">
        <v>66</v>
      </c>
      <c r="B73" s="44">
        <v>1.4148000000000001E-2</v>
      </c>
      <c r="C73" s="44">
        <v>1.4049000000000001E-2</v>
      </c>
      <c r="D73" s="45">
        <v>85107.7</v>
      </c>
      <c r="E73" s="45">
        <v>1195.7</v>
      </c>
      <c r="F73" s="46">
        <v>17.760000000000002</v>
      </c>
      <c r="G73" s="6" t="s">
        <v>9</v>
      </c>
      <c r="H73" s="6">
        <v>66</v>
      </c>
      <c r="I73" s="44">
        <v>9.9100000000000004E-3</v>
      </c>
      <c r="J73" s="44">
        <v>9.861E-3</v>
      </c>
      <c r="K73" s="45">
        <v>90066.8</v>
      </c>
      <c r="L73" s="45">
        <v>888.1</v>
      </c>
      <c r="M73" s="46">
        <v>19.88</v>
      </c>
    </row>
    <row r="74" spans="1:13" x14ac:dyDescent="0.35">
      <c r="A74" s="6">
        <v>67</v>
      </c>
      <c r="B74" s="44">
        <v>1.3436E-2</v>
      </c>
      <c r="C74" s="44">
        <v>1.3346999999999999E-2</v>
      </c>
      <c r="D74" s="45">
        <v>83912</v>
      </c>
      <c r="E74" s="45">
        <v>1119.9000000000001</v>
      </c>
      <c r="F74" s="46">
        <v>17.010000000000002</v>
      </c>
      <c r="G74" s="6" t="s">
        <v>9</v>
      </c>
      <c r="H74" s="6">
        <v>67</v>
      </c>
      <c r="I74" s="44">
        <v>1.1209E-2</v>
      </c>
      <c r="J74" s="44">
        <v>1.1146E-2</v>
      </c>
      <c r="K74" s="45">
        <v>89178.7</v>
      </c>
      <c r="L74" s="45">
        <v>994</v>
      </c>
      <c r="M74" s="46">
        <v>19.079999999999998</v>
      </c>
    </row>
    <row r="75" spans="1:13" x14ac:dyDescent="0.35">
      <c r="A75" s="6">
        <v>68</v>
      </c>
      <c r="B75" s="44">
        <v>1.6546999999999999E-2</v>
      </c>
      <c r="C75" s="44">
        <v>1.6410999999999999E-2</v>
      </c>
      <c r="D75" s="45">
        <v>82792.100000000006</v>
      </c>
      <c r="E75" s="45">
        <v>1358.7</v>
      </c>
      <c r="F75" s="46">
        <v>16.23</v>
      </c>
      <c r="G75" s="6" t="s">
        <v>9</v>
      </c>
      <c r="H75" s="6">
        <v>68</v>
      </c>
      <c r="I75" s="44">
        <v>9.9749999999999995E-3</v>
      </c>
      <c r="J75" s="44">
        <v>9.9249999999999998E-3</v>
      </c>
      <c r="K75" s="45">
        <v>88184.7</v>
      </c>
      <c r="L75" s="45">
        <v>875.3</v>
      </c>
      <c r="M75" s="46">
        <v>18.29</v>
      </c>
    </row>
    <row r="76" spans="1:13" x14ac:dyDescent="0.35">
      <c r="A76" s="6">
        <v>69</v>
      </c>
      <c r="B76" s="44">
        <v>1.6462000000000001E-2</v>
      </c>
      <c r="C76" s="44">
        <v>1.6327999999999999E-2</v>
      </c>
      <c r="D76" s="45">
        <v>81433.3</v>
      </c>
      <c r="E76" s="45">
        <v>1329.6</v>
      </c>
      <c r="F76" s="46">
        <v>15.49</v>
      </c>
      <c r="G76" s="6" t="s">
        <v>9</v>
      </c>
      <c r="H76" s="6">
        <v>69</v>
      </c>
      <c r="I76" s="44">
        <v>1.1327E-2</v>
      </c>
      <c r="J76" s="44">
        <v>1.1263E-2</v>
      </c>
      <c r="K76" s="45">
        <v>87309.4</v>
      </c>
      <c r="L76" s="45">
        <v>983.4</v>
      </c>
      <c r="M76" s="46">
        <v>17.46</v>
      </c>
    </row>
    <row r="77" spans="1:13" x14ac:dyDescent="0.35">
      <c r="A77" s="6">
        <v>70</v>
      </c>
      <c r="B77" s="44">
        <v>1.7853000000000001E-2</v>
      </c>
      <c r="C77" s="44">
        <v>1.7694999999999999E-2</v>
      </c>
      <c r="D77" s="45">
        <v>80103.7</v>
      </c>
      <c r="E77" s="45">
        <v>1417.4</v>
      </c>
      <c r="F77" s="46">
        <v>14.74</v>
      </c>
      <c r="G77" s="6" t="s">
        <v>9</v>
      </c>
      <c r="H77" s="6">
        <v>70</v>
      </c>
      <c r="I77" s="44">
        <v>1.3453E-2</v>
      </c>
      <c r="J77" s="44">
        <v>1.3363E-2</v>
      </c>
      <c r="K77" s="45">
        <v>86326.1</v>
      </c>
      <c r="L77" s="45">
        <v>1153.5999999999999</v>
      </c>
      <c r="M77" s="46">
        <v>16.66</v>
      </c>
    </row>
    <row r="78" spans="1:13" x14ac:dyDescent="0.35">
      <c r="A78" s="6">
        <v>71</v>
      </c>
      <c r="B78" s="44">
        <v>2.0118E-2</v>
      </c>
      <c r="C78" s="44">
        <v>1.9918000000000002E-2</v>
      </c>
      <c r="D78" s="45">
        <v>78686.3</v>
      </c>
      <c r="E78" s="45">
        <v>1567.2</v>
      </c>
      <c r="F78" s="46">
        <v>14</v>
      </c>
      <c r="G78" s="6" t="s">
        <v>9</v>
      </c>
      <c r="H78" s="6">
        <v>71</v>
      </c>
      <c r="I78" s="44">
        <v>1.4795000000000001E-2</v>
      </c>
      <c r="J78" s="44">
        <v>1.4685999999999999E-2</v>
      </c>
      <c r="K78" s="45">
        <v>85172.5</v>
      </c>
      <c r="L78" s="45">
        <v>1250.8</v>
      </c>
      <c r="M78" s="46">
        <v>15.88</v>
      </c>
    </row>
    <row r="79" spans="1:13" x14ac:dyDescent="0.35">
      <c r="A79" s="6">
        <v>72</v>
      </c>
      <c r="B79" s="44">
        <v>2.3793999999999999E-2</v>
      </c>
      <c r="C79" s="44">
        <v>2.3514E-2</v>
      </c>
      <c r="D79" s="45">
        <v>77119</v>
      </c>
      <c r="E79" s="45">
        <v>1813.4</v>
      </c>
      <c r="F79" s="46">
        <v>13.27</v>
      </c>
      <c r="G79" s="6" t="s">
        <v>9</v>
      </c>
      <c r="H79" s="6">
        <v>72</v>
      </c>
      <c r="I79" s="44">
        <v>1.6053000000000001E-2</v>
      </c>
      <c r="J79" s="44">
        <v>1.5925000000000002E-2</v>
      </c>
      <c r="K79" s="45">
        <v>83921.7</v>
      </c>
      <c r="L79" s="45">
        <v>1336.5</v>
      </c>
      <c r="M79" s="46">
        <v>15.1</v>
      </c>
    </row>
    <row r="80" spans="1:13" x14ac:dyDescent="0.35">
      <c r="A80" s="6">
        <v>73</v>
      </c>
      <c r="B80" s="44">
        <v>2.5294000000000001E-2</v>
      </c>
      <c r="C80" s="44">
        <v>2.4978E-2</v>
      </c>
      <c r="D80" s="45">
        <v>75305.600000000006</v>
      </c>
      <c r="E80" s="45">
        <v>1881</v>
      </c>
      <c r="F80" s="46">
        <v>12.58</v>
      </c>
      <c r="G80" s="6" t="s">
        <v>9</v>
      </c>
      <c r="H80" s="6">
        <v>73</v>
      </c>
      <c r="I80" s="44">
        <v>1.7843999999999999E-2</v>
      </c>
      <c r="J80" s="44">
        <v>1.7686E-2</v>
      </c>
      <c r="K80" s="45">
        <v>82585.2</v>
      </c>
      <c r="L80" s="45">
        <v>1460.6</v>
      </c>
      <c r="M80" s="46">
        <v>14.34</v>
      </c>
    </row>
    <row r="81" spans="1:13" x14ac:dyDescent="0.35">
      <c r="A81" s="6">
        <v>74</v>
      </c>
      <c r="B81" s="44">
        <v>3.2938000000000002E-2</v>
      </c>
      <c r="C81" s="44">
        <v>3.2404000000000002E-2</v>
      </c>
      <c r="D81" s="45">
        <v>73424.7</v>
      </c>
      <c r="E81" s="45">
        <v>2379.1999999999998</v>
      </c>
      <c r="F81" s="46">
        <v>11.89</v>
      </c>
      <c r="G81" s="6" t="s">
        <v>9</v>
      </c>
      <c r="H81" s="6">
        <v>74</v>
      </c>
      <c r="I81" s="44">
        <v>2.2395000000000002E-2</v>
      </c>
      <c r="J81" s="44">
        <v>2.2147E-2</v>
      </c>
      <c r="K81" s="45">
        <v>81124.600000000006</v>
      </c>
      <c r="L81" s="45">
        <v>1796.6</v>
      </c>
      <c r="M81" s="46">
        <v>13.59</v>
      </c>
    </row>
    <row r="82" spans="1:13" x14ac:dyDescent="0.35">
      <c r="A82" s="6">
        <v>75</v>
      </c>
      <c r="B82" s="44">
        <v>3.2391000000000003E-2</v>
      </c>
      <c r="C82" s="44">
        <v>3.1875000000000001E-2</v>
      </c>
      <c r="D82" s="45">
        <v>71045.399999999994</v>
      </c>
      <c r="E82" s="45">
        <v>2264.6</v>
      </c>
      <c r="F82" s="46">
        <v>11.27</v>
      </c>
      <c r="G82" s="6" t="s">
        <v>9</v>
      </c>
      <c r="H82" s="6">
        <v>75</v>
      </c>
      <c r="I82" s="44">
        <v>2.4695999999999999E-2</v>
      </c>
      <c r="J82" s="44">
        <v>2.4395E-2</v>
      </c>
      <c r="K82" s="45">
        <v>79327.899999999994</v>
      </c>
      <c r="L82" s="45">
        <v>1935.2</v>
      </c>
      <c r="M82" s="46">
        <v>12.89</v>
      </c>
    </row>
    <row r="83" spans="1:13" x14ac:dyDescent="0.35">
      <c r="A83" s="6">
        <v>76</v>
      </c>
      <c r="B83" s="44">
        <v>3.4290000000000001E-2</v>
      </c>
      <c r="C83" s="44">
        <v>3.3711999999999999E-2</v>
      </c>
      <c r="D83" s="45">
        <v>68780.899999999994</v>
      </c>
      <c r="E83" s="45">
        <v>2318.6999999999998</v>
      </c>
      <c r="F83" s="46">
        <v>10.63</v>
      </c>
      <c r="G83" s="6" t="s">
        <v>9</v>
      </c>
      <c r="H83" s="6">
        <v>76</v>
      </c>
      <c r="I83" s="44">
        <v>2.4656999999999998E-2</v>
      </c>
      <c r="J83" s="44">
        <v>2.4355999999999999E-2</v>
      </c>
      <c r="K83" s="45">
        <v>77392.800000000003</v>
      </c>
      <c r="L83" s="45">
        <v>1885</v>
      </c>
      <c r="M83" s="46">
        <v>12.2</v>
      </c>
    </row>
    <row r="84" spans="1:13" x14ac:dyDescent="0.35">
      <c r="A84" s="6">
        <v>77</v>
      </c>
      <c r="B84" s="44">
        <v>3.8760999999999997E-2</v>
      </c>
      <c r="C84" s="44">
        <v>3.8024000000000002E-2</v>
      </c>
      <c r="D84" s="45">
        <v>66462.2</v>
      </c>
      <c r="E84" s="45">
        <v>2527.1999999999998</v>
      </c>
      <c r="F84" s="46">
        <v>9.98</v>
      </c>
      <c r="G84" s="6" t="s">
        <v>9</v>
      </c>
      <c r="H84" s="6">
        <v>77</v>
      </c>
      <c r="I84" s="44">
        <v>2.5599E-2</v>
      </c>
      <c r="J84" s="44">
        <v>2.5276E-2</v>
      </c>
      <c r="K84" s="45">
        <v>75507.7</v>
      </c>
      <c r="L84" s="45">
        <v>1908.5</v>
      </c>
      <c r="M84" s="46">
        <v>11.49</v>
      </c>
    </row>
    <row r="85" spans="1:13" x14ac:dyDescent="0.35">
      <c r="A85" s="6">
        <v>78</v>
      </c>
      <c r="B85" s="44">
        <v>4.2835999999999999E-2</v>
      </c>
      <c r="C85" s="44">
        <v>4.1938000000000003E-2</v>
      </c>
      <c r="D85" s="45">
        <v>63935</v>
      </c>
      <c r="E85" s="45">
        <v>2681.3</v>
      </c>
      <c r="F85" s="46">
        <v>9.35</v>
      </c>
      <c r="G85" s="6" t="s">
        <v>9</v>
      </c>
      <c r="H85" s="6">
        <v>78</v>
      </c>
      <c r="I85" s="44">
        <v>3.6524000000000001E-2</v>
      </c>
      <c r="J85" s="44">
        <v>3.5867999999999997E-2</v>
      </c>
      <c r="K85" s="45">
        <v>73599.199999999997</v>
      </c>
      <c r="L85" s="45">
        <v>2639.9</v>
      </c>
      <c r="M85" s="46">
        <v>10.77</v>
      </c>
    </row>
    <row r="86" spans="1:13" x14ac:dyDescent="0.35">
      <c r="A86" s="6">
        <v>79</v>
      </c>
      <c r="B86" s="44">
        <v>4.9775E-2</v>
      </c>
      <c r="C86" s="44">
        <v>4.8565999999999998E-2</v>
      </c>
      <c r="D86" s="45">
        <v>61253.7</v>
      </c>
      <c r="E86" s="45">
        <v>2974.8</v>
      </c>
      <c r="F86" s="46">
        <v>8.74</v>
      </c>
      <c r="G86" s="6" t="s">
        <v>9</v>
      </c>
      <c r="H86" s="6">
        <v>79</v>
      </c>
      <c r="I86" s="44">
        <v>3.8811999999999999E-2</v>
      </c>
      <c r="J86" s="44">
        <v>3.8073000000000003E-2</v>
      </c>
      <c r="K86" s="45">
        <v>70959.3</v>
      </c>
      <c r="L86" s="45">
        <v>2701.6</v>
      </c>
      <c r="M86" s="46">
        <v>10.16</v>
      </c>
    </row>
    <row r="87" spans="1:13" x14ac:dyDescent="0.35">
      <c r="A87" s="6">
        <v>80</v>
      </c>
      <c r="B87" s="44">
        <v>6.1827E-2</v>
      </c>
      <c r="C87" s="44">
        <v>5.9972999999999999E-2</v>
      </c>
      <c r="D87" s="45">
        <v>58278.8</v>
      </c>
      <c r="E87" s="45">
        <v>3495.2</v>
      </c>
      <c r="F87" s="46">
        <v>8.16</v>
      </c>
      <c r="G87" s="6" t="s">
        <v>9</v>
      </c>
      <c r="H87" s="6">
        <v>80</v>
      </c>
      <c r="I87" s="44">
        <v>4.5303999999999997E-2</v>
      </c>
      <c r="J87" s="44">
        <v>4.4299999999999999E-2</v>
      </c>
      <c r="K87" s="45">
        <v>68257.7</v>
      </c>
      <c r="L87" s="45">
        <v>3023.8</v>
      </c>
      <c r="M87" s="46">
        <v>9.5399999999999991</v>
      </c>
    </row>
    <row r="88" spans="1:13" x14ac:dyDescent="0.35">
      <c r="A88" s="6">
        <v>81</v>
      </c>
      <c r="B88" s="44">
        <v>6.6219E-2</v>
      </c>
      <c r="C88" s="44">
        <v>6.4096E-2</v>
      </c>
      <c r="D88" s="45">
        <v>54783.6</v>
      </c>
      <c r="E88" s="45">
        <v>3511.4</v>
      </c>
      <c r="F88" s="46">
        <v>7.65</v>
      </c>
      <c r="G88" s="6" t="s">
        <v>9</v>
      </c>
      <c r="H88" s="6">
        <v>81</v>
      </c>
      <c r="I88" s="44">
        <v>4.2868000000000003E-2</v>
      </c>
      <c r="J88" s="44">
        <v>4.1967999999999998E-2</v>
      </c>
      <c r="K88" s="45">
        <v>65233.9</v>
      </c>
      <c r="L88" s="45">
        <v>2737.8</v>
      </c>
      <c r="M88" s="46">
        <v>8.9600000000000009</v>
      </c>
    </row>
    <row r="89" spans="1:13" x14ac:dyDescent="0.35">
      <c r="A89" s="6">
        <v>82</v>
      </c>
      <c r="B89" s="44">
        <v>7.2272000000000003E-2</v>
      </c>
      <c r="C89" s="44">
        <v>6.9751999999999995E-2</v>
      </c>
      <c r="D89" s="45">
        <v>51272.2</v>
      </c>
      <c r="E89" s="45">
        <v>3576.3</v>
      </c>
      <c r="F89" s="46">
        <v>7.14</v>
      </c>
      <c r="G89" s="6" t="s">
        <v>9</v>
      </c>
      <c r="H89" s="6">
        <v>82</v>
      </c>
      <c r="I89" s="44">
        <v>4.8115999999999999E-2</v>
      </c>
      <c r="J89" s="44">
        <v>4.6986E-2</v>
      </c>
      <c r="K89" s="45">
        <v>62496.1</v>
      </c>
      <c r="L89" s="45">
        <v>2936.4</v>
      </c>
      <c r="M89" s="46">
        <v>8.33</v>
      </c>
    </row>
    <row r="90" spans="1:13" x14ac:dyDescent="0.35">
      <c r="A90" s="6">
        <v>83</v>
      </c>
      <c r="B90" s="44">
        <v>8.2849999999999993E-2</v>
      </c>
      <c r="C90" s="44">
        <v>7.9554E-2</v>
      </c>
      <c r="D90" s="45">
        <v>47695.9</v>
      </c>
      <c r="E90" s="45">
        <v>3794.4</v>
      </c>
      <c r="F90" s="46">
        <v>6.64</v>
      </c>
      <c r="G90" s="6" t="s">
        <v>9</v>
      </c>
      <c r="H90" s="6">
        <v>83</v>
      </c>
      <c r="I90" s="44">
        <v>5.5331999999999999E-2</v>
      </c>
      <c r="J90" s="44">
        <v>5.3843000000000002E-2</v>
      </c>
      <c r="K90" s="45">
        <v>59559.7</v>
      </c>
      <c r="L90" s="45">
        <v>3206.9</v>
      </c>
      <c r="M90" s="46">
        <v>7.71</v>
      </c>
    </row>
    <row r="91" spans="1:13" x14ac:dyDescent="0.35">
      <c r="A91" s="6">
        <v>84</v>
      </c>
      <c r="B91" s="44">
        <v>9.2290999999999998E-2</v>
      </c>
      <c r="C91" s="44">
        <v>8.8220000000000007E-2</v>
      </c>
      <c r="D91" s="45">
        <v>43901.5</v>
      </c>
      <c r="E91" s="45">
        <v>3873</v>
      </c>
      <c r="F91" s="46">
        <v>6.17</v>
      </c>
      <c r="G91" s="6" t="s">
        <v>9</v>
      </c>
      <c r="H91" s="6">
        <v>84</v>
      </c>
      <c r="I91" s="44">
        <v>6.7252000000000006E-2</v>
      </c>
      <c r="J91" s="44">
        <v>6.5063999999999997E-2</v>
      </c>
      <c r="K91" s="45">
        <v>56352.800000000003</v>
      </c>
      <c r="L91" s="45">
        <v>3666.6</v>
      </c>
      <c r="M91" s="46">
        <v>7.12</v>
      </c>
    </row>
    <row r="92" spans="1:13" x14ac:dyDescent="0.35">
      <c r="A92" s="6">
        <v>85</v>
      </c>
      <c r="B92" s="44">
        <v>9.5526E-2</v>
      </c>
      <c r="C92" s="44">
        <v>9.1171000000000002E-2</v>
      </c>
      <c r="D92" s="45">
        <v>40028.5</v>
      </c>
      <c r="E92" s="45">
        <v>3649.5</v>
      </c>
      <c r="F92" s="46">
        <v>5.72</v>
      </c>
      <c r="G92" s="6" t="s">
        <v>9</v>
      </c>
      <c r="H92" s="6">
        <v>85</v>
      </c>
      <c r="I92" s="44">
        <v>7.7740000000000004E-2</v>
      </c>
      <c r="J92" s="44">
        <v>7.4831999999999996E-2</v>
      </c>
      <c r="K92" s="45">
        <v>52686.3</v>
      </c>
      <c r="L92" s="45">
        <v>3942.6</v>
      </c>
      <c r="M92" s="46">
        <v>6.58</v>
      </c>
    </row>
    <row r="93" spans="1:13" x14ac:dyDescent="0.35">
      <c r="A93" s="6">
        <v>86</v>
      </c>
      <c r="B93" s="44">
        <v>0.113924</v>
      </c>
      <c r="C93" s="44">
        <v>0.107784</v>
      </c>
      <c r="D93" s="45">
        <v>36379</v>
      </c>
      <c r="E93" s="45">
        <v>3921.1</v>
      </c>
      <c r="F93" s="46">
        <v>5.24</v>
      </c>
      <c r="G93" s="6" t="s">
        <v>9</v>
      </c>
      <c r="H93" s="6">
        <v>86</v>
      </c>
      <c r="I93" s="44">
        <v>9.0435000000000001E-2</v>
      </c>
      <c r="J93" s="44">
        <v>8.6522000000000002E-2</v>
      </c>
      <c r="K93" s="45">
        <v>48743.7</v>
      </c>
      <c r="L93" s="45">
        <v>4217.3999999999996</v>
      </c>
      <c r="M93" s="46">
        <v>6.08</v>
      </c>
    </row>
    <row r="94" spans="1:13" x14ac:dyDescent="0.35">
      <c r="A94" s="6">
        <v>87</v>
      </c>
      <c r="B94" s="44">
        <v>0.12970000000000001</v>
      </c>
      <c r="C94" s="44">
        <v>0.12180100000000001</v>
      </c>
      <c r="D94" s="45">
        <v>32457.9</v>
      </c>
      <c r="E94" s="45">
        <v>3953.4</v>
      </c>
      <c r="F94" s="46">
        <v>4.82</v>
      </c>
      <c r="G94" s="6" t="s">
        <v>9</v>
      </c>
      <c r="H94" s="6">
        <v>87</v>
      </c>
      <c r="I94" s="44">
        <v>0.10871</v>
      </c>
      <c r="J94" s="44">
        <v>0.103106</v>
      </c>
      <c r="K94" s="45">
        <v>44526.2</v>
      </c>
      <c r="L94" s="45">
        <v>4590.8999999999996</v>
      </c>
      <c r="M94" s="46">
        <v>5.61</v>
      </c>
    </row>
    <row r="95" spans="1:13" x14ac:dyDescent="0.35">
      <c r="A95" s="6">
        <v>88</v>
      </c>
      <c r="B95" s="44">
        <v>0.16630200000000001</v>
      </c>
      <c r="C95" s="44">
        <v>0.153535</v>
      </c>
      <c r="D95" s="45">
        <v>28504.5</v>
      </c>
      <c r="E95" s="45">
        <v>4376.5</v>
      </c>
      <c r="F95" s="46">
        <v>4.41</v>
      </c>
      <c r="G95" s="6" t="s">
        <v>9</v>
      </c>
      <c r="H95" s="6">
        <v>88</v>
      </c>
      <c r="I95" s="44">
        <v>0.124115</v>
      </c>
      <c r="J95" s="44">
        <v>0.11686299999999999</v>
      </c>
      <c r="K95" s="45">
        <v>39935.300000000003</v>
      </c>
      <c r="L95" s="45">
        <v>4666.8999999999996</v>
      </c>
      <c r="M95" s="46">
        <v>5.19</v>
      </c>
    </row>
    <row r="96" spans="1:13" x14ac:dyDescent="0.35">
      <c r="A96" s="6">
        <v>89</v>
      </c>
      <c r="B96" s="44">
        <v>0.175182</v>
      </c>
      <c r="C96" s="44">
        <v>0.16107399999999999</v>
      </c>
      <c r="D96" s="45">
        <v>24128.1</v>
      </c>
      <c r="E96" s="45">
        <v>3886.4</v>
      </c>
      <c r="F96" s="46">
        <v>4.12</v>
      </c>
      <c r="G96" s="6" t="s">
        <v>9</v>
      </c>
      <c r="H96" s="6">
        <v>89</v>
      </c>
      <c r="I96" s="44">
        <v>0.14570900000000001</v>
      </c>
      <c r="J96" s="44">
        <v>0.13581499999999999</v>
      </c>
      <c r="K96" s="45">
        <v>35268.400000000001</v>
      </c>
      <c r="L96" s="45">
        <v>4790</v>
      </c>
      <c r="M96" s="46">
        <v>4.8099999999999996</v>
      </c>
    </row>
    <row r="97" spans="1:13" x14ac:dyDescent="0.35">
      <c r="A97" s="6">
        <v>90</v>
      </c>
      <c r="B97" s="44">
        <v>0.21479999999999999</v>
      </c>
      <c r="C97" s="44">
        <v>0.193968</v>
      </c>
      <c r="D97" s="45">
        <v>20241.7</v>
      </c>
      <c r="E97" s="45">
        <v>3926.2</v>
      </c>
      <c r="F97" s="46">
        <v>3.82</v>
      </c>
      <c r="G97" s="6" t="s">
        <v>9</v>
      </c>
      <c r="H97" s="6">
        <v>90</v>
      </c>
      <c r="I97" s="44">
        <v>0.143482</v>
      </c>
      <c r="J97" s="44">
        <v>0.133878</v>
      </c>
      <c r="K97" s="45">
        <v>30478.400000000001</v>
      </c>
      <c r="L97" s="45">
        <v>4080.4</v>
      </c>
      <c r="M97" s="46">
        <v>4.49</v>
      </c>
    </row>
    <row r="98" spans="1:13" x14ac:dyDescent="0.35">
      <c r="A98" s="6">
        <v>91</v>
      </c>
      <c r="B98" s="44">
        <v>0.22376699999999999</v>
      </c>
      <c r="C98" s="44">
        <v>0.20125100000000001</v>
      </c>
      <c r="D98" s="45">
        <v>16315.4</v>
      </c>
      <c r="E98" s="45">
        <v>3283.5</v>
      </c>
      <c r="F98" s="46">
        <v>3.62</v>
      </c>
      <c r="G98" s="6" t="s">
        <v>9</v>
      </c>
      <c r="H98" s="6">
        <v>91</v>
      </c>
      <c r="I98" s="44">
        <v>0.173791</v>
      </c>
      <c r="J98" s="44">
        <v>0.15989700000000001</v>
      </c>
      <c r="K98" s="45">
        <v>26398</v>
      </c>
      <c r="L98" s="45">
        <v>4221</v>
      </c>
      <c r="M98" s="46">
        <v>4.1100000000000003</v>
      </c>
    </row>
    <row r="99" spans="1:13" x14ac:dyDescent="0.35">
      <c r="A99" s="6">
        <v>92</v>
      </c>
      <c r="B99" s="44">
        <v>0.237785</v>
      </c>
      <c r="C99" s="44">
        <v>0.21251800000000001</v>
      </c>
      <c r="D99" s="45">
        <v>13031.9</v>
      </c>
      <c r="E99" s="45">
        <v>2769.5</v>
      </c>
      <c r="F99" s="46">
        <v>3.4</v>
      </c>
      <c r="G99" s="6" t="s">
        <v>9</v>
      </c>
      <c r="H99" s="6">
        <v>92</v>
      </c>
      <c r="I99" s="44">
        <v>0.17871799999999999</v>
      </c>
      <c r="J99" s="44">
        <v>0.16405800000000001</v>
      </c>
      <c r="K99" s="45">
        <v>22177.1</v>
      </c>
      <c r="L99" s="45">
        <v>3638.3</v>
      </c>
      <c r="M99" s="46">
        <v>3.79</v>
      </c>
    </row>
    <row r="100" spans="1:13" x14ac:dyDescent="0.35">
      <c r="A100" s="6">
        <v>93</v>
      </c>
      <c r="B100" s="44">
        <v>0.252193</v>
      </c>
      <c r="C100" s="44">
        <v>0.22395300000000001</v>
      </c>
      <c r="D100" s="45">
        <v>10262.4</v>
      </c>
      <c r="E100" s="45">
        <v>2298.3000000000002</v>
      </c>
      <c r="F100" s="46">
        <v>3.19</v>
      </c>
      <c r="G100" s="6" t="s">
        <v>9</v>
      </c>
      <c r="H100" s="6">
        <v>93</v>
      </c>
      <c r="I100" s="44">
        <v>0.205174</v>
      </c>
      <c r="J100" s="44">
        <v>0.186084</v>
      </c>
      <c r="K100" s="45">
        <v>18538.8</v>
      </c>
      <c r="L100" s="45">
        <v>3449.8</v>
      </c>
      <c r="M100" s="46">
        <v>3.44</v>
      </c>
    </row>
    <row r="101" spans="1:13" x14ac:dyDescent="0.35">
      <c r="A101" s="6">
        <v>94</v>
      </c>
      <c r="B101" s="44">
        <v>0.25228</v>
      </c>
      <c r="C101" s="44">
        <v>0.224022</v>
      </c>
      <c r="D101" s="45">
        <v>7964.1</v>
      </c>
      <c r="E101" s="45">
        <v>1784.1</v>
      </c>
      <c r="F101" s="46">
        <v>2.96</v>
      </c>
      <c r="G101" s="6" t="s">
        <v>9</v>
      </c>
      <c r="H101" s="6">
        <v>94</v>
      </c>
      <c r="I101" s="44">
        <v>0.26196199999999997</v>
      </c>
      <c r="J101" s="44">
        <v>0.231623</v>
      </c>
      <c r="K101" s="45">
        <v>15089</v>
      </c>
      <c r="L101" s="45">
        <v>3495</v>
      </c>
      <c r="M101" s="46">
        <v>3.11</v>
      </c>
    </row>
    <row r="102" spans="1:13" x14ac:dyDescent="0.35">
      <c r="A102" s="6">
        <v>95</v>
      </c>
      <c r="B102" s="44">
        <v>0.30180200000000001</v>
      </c>
      <c r="C102" s="44">
        <v>0.26223099999999999</v>
      </c>
      <c r="D102" s="45">
        <v>6180</v>
      </c>
      <c r="E102" s="45">
        <v>1620.6</v>
      </c>
      <c r="F102" s="46">
        <v>2.67</v>
      </c>
      <c r="G102" s="6" t="s">
        <v>9</v>
      </c>
      <c r="H102" s="6">
        <v>95</v>
      </c>
      <c r="I102" s="44">
        <v>0.27363900000000002</v>
      </c>
      <c r="J102" s="44">
        <v>0.240706</v>
      </c>
      <c r="K102" s="45">
        <v>11594</v>
      </c>
      <c r="L102" s="45">
        <v>2790.7</v>
      </c>
      <c r="M102" s="46">
        <v>2.9</v>
      </c>
    </row>
    <row r="103" spans="1:13" x14ac:dyDescent="0.35">
      <c r="A103" s="6">
        <v>96</v>
      </c>
      <c r="B103" s="44">
        <v>0.27160499999999999</v>
      </c>
      <c r="C103" s="44">
        <v>0.23913000000000001</v>
      </c>
      <c r="D103" s="45">
        <v>4559.3999999999996</v>
      </c>
      <c r="E103" s="45">
        <v>1090.3</v>
      </c>
      <c r="F103" s="46">
        <v>2.4500000000000002</v>
      </c>
      <c r="G103" s="6" t="s">
        <v>9</v>
      </c>
      <c r="H103" s="6">
        <v>96</v>
      </c>
      <c r="I103" s="44">
        <v>0.28888900000000001</v>
      </c>
      <c r="J103" s="44">
        <v>0.25242700000000001</v>
      </c>
      <c r="K103" s="45">
        <v>8803.2999999999993</v>
      </c>
      <c r="L103" s="45">
        <v>2222.1999999999998</v>
      </c>
      <c r="M103" s="46">
        <v>2.66</v>
      </c>
    </row>
    <row r="104" spans="1:13" x14ac:dyDescent="0.35">
      <c r="A104" s="6">
        <v>97</v>
      </c>
      <c r="B104" s="44">
        <v>0.47058800000000001</v>
      </c>
      <c r="C104" s="44">
        <v>0.38095200000000001</v>
      </c>
      <c r="D104" s="45">
        <v>3469.1</v>
      </c>
      <c r="E104" s="45">
        <v>1321.6</v>
      </c>
      <c r="F104" s="46">
        <v>2.06</v>
      </c>
      <c r="G104" s="6" t="s">
        <v>9</v>
      </c>
      <c r="H104" s="6">
        <v>97</v>
      </c>
      <c r="I104" s="44">
        <v>0.40406999999999998</v>
      </c>
      <c r="J104" s="44">
        <v>0.33615499999999998</v>
      </c>
      <c r="K104" s="45">
        <v>6581.1</v>
      </c>
      <c r="L104" s="45">
        <v>2212.3000000000002</v>
      </c>
      <c r="M104" s="46">
        <v>2.39</v>
      </c>
    </row>
    <row r="105" spans="1:13" x14ac:dyDescent="0.35">
      <c r="A105" s="6">
        <v>98</v>
      </c>
      <c r="B105" s="44">
        <v>0.35616399999999998</v>
      </c>
      <c r="C105" s="44">
        <v>0.30232599999999998</v>
      </c>
      <c r="D105" s="45">
        <v>2147.5</v>
      </c>
      <c r="E105" s="45">
        <v>649.29999999999995</v>
      </c>
      <c r="F105" s="46">
        <v>2.02</v>
      </c>
      <c r="G105" s="6" t="s">
        <v>9</v>
      </c>
      <c r="H105" s="6">
        <v>98</v>
      </c>
      <c r="I105" s="44">
        <v>0.334951</v>
      </c>
      <c r="J105" s="44">
        <v>0.28690199999999999</v>
      </c>
      <c r="K105" s="45">
        <v>4368.8</v>
      </c>
      <c r="L105" s="45">
        <v>1253.4000000000001</v>
      </c>
      <c r="M105" s="46">
        <v>2.35</v>
      </c>
    </row>
    <row r="106" spans="1:13" x14ac:dyDescent="0.35">
      <c r="A106" s="6">
        <v>99</v>
      </c>
      <c r="B106" s="44">
        <v>0.58064499999999997</v>
      </c>
      <c r="C106" s="44">
        <v>0.45</v>
      </c>
      <c r="D106" s="45">
        <v>1498.3</v>
      </c>
      <c r="E106" s="45">
        <v>674.2</v>
      </c>
      <c r="F106" s="46">
        <v>1.67</v>
      </c>
      <c r="G106" s="6" t="s">
        <v>9</v>
      </c>
      <c r="H106" s="6">
        <v>99</v>
      </c>
      <c r="I106" s="44">
        <v>0.40425499999999998</v>
      </c>
      <c r="J106" s="44">
        <v>0.336283</v>
      </c>
      <c r="K106" s="45">
        <v>3115.4</v>
      </c>
      <c r="L106" s="45">
        <v>1047.7</v>
      </c>
      <c r="M106" s="46">
        <v>2.09</v>
      </c>
    </row>
    <row r="107" spans="1:13" x14ac:dyDescent="0.35">
      <c r="A107" s="6">
        <v>100</v>
      </c>
      <c r="B107" s="6">
        <v>0.93333299999999997</v>
      </c>
      <c r="C107" s="6">
        <v>0.63636400000000004</v>
      </c>
      <c r="D107" s="6">
        <v>824.1</v>
      </c>
      <c r="E107" s="6">
        <v>524.4</v>
      </c>
      <c r="F107" s="6">
        <v>1.64</v>
      </c>
      <c r="G107" s="6" t="s">
        <v>9</v>
      </c>
      <c r="H107" s="6">
        <v>100</v>
      </c>
      <c r="I107" s="6">
        <v>0.57317099999999999</v>
      </c>
      <c r="J107" s="6">
        <v>0.44549800000000001</v>
      </c>
      <c r="K107" s="6">
        <v>2067.6999999999998</v>
      </c>
      <c r="L107" s="6">
        <v>921.2</v>
      </c>
      <c r="M107" s="6">
        <v>1.9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61</v>
      </c>
      <c r="B5" s="47"/>
      <c r="C5" s="47"/>
      <c r="D5" s="47"/>
      <c r="E5" s="47"/>
      <c r="F5" s="47"/>
      <c r="G5" s="47"/>
      <c r="H5" s="47" t="s">
        <v>62</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3.7780000000000001E-3</v>
      </c>
      <c r="C7" s="44">
        <v>3.771E-3</v>
      </c>
      <c r="D7" s="45">
        <v>100000</v>
      </c>
      <c r="E7" s="45">
        <v>377.1</v>
      </c>
      <c r="F7" s="46">
        <v>78.430000000000007</v>
      </c>
      <c r="G7" s="6" t="s">
        <v>9</v>
      </c>
      <c r="H7" s="6">
        <v>0</v>
      </c>
      <c r="I7" s="44">
        <v>3.82E-3</v>
      </c>
      <c r="J7" s="44">
        <v>3.813E-3</v>
      </c>
      <c r="K7" s="45">
        <v>100000</v>
      </c>
      <c r="L7" s="45">
        <v>381.3</v>
      </c>
      <c r="M7" s="46">
        <v>82.44</v>
      </c>
    </row>
    <row r="8" spans="1:13" x14ac:dyDescent="0.35">
      <c r="A8" s="6">
        <v>1</v>
      </c>
      <c r="B8" s="44">
        <v>3.1500000000000001E-4</v>
      </c>
      <c r="C8" s="44">
        <v>3.1500000000000001E-4</v>
      </c>
      <c r="D8" s="45">
        <v>99622.9</v>
      </c>
      <c r="E8" s="45">
        <v>31.4</v>
      </c>
      <c r="F8" s="46">
        <v>77.72</v>
      </c>
      <c r="G8" s="6" t="s">
        <v>9</v>
      </c>
      <c r="H8" s="6">
        <v>1</v>
      </c>
      <c r="I8" s="44">
        <v>8.5000000000000006E-5</v>
      </c>
      <c r="J8" s="44">
        <v>8.5000000000000006E-5</v>
      </c>
      <c r="K8" s="45">
        <v>99618.7</v>
      </c>
      <c r="L8" s="45">
        <v>8.4</v>
      </c>
      <c r="M8" s="46">
        <v>81.760000000000005</v>
      </c>
    </row>
    <row r="9" spans="1:13" x14ac:dyDescent="0.35">
      <c r="A9" s="6">
        <v>2</v>
      </c>
      <c r="B9" s="44">
        <v>1.6000000000000001E-4</v>
      </c>
      <c r="C9" s="44">
        <v>1.6000000000000001E-4</v>
      </c>
      <c r="D9" s="45">
        <v>99591.5</v>
      </c>
      <c r="E9" s="45">
        <v>15.9</v>
      </c>
      <c r="F9" s="46">
        <v>76.75</v>
      </c>
      <c r="G9" s="6" t="s">
        <v>9</v>
      </c>
      <c r="H9" s="6">
        <v>2</v>
      </c>
      <c r="I9" s="44">
        <v>2.5099999999999998E-4</v>
      </c>
      <c r="J9" s="44">
        <v>2.5099999999999998E-4</v>
      </c>
      <c r="K9" s="45">
        <v>99610.3</v>
      </c>
      <c r="L9" s="45">
        <v>25</v>
      </c>
      <c r="M9" s="46">
        <v>80.760000000000005</v>
      </c>
    </row>
    <row r="10" spans="1:13" x14ac:dyDescent="0.35">
      <c r="A10" s="6">
        <v>3</v>
      </c>
      <c r="B10" s="44">
        <v>8.0000000000000007E-5</v>
      </c>
      <c r="C10" s="44">
        <v>8.0000000000000007E-5</v>
      </c>
      <c r="D10" s="45">
        <v>99575.6</v>
      </c>
      <c r="E10" s="45">
        <v>7.9</v>
      </c>
      <c r="F10" s="46">
        <v>75.760000000000005</v>
      </c>
      <c r="G10" s="6" t="s">
        <v>9</v>
      </c>
      <c r="H10" s="6">
        <v>3</v>
      </c>
      <c r="I10" s="44">
        <v>0</v>
      </c>
      <c r="J10" s="44">
        <v>0</v>
      </c>
      <c r="K10" s="45">
        <v>99585.3</v>
      </c>
      <c r="L10" s="45">
        <v>0</v>
      </c>
      <c r="M10" s="46">
        <v>79.78</v>
      </c>
    </row>
    <row r="11" spans="1:13" x14ac:dyDescent="0.35">
      <c r="A11" s="6">
        <v>4</v>
      </c>
      <c r="B11" s="44">
        <v>3.9500000000000001E-4</v>
      </c>
      <c r="C11" s="44">
        <v>3.9500000000000001E-4</v>
      </c>
      <c r="D11" s="45">
        <v>99567.7</v>
      </c>
      <c r="E11" s="45">
        <v>39.299999999999997</v>
      </c>
      <c r="F11" s="46">
        <v>74.77</v>
      </c>
      <c r="G11" s="6" t="s">
        <v>9</v>
      </c>
      <c r="H11" s="6">
        <v>4</v>
      </c>
      <c r="I11" s="44">
        <v>8.2000000000000001E-5</v>
      </c>
      <c r="J11" s="44">
        <v>8.2000000000000001E-5</v>
      </c>
      <c r="K11" s="45">
        <v>99585.3</v>
      </c>
      <c r="L11" s="45">
        <v>8.1</v>
      </c>
      <c r="M11" s="46">
        <v>78.78</v>
      </c>
    </row>
    <row r="12" spans="1:13" x14ac:dyDescent="0.35">
      <c r="A12" s="6">
        <v>5</v>
      </c>
      <c r="B12" s="44">
        <v>2.2800000000000001E-4</v>
      </c>
      <c r="C12" s="44">
        <v>2.2800000000000001E-4</v>
      </c>
      <c r="D12" s="45">
        <v>99528.4</v>
      </c>
      <c r="E12" s="45">
        <v>22.6</v>
      </c>
      <c r="F12" s="46">
        <v>73.8</v>
      </c>
      <c r="G12" s="6" t="s">
        <v>9</v>
      </c>
      <c r="H12" s="6">
        <v>5</v>
      </c>
      <c r="I12" s="44">
        <v>8.0000000000000007E-5</v>
      </c>
      <c r="J12" s="44">
        <v>8.0000000000000007E-5</v>
      </c>
      <c r="K12" s="45">
        <v>99577.2</v>
      </c>
      <c r="L12" s="45">
        <v>8</v>
      </c>
      <c r="M12" s="46">
        <v>77.790000000000006</v>
      </c>
    </row>
    <row r="13" spans="1:13" x14ac:dyDescent="0.35">
      <c r="A13" s="6">
        <v>6</v>
      </c>
      <c r="B13" s="44">
        <v>7.7000000000000001E-5</v>
      </c>
      <c r="C13" s="44">
        <v>7.7000000000000001E-5</v>
      </c>
      <c r="D13" s="45">
        <v>99505.7</v>
      </c>
      <c r="E13" s="45">
        <v>7.6</v>
      </c>
      <c r="F13" s="46">
        <v>72.81</v>
      </c>
      <c r="G13" s="6" t="s">
        <v>9</v>
      </c>
      <c r="H13" s="6">
        <v>6</v>
      </c>
      <c r="I13" s="44">
        <v>3.1700000000000001E-4</v>
      </c>
      <c r="J13" s="44">
        <v>3.1700000000000001E-4</v>
      </c>
      <c r="K13" s="45">
        <v>99569.2</v>
      </c>
      <c r="L13" s="45">
        <v>31.6</v>
      </c>
      <c r="M13" s="46">
        <v>76.8</v>
      </c>
    </row>
    <row r="14" spans="1:13" x14ac:dyDescent="0.35">
      <c r="A14" s="6">
        <v>7</v>
      </c>
      <c r="B14" s="44">
        <v>0</v>
      </c>
      <c r="C14" s="44">
        <v>0</v>
      </c>
      <c r="D14" s="45">
        <v>99498.1</v>
      </c>
      <c r="E14" s="45">
        <v>0</v>
      </c>
      <c r="F14" s="46">
        <v>71.819999999999993</v>
      </c>
      <c r="G14" s="6" t="s">
        <v>9</v>
      </c>
      <c r="H14" s="6">
        <v>7</v>
      </c>
      <c r="I14" s="44">
        <v>8.1000000000000004E-5</v>
      </c>
      <c r="J14" s="44">
        <v>8.1000000000000004E-5</v>
      </c>
      <c r="K14" s="45">
        <v>99537.600000000006</v>
      </c>
      <c r="L14" s="45">
        <v>8</v>
      </c>
      <c r="M14" s="46">
        <v>75.819999999999993</v>
      </c>
    </row>
    <row r="15" spans="1:13" x14ac:dyDescent="0.35">
      <c r="A15" s="6">
        <v>8</v>
      </c>
      <c r="B15" s="44">
        <v>7.7000000000000001E-5</v>
      </c>
      <c r="C15" s="44">
        <v>7.7000000000000001E-5</v>
      </c>
      <c r="D15" s="45">
        <v>99498.1</v>
      </c>
      <c r="E15" s="45">
        <v>7.6</v>
      </c>
      <c r="F15" s="46">
        <v>70.819999999999993</v>
      </c>
      <c r="G15" s="6" t="s">
        <v>9</v>
      </c>
      <c r="H15" s="6">
        <v>8</v>
      </c>
      <c r="I15" s="44">
        <v>8.0000000000000007E-5</v>
      </c>
      <c r="J15" s="44">
        <v>8.0000000000000007E-5</v>
      </c>
      <c r="K15" s="45">
        <v>99529.600000000006</v>
      </c>
      <c r="L15" s="45">
        <v>8</v>
      </c>
      <c r="M15" s="46">
        <v>74.83</v>
      </c>
    </row>
    <row r="16" spans="1:13" x14ac:dyDescent="0.35">
      <c r="A16" s="6">
        <v>9</v>
      </c>
      <c r="B16" s="44">
        <v>7.6000000000000004E-5</v>
      </c>
      <c r="C16" s="44">
        <v>7.6000000000000004E-5</v>
      </c>
      <c r="D16" s="45">
        <v>99490.5</v>
      </c>
      <c r="E16" s="45">
        <v>7.6</v>
      </c>
      <c r="F16" s="46">
        <v>69.819999999999993</v>
      </c>
      <c r="G16" s="6" t="s">
        <v>9</v>
      </c>
      <c r="H16" s="6">
        <v>9</v>
      </c>
      <c r="I16" s="44">
        <v>0</v>
      </c>
      <c r="J16" s="44">
        <v>0</v>
      </c>
      <c r="K16" s="45">
        <v>99521.600000000006</v>
      </c>
      <c r="L16" s="45">
        <v>0</v>
      </c>
      <c r="M16" s="46">
        <v>73.83</v>
      </c>
    </row>
    <row r="17" spans="1:13" x14ac:dyDescent="0.35">
      <c r="A17" s="6">
        <v>10</v>
      </c>
      <c r="B17" s="44">
        <v>1.6000000000000001E-4</v>
      </c>
      <c r="C17" s="44">
        <v>1.6000000000000001E-4</v>
      </c>
      <c r="D17" s="45">
        <v>99482.9</v>
      </c>
      <c r="E17" s="45">
        <v>15.9</v>
      </c>
      <c r="F17" s="46">
        <v>68.83</v>
      </c>
      <c r="G17" s="6" t="s">
        <v>9</v>
      </c>
      <c r="H17" s="6">
        <v>10</v>
      </c>
      <c r="I17" s="44">
        <v>0</v>
      </c>
      <c r="J17" s="44">
        <v>0</v>
      </c>
      <c r="K17" s="45">
        <v>99521.600000000006</v>
      </c>
      <c r="L17" s="45">
        <v>0</v>
      </c>
      <c r="M17" s="46">
        <v>72.83</v>
      </c>
    </row>
    <row r="18" spans="1:13" x14ac:dyDescent="0.35">
      <c r="A18" s="6">
        <v>11</v>
      </c>
      <c r="B18" s="44">
        <v>3.3500000000000001E-4</v>
      </c>
      <c r="C18" s="44">
        <v>3.3500000000000001E-4</v>
      </c>
      <c r="D18" s="45">
        <v>99467</v>
      </c>
      <c r="E18" s="45">
        <v>33.299999999999997</v>
      </c>
      <c r="F18" s="46">
        <v>67.84</v>
      </c>
      <c r="G18" s="6" t="s">
        <v>9</v>
      </c>
      <c r="H18" s="6">
        <v>11</v>
      </c>
      <c r="I18" s="44">
        <v>1.76E-4</v>
      </c>
      <c r="J18" s="44">
        <v>1.76E-4</v>
      </c>
      <c r="K18" s="45">
        <v>99521.600000000006</v>
      </c>
      <c r="L18" s="45">
        <v>17.5</v>
      </c>
      <c r="M18" s="46">
        <v>71.83</v>
      </c>
    </row>
    <row r="19" spans="1:13" x14ac:dyDescent="0.35">
      <c r="A19" s="6">
        <v>12</v>
      </c>
      <c r="B19" s="44">
        <v>0</v>
      </c>
      <c r="C19" s="44">
        <v>0</v>
      </c>
      <c r="D19" s="45">
        <v>99433.7</v>
      </c>
      <c r="E19" s="45">
        <v>0</v>
      </c>
      <c r="F19" s="46">
        <v>66.86</v>
      </c>
      <c r="G19" s="6" t="s">
        <v>9</v>
      </c>
      <c r="H19" s="6">
        <v>12</v>
      </c>
      <c r="I19" s="44">
        <v>1.7799999999999999E-4</v>
      </c>
      <c r="J19" s="44">
        <v>1.7799999999999999E-4</v>
      </c>
      <c r="K19" s="45">
        <v>99504.1</v>
      </c>
      <c r="L19" s="45">
        <v>17.7</v>
      </c>
      <c r="M19" s="46">
        <v>70.84</v>
      </c>
    </row>
    <row r="20" spans="1:13" x14ac:dyDescent="0.35">
      <c r="A20" s="6">
        <v>13</v>
      </c>
      <c r="B20" s="44">
        <v>0</v>
      </c>
      <c r="C20" s="44">
        <v>0</v>
      </c>
      <c r="D20" s="45">
        <v>99433.7</v>
      </c>
      <c r="E20" s="45">
        <v>0</v>
      </c>
      <c r="F20" s="46">
        <v>65.86</v>
      </c>
      <c r="G20" s="6" t="s">
        <v>9</v>
      </c>
      <c r="H20" s="6">
        <v>13</v>
      </c>
      <c r="I20" s="44">
        <v>9.0000000000000006E-5</v>
      </c>
      <c r="J20" s="44">
        <v>9.0000000000000006E-5</v>
      </c>
      <c r="K20" s="45">
        <v>99486.5</v>
      </c>
      <c r="L20" s="45">
        <v>8.9</v>
      </c>
      <c r="M20" s="46">
        <v>69.86</v>
      </c>
    </row>
    <row r="21" spans="1:13" x14ac:dyDescent="0.35">
      <c r="A21" s="6">
        <v>14</v>
      </c>
      <c r="B21" s="44">
        <v>8.7000000000000001E-5</v>
      </c>
      <c r="C21" s="44">
        <v>8.7000000000000001E-5</v>
      </c>
      <c r="D21" s="45">
        <v>99433.7</v>
      </c>
      <c r="E21" s="45">
        <v>8.6999999999999993</v>
      </c>
      <c r="F21" s="46">
        <v>64.86</v>
      </c>
      <c r="G21" s="6" t="s">
        <v>9</v>
      </c>
      <c r="H21" s="6">
        <v>14</v>
      </c>
      <c r="I21" s="44">
        <v>9.1000000000000003E-5</v>
      </c>
      <c r="J21" s="44">
        <v>9.1000000000000003E-5</v>
      </c>
      <c r="K21" s="45">
        <v>99477.5</v>
      </c>
      <c r="L21" s="45">
        <v>9.1</v>
      </c>
      <c r="M21" s="46">
        <v>68.86</v>
      </c>
    </row>
    <row r="22" spans="1:13" x14ac:dyDescent="0.35">
      <c r="A22" s="6">
        <v>15</v>
      </c>
      <c r="B22" s="44">
        <v>3.5500000000000001E-4</v>
      </c>
      <c r="C22" s="44">
        <v>3.5500000000000001E-4</v>
      </c>
      <c r="D22" s="45">
        <v>99425</v>
      </c>
      <c r="E22" s="45">
        <v>35.299999999999997</v>
      </c>
      <c r="F22" s="46">
        <v>63.87</v>
      </c>
      <c r="G22" s="6" t="s">
        <v>9</v>
      </c>
      <c r="H22" s="6">
        <v>15</v>
      </c>
      <c r="I22" s="44">
        <v>9.1000000000000003E-5</v>
      </c>
      <c r="J22" s="44">
        <v>9.1000000000000003E-5</v>
      </c>
      <c r="K22" s="45">
        <v>99468.4</v>
      </c>
      <c r="L22" s="45">
        <v>9</v>
      </c>
      <c r="M22" s="46">
        <v>67.87</v>
      </c>
    </row>
    <row r="23" spans="1:13" x14ac:dyDescent="0.35">
      <c r="A23" s="6">
        <v>16</v>
      </c>
      <c r="B23" s="44">
        <v>1.75E-4</v>
      </c>
      <c r="C23" s="44">
        <v>1.75E-4</v>
      </c>
      <c r="D23" s="45">
        <v>99389.7</v>
      </c>
      <c r="E23" s="45">
        <v>17.399999999999999</v>
      </c>
      <c r="F23" s="46">
        <v>62.89</v>
      </c>
      <c r="G23" s="6" t="s">
        <v>9</v>
      </c>
      <c r="H23" s="6">
        <v>16</v>
      </c>
      <c r="I23" s="44">
        <v>2.6899999999999998E-4</v>
      </c>
      <c r="J23" s="44">
        <v>2.6899999999999998E-4</v>
      </c>
      <c r="K23" s="45">
        <v>99459.4</v>
      </c>
      <c r="L23" s="45">
        <v>26.7</v>
      </c>
      <c r="M23" s="46">
        <v>66.88</v>
      </c>
    </row>
    <row r="24" spans="1:13" x14ac:dyDescent="0.35">
      <c r="A24" s="6">
        <v>17</v>
      </c>
      <c r="B24" s="44">
        <v>1.6899999999999999E-4</v>
      </c>
      <c r="C24" s="44">
        <v>1.6799999999999999E-4</v>
      </c>
      <c r="D24" s="45">
        <v>99372.3</v>
      </c>
      <c r="E24" s="45">
        <v>16.7</v>
      </c>
      <c r="F24" s="46">
        <v>61.9</v>
      </c>
      <c r="G24" s="6" t="s">
        <v>9</v>
      </c>
      <c r="H24" s="6">
        <v>17</v>
      </c>
      <c r="I24" s="44">
        <v>9.0000000000000006E-5</v>
      </c>
      <c r="J24" s="44">
        <v>9.0000000000000006E-5</v>
      </c>
      <c r="K24" s="45">
        <v>99432.7</v>
      </c>
      <c r="L24" s="45">
        <v>8.9</v>
      </c>
      <c r="M24" s="46">
        <v>65.89</v>
      </c>
    </row>
    <row r="25" spans="1:13" x14ac:dyDescent="0.35">
      <c r="A25" s="6">
        <v>18</v>
      </c>
      <c r="B25" s="44">
        <v>4.8200000000000001E-4</v>
      </c>
      <c r="C25" s="44">
        <v>4.8200000000000001E-4</v>
      </c>
      <c r="D25" s="45">
        <v>99355.6</v>
      </c>
      <c r="E25" s="45">
        <v>47.8</v>
      </c>
      <c r="F25" s="46">
        <v>60.91</v>
      </c>
      <c r="G25" s="6" t="s">
        <v>9</v>
      </c>
      <c r="H25" s="6">
        <v>18</v>
      </c>
      <c r="I25" s="44">
        <v>2.5500000000000002E-4</v>
      </c>
      <c r="J25" s="44">
        <v>2.5500000000000002E-4</v>
      </c>
      <c r="K25" s="45">
        <v>99423.8</v>
      </c>
      <c r="L25" s="45">
        <v>25.4</v>
      </c>
      <c r="M25" s="46">
        <v>64.900000000000006</v>
      </c>
    </row>
    <row r="26" spans="1:13" x14ac:dyDescent="0.35">
      <c r="A26" s="6">
        <v>19</v>
      </c>
      <c r="B26" s="44">
        <v>5.7600000000000001E-4</v>
      </c>
      <c r="C26" s="44">
        <v>5.7600000000000001E-4</v>
      </c>
      <c r="D26" s="45">
        <v>99307.7</v>
      </c>
      <c r="E26" s="45">
        <v>57.2</v>
      </c>
      <c r="F26" s="46">
        <v>59.94</v>
      </c>
      <c r="G26" s="6" t="s">
        <v>9</v>
      </c>
      <c r="H26" s="6">
        <v>19</v>
      </c>
      <c r="I26" s="44">
        <v>1.7699999999999999E-4</v>
      </c>
      <c r="J26" s="44">
        <v>1.7699999999999999E-4</v>
      </c>
      <c r="K26" s="45">
        <v>99398.399999999994</v>
      </c>
      <c r="L26" s="45">
        <v>17.600000000000001</v>
      </c>
      <c r="M26" s="46">
        <v>63.92</v>
      </c>
    </row>
    <row r="27" spans="1:13" x14ac:dyDescent="0.35">
      <c r="A27" s="6">
        <v>20</v>
      </c>
      <c r="B27" s="44">
        <v>8.1499999999999997E-4</v>
      </c>
      <c r="C27" s="44">
        <v>8.1499999999999997E-4</v>
      </c>
      <c r="D27" s="45">
        <v>99250.5</v>
      </c>
      <c r="E27" s="45">
        <v>80.900000000000006</v>
      </c>
      <c r="F27" s="46">
        <v>58.97</v>
      </c>
      <c r="G27" s="6" t="s">
        <v>9</v>
      </c>
      <c r="H27" s="6">
        <v>20</v>
      </c>
      <c r="I27" s="44">
        <v>5.2700000000000002E-4</v>
      </c>
      <c r="J27" s="44">
        <v>5.2700000000000002E-4</v>
      </c>
      <c r="K27" s="45">
        <v>99380.800000000003</v>
      </c>
      <c r="L27" s="45">
        <v>52.3</v>
      </c>
      <c r="M27" s="46">
        <v>62.93</v>
      </c>
    </row>
    <row r="28" spans="1:13" x14ac:dyDescent="0.35">
      <c r="A28" s="6">
        <v>21</v>
      </c>
      <c r="B28" s="44">
        <v>6.6299999999999996E-4</v>
      </c>
      <c r="C28" s="44">
        <v>6.6200000000000005E-4</v>
      </c>
      <c r="D28" s="45">
        <v>99169.7</v>
      </c>
      <c r="E28" s="45">
        <v>65.7</v>
      </c>
      <c r="F28" s="46">
        <v>58.02</v>
      </c>
      <c r="G28" s="6" t="s">
        <v>9</v>
      </c>
      <c r="H28" s="6">
        <v>21</v>
      </c>
      <c r="I28" s="44">
        <v>9.0000000000000006E-5</v>
      </c>
      <c r="J28" s="44">
        <v>9.0000000000000006E-5</v>
      </c>
      <c r="K28" s="45">
        <v>99328.5</v>
      </c>
      <c r="L28" s="45">
        <v>8.9</v>
      </c>
      <c r="M28" s="46">
        <v>61.96</v>
      </c>
    </row>
    <row r="29" spans="1:13" x14ac:dyDescent="0.35">
      <c r="A29" s="6">
        <v>22</v>
      </c>
      <c r="B29" s="44">
        <v>5.8100000000000003E-4</v>
      </c>
      <c r="C29" s="44">
        <v>5.8100000000000003E-4</v>
      </c>
      <c r="D29" s="45">
        <v>99104</v>
      </c>
      <c r="E29" s="45">
        <v>57.5</v>
      </c>
      <c r="F29" s="46">
        <v>57.06</v>
      </c>
      <c r="G29" s="6" t="s">
        <v>9</v>
      </c>
      <c r="H29" s="6">
        <v>22</v>
      </c>
      <c r="I29" s="44">
        <v>2.6699999999999998E-4</v>
      </c>
      <c r="J29" s="44">
        <v>2.6699999999999998E-4</v>
      </c>
      <c r="K29" s="45">
        <v>99319.5</v>
      </c>
      <c r="L29" s="45">
        <v>26.5</v>
      </c>
      <c r="M29" s="46">
        <v>60.97</v>
      </c>
    </row>
    <row r="30" spans="1:13" x14ac:dyDescent="0.35">
      <c r="A30" s="6">
        <v>23</v>
      </c>
      <c r="B30" s="44">
        <v>1.274E-3</v>
      </c>
      <c r="C30" s="44">
        <v>1.273E-3</v>
      </c>
      <c r="D30" s="45">
        <v>99046.399999999994</v>
      </c>
      <c r="E30" s="45">
        <v>126.1</v>
      </c>
      <c r="F30" s="46">
        <v>56.09</v>
      </c>
      <c r="G30" s="6" t="s">
        <v>9</v>
      </c>
      <c r="H30" s="6">
        <v>23</v>
      </c>
      <c r="I30" s="44">
        <v>5.9999999999999995E-4</v>
      </c>
      <c r="J30" s="44">
        <v>5.9999999999999995E-4</v>
      </c>
      <c r="K30" s="45">
        <v>99293</v>
      </c>
      <c r="L30" s="45">
        <v>59.6</v>
      </c>
      <c r="M30" s="46">
        <v>59.98</v>
      </c>
    </row>
    <row r="31" spans="1:13" x14ac:dyDescent="0.35">
      <c r="A31" s="6">
        <v>24</v>
      </c>
      <c r="B31" s="44">
        <v>1.1249999999999999E-3</v>
      </c>
      <c r="C31" s="44">
        <v>1.1249999999999999E-3</v>
      </c>
      <c r="D31" s="45">
        <v>98920.4</v>
      </c>
      <c r="E31" s="45">
        <v>111.2</v>
      </c>
      <c r="F31" s="46">
        <v>55.16</v>
      </c>
      <c r="G31" s="6" t="s">
        <v>9</v>
      </c>
      <c r="H31" s="6">
        <v>24</v>
      </c>
      <c r="I31" s="44">
        <v>2.5599999999999999E-4</v>
      </c>
      <c r="J31" s="44">
        <v>2.5599999999999999E-4</v>
      </c>
      <c r="K31" s="45">
        <v>99233.4</v>
      </c>
      <c r="L31" s="45">
        <v>25.4</v>
      </c>
      <c r="M31" s="46">
        <v>59.02</v>
      </c>
    </row>
    <row r="32" spans="1:13" x14ac:dyDescent="0.35">
      <c r="A32" s="6">
        <v>25</v>
      </c>
      <c r="B32" s="44">
        <v>6.7500000000000004E-4</v>
      </c>
      <c r="C32" s="44">
        <v>6.7400000000000001E-4</v>
      </c>
      <c r="D32" s="45">
        <v>98809.1</v>
      </c>
      <c r="E32" s="45">
        <v>66.599999999999994</v>
      </c>
      <c r="F32" s="46">
        <v>54.23</v>
      </c>
      <c r="G32" s="6" t="s">
        <v>9</v>
      </c>
      <c r="H32" s="6">
        <v>25</v>
      </c>
      <c r="I32" s="44">
        <v>3.3E-4</v>
      </c>
      <c r="J32" s="44">
        <v>3.3E-4</v>
      </c>
      <c r="K32" s="45">
        <v>99208</v>
      </c>
      <c r="L32" s="45">
        <v>32.700000000000003</v>
      </c>
      <c r="M32" s="46">
        <v>58.03</v>
      </c>
    </row>
    <row r="33" spans="1:13" x14ac:dyDescent="0.35">
      <c r="A33" s="6">
        <v>26</v>
      </c>
      <c r="B33" s="44">
        <v>1.178E-3</v>
      </c>
      <c r="C33" s="44">
        <v>1.1770000000000001E-3</v>
      </c>
      <c r="D33" s="45">
        <v>98742.5</v>
      </c>
      <c r="E33" s="45">
        <v>116.2</v>
      </c>
      <c r="F33" s="46">
        <v>53.26</v>
      </c>
      <c r="G33" s="6" t="s">
        <v>9</v>
      </c>
      <c r="H33" s="6">
        <v>26</v>
      </c>
      <c r="I33" s="44">
        <v>1.63E-4</v>
      </c>
      <c r="J33" s="44">
        <v>1.63E-4</v>
      </c>
      <c r="K33" s="45">
        <v>99175.3</v>
      </c>
      <c r="L33" s="45">
        <v>16.100000000000001</v>
      </c>
      <c r="M33" s="46">
        <v>57.05</v>
      </c>
    </row>
    <row r="34" spans="1:13" x14ac:dyDescent="0.35">
      <c r="A34" s="6">
        <v>27</v>
      </c>
      <c r="B34" s="44">
        <v>9.1E-4</v>
      </c>
      <c r="C34" s="44">
        <v>9.0899999999999998E-4</v>
      </c>
      <c r="D34" s="45">
        <v>98626.2</v>
      </c>
      <c r="E34" s="45">
        <v>89.7</v>
      </c>
      <c r="F34" s="46">
        <v>52.32</v>
      </c>
      <c r="G34" s="6" t="s">
        <v>9</v>
      </c>
      <c r="H34" s="6">
        <v>27</v>
      </c>
      <c r="I34" s="44">
        <v>2.42E-4</v>
      </c>
      <c r="J34" s="44">
        <v>2.42E-4</v>
      </c>
      <c r="K34" s="45">
        <v>99159.2</v>
      </c>
      <c r="L34" s="45">
        <v>24</v>
      </c>
      <c r="M34" s="46">
        <v>56.06</v>
      </c>
    </row>
    <row r="35" spans="1:13" x14ac:dyDescent="0.35">
      <c r="A35" s="6">
        <v>28</v>
      </c>
      <c r="B35" s="44">
        <v>1.407E-3</v>
      </c>
      <c r="C35" s="44">
        <v>1.4059999999999999E-3</v>
      </c>
      <c r="D35" s="45">
        <v>98536.5</v>
      </c>
      <c r="E35" s="45">
        <v>138.5</v>
      </c>
      <c r="F35" s="46">
        <v>51.37</v>
      </c>
      <c r="G35" s="6" t="s">
        <v>9</v>
      </c>
      <c r="H35" s="6">
        <v>28</v>
      </c>
      <c r="I35" s="44">
        <v>2.42E-4</v>
      </c>
      <c r="J35" s="44">
        <v>2.42E-4</v>
      </c>
      <c r="K35" s="45">
        <v>99135.2</v>
      </c>
      <c r="L35" s="45">
        <v>24</v>
      </c>
      <c r="M35" s="46">
        <v>55.07</v>
      </c>
    </row>
    <row r="36" spans="1:13" x14ac:dyDescent="0.35">
      <c r="A36" s="6">
        <v>29</v>
      </c>
      <c r="B36" s="44">
        <v>1.3159999999999999E-3</v>
      </c>
      <c r="C36" s="44">
        <v>1.315E-3</v>
      </c>
      <c r="D36" s="45">
        <v>98398</v>
      </c>
      <c r="E36" s="45">
        <v>129.4</v>
      </c>
      <c r="F36" s="46">
        <v>50.44</v>
      </c>
      <c r="G36" s="6" t="s">
        <v>9</v>
      </c>
      <c r="H36" s="6">
        <v>29</v>
      </c>
      <c r="I36" s="44">
        <v>2.32E-4</v>
      </c>
      <c r="J36" s="44">
        <v>2.32E-4</v>
      </c>
      <c r="K36" s="45">
        <v>99111.2</v>
      </c>
      <c r="L36" s="45">
        <v>23</v>
      </c>
      <c r="M36" s="46">
        <v>54.09</v>
      </c>
    </row>
    <row r="37" spans="1:13" x14ac:dyDescent="0.35">
      <c r="A37" s="6">
        <v>30</v>
      </c>
      <c r="B37" s="44">
        <v>1.225E-3</v>
      </c>
      <c r="C37" s="44">
        <v>1.224E-3</v>
      </c>
      <c r="D37" s="45">
        <v>98268.6</v>
      </c>
      <c r="E37" s="45">
        <v>120.3</v>
      </c>
      <c r="F37" s="46">
        <v>49.51</v>
      </c>
      <c r="G37" s="6" t="s">
        <v>9</v>
      </c>
      <c r="H37" s="6">
        <v>30</v>
      </c>
      <c r="I37" s="44">
        <v>5.3899999999999998E-4</v>
      </c>
      <c r="J37" s="44">
        <v>5.3899999999999998E-4</v>
      </c>
      <c r="K37" s="45">
        <v>99088.2</v>
      </c>
      <c r="L37" s="45">
        <v>53.4</v>
      </c>
      <c r="M37" s="46">
        <v>53.1</v>
      </c>
    </row>
    <row r="38" spans="1:13" x14ac:dyDescent="0.35">
      <c r="A38" s="6">
        <v>31</v>
      </c>
      <c r="B38" s="44">
        <v>8.0199999999999998E-4</v>
      </c>
      <c r="C38" s="44">
        <v>8.0099999999999995E-4</v>
      </c>
      <c r="D38" s="45">
        <v>98148.3</v>
      </c>
      <c r="E38" s="45">
        <v>78.7</v>
      </c>
      <c r="F38" s="46">
        <v>48.57</v>
      </c>
      <c r="G38" s="6" t="s">
        <v>9</v>
      </c>
      <c r="H38" s="6">
        <v>31</v>
      </c>
      <c r="I38" s="44">
        <v>2.3000000000000001E-4</v>
      </c>
      <c r="J38" s="44">
        <v>2.3000000000000001E-4</v>
      </c>
      <c r="K38" s="45">
        <v>99034.7</v>
      </c>
      <c r="L38" s="45">
        <v>22.8</v>
      </c>
      <c r="M38" s="46">
        <v>52.13</v>
      </c>
    </row>
    <row r="39" spans="1:13" x14ac:dyDescent="0.35">
      <c r="A39" s="6">
        <v>32</v>
      </c>
      <c r="B39" s="44">
        <v>1.2830000000000001E-3</v>
      </c>
      <c r="C39" s="44">
        <v>1.2830000000000001E-3</v>
      </c>
      <c r="D39" s="45">
        <v>98069.7</v>
      </c>
      <c r="E39" s="45">
        <v>125.8</v>
      </c>
      <c r="F39" s="46">
        <v>47.61</v>
      </c>
      <c r="G39" s="6" t="s">
        <v>9</v>
      </c>
      <c r="H39" s="6">
        <v>32</v>
      </c>
      <c r="I39" s="44">
        <v>6.9999999999999999E-4</v>
      </c>
      <c r="J39" s="44">
        <v>6.9999999999999999E-4</v>
      </c>
      <c r="K39" s="45">
        <v>99012</v>
      </c>
      <c r="L39" s="45">
        <v>69.3</v>
      </c>
      <c r="M39" s="46">
        <v>51.14</v>
      </c>
    </row>
    <row r="40" spans="1:13" x14ac:dyDescent="0.35">
      <c r="A40" s="6">
        <v>33</v>
      </c>
      <c r="B40" s="44">
        <v>8.2700000000000004E-4</v>
      </c>
      <c r="C40" s="44">
        <v>8.2700000000000004E-4</v>
      </c>
      <c r="D40" s="45">
        <v>97943.9</v>
      </c>
      <c r="E40" s="45">
        <v>81</v>
      </c>
      <c r="F40" s="46">
        <v>46.67</v>
      </c>
      <c r="G40" s="6" t="s">
        <v>9</v>
      </c>
      <c r="H40" s="6">
        <v>33</v>
      </c>
      <c r="I40" s="44">
        <v>9.3499999999999996E-4</v>
      </c>
      <c r="J40" s="44">
        <v>9.3499999999999996E-4</v>
      </c>
      <c r="K40" s="45">
        <v>98942.7</v>
      </c>
      <c r="L40" s="45">
        <v>92.5</v>
      </c>
      <c r="M40" s="46">
        <v>50.18</v>
      </c>
    </row>
    <row r="41" spans="1:13" x14ac:dyDescent="0.35">
      <c r="A41" s="6">
        <v>34</v>
      </c>
      <c r="B41" s="44">
        <v>9.8999999999999999E-4</v>
      </c>
      <c r="C41" s="44">
        <v>9.8999999999999999E-4</v>
      </c>
      <c r="D41" s="45">
        <v>97862.9</v>
      </c>
      <c r="E41" s="45">
        <v>96.9</v>
      </c>
      <c r="F41" s="46">
        <v>45.71</v>
      </c>
      <c r="G41" s="6" t="s">
        <v>9</v>
      </c>
      <c r="H41" s="6">
        <v>34</v>
      </c>
      <c r="I41" s="44">
        <v>4.7100000000000001E-4</v>
      </c>
      <c r="J41" s="44">
        <v>4.7100000000000001E-4</v>
      </c>
      <c r="K41" s="45">
        <v>98850.2</v>
      </c>
      <c r="L41" s="45">
        <v>46.5</v>
      </c>
      <c r="M41" s="46">
        <v>49.22</v>
      </c>
    </row>
    <row r="42" spans="1:13" x14ac:dyDescent="0.35">
      <c r="A42" s="6">
        <v>35</v>
      </c>
      <c r="B42" s="44">
        <v>1.4059999999999999E-3</v>
      </c>
      <c r="C42" s="44">
        <v>1.405E-3</v>
      </c>
      <c r="D42" s="45">
        <v>97766</v>
      </c>
      <c r="E42" s="45">
        <v>137.4</v>
      </c>
      <c r="F42" s="46">
        <v>44.75</v>
      </c>
      <c r="G42" s="6" t="s">
        <v>9</v>
      </c>
      <c r="H42" s="6">
        <v>35</v>
      </c>
      <c r="I42" s="44">
        <v>4.6999999999999999E-4</v>
      </c>
      <c r="J42" s="44">
        <v>4.6900000000000002E-4</v>
      </c>
      <c r="K42" s="45">
        <v>98803.7</v>
      </c>
      <c r="L42" s="45">
        <v>46.4</v>
      </c>
      <c r="M42" s="46">
        <v>48.24</v>
      </c>
    </row>
    <row r="43" spans="1:13" x14ac:dyDescent="0.35">
      <c r="A43" s="6">
        <v>36</v>
      </c>
      <c r="B43" s="44">
        <v>2.212E-3</v>
      </c>
      <c r="C43" s="44">
        <v>2.2100000000000002E-3</v>
      </c>
      <c r="D43" s="45">
        <v>97628.7</v>
      </c>
      <c r="E43" s="45">
        <v>215.8</v>
      </c>
      <c r="F43" s="46">
        <v>43.81</v>
      </c>
      <c r="G43" s="6" t="s">
        <v>9</v>
      </c>
      <c r="H43" s="6">
        <v>36</v>
      </c>
      <c r="I43" s="44">
        <v>6.9399999999999996E-4</v>
      </c>
      <c r="J43" s="44">
        <v>6.9399999999999996E-4</v>
      </c>
      <c r="K43" s="45">
        <v>98757.3</v>
      </c>
      <c r="L43" s="45">
        <v>68.5</v>
      </c>
      <c r="M43" s="46">
        <v>47.27</v>
      </c>
    </row>
    <row r="44" spans="1:13" x14ac:dyDescent="0.35">
      <c r="A44" s="6">
        <v>37</v>
      </c>
      <c r="B44" s="44">
        <v>1.5169999999999999E-3</v>
      </c>
      <c r="C44" s="44">
        <v>1.5150000000000001E-3</v>
      </c>
      <c r="D44" s="45">
        <v>97412.9</v>
      </c>
      <c r="E44" s="45">
        <v>147.6</v>
      </c>
      <c r="F44" s="46">
        <v>42.91</v>
      </c>
      <c r="G44" s="6" t="s">
        <v>9</v>
      </c>
      <c r="H44" s="6">
        <v>37</v>
      </c>
      <c r="I44" s="44">
        <v>6.8599999999999998E-4</v>
      </c>
      <c r="J44" s="44">
        <v>6.8499999999999995E-4</v>
      </c>
      <c r="K44" s="45">
        <v>98688.8</v>
      </c>
      <c r="L44" s="45">
        <v>67.599999999999994</v>
      </c>
      <c r="M44" s="46">
        <v>46.3</v>
      </c>
    </row>
    <row r="45" spans="1:13" x14ac:dyDescent="0.35">
      <c r="A45" s="6">
        <v>38</v>
      </c>
      <c r="B45" s="44">
        <v>1.1000000000000001E-3</v>
      </c>
      <c r="C45" s="44">
        <v>1.0989999999999999E-3</v>
      </c>
      <c r="D45" s="45">
        <v>97265.3</v>
      </c>
      <c r="E45" s="45">
        <v>106.9</v>
      </c>
      <c r="F45" s="46">
        <v>41.97</v>
      </c>
      <c r="G45" s="6" t="s">
        <v>9</v>
      </c>
      <c r="H45" s="6">
        <v>38</v>
      </c>
      <c r="I45" s="44">
        <v>5.5099999999999995E-4</v>
      </c>
      <c r="J45" s="44">
        <v>5.5099999999999995E-4</v>
      </c>
      <c r="K45" s="45">
        <v>98621.1</v>
      </c>
      <c r="L45" s="45">
        <v>54.3</v>
      </c>
      <c r="M45" s="46">
        <v>45.33</v>
      </c>
    </row>
    <row r="46" spans="1:13" x14ac:dyDescent="0.35">
      <c r="A46" s="6">
        <v>39</v>
      </c>
      <c r="B46" s="44">
        <v>1.867E-3</v>
      </c>
      <c r="C46" s="44">
        <v>1.8649999999999999E-3</v>
      </c>
      <c r="D46" s="45">
        <v>97158.399999999994</v>
      </c>
      <c r="E46" s="45">
        <v>181.2</v>
      </c>
      <c r="F46" s="46">
        <v>41.02</v>
      </c>
      <c r="G46" s="6" t="s">
        <v>9</v>
      </c>
      <c r="H46" s="6">
        <v>39</v>
      </c>
      <c r="I46" s="44">
        <v>7.54E-4</v>
      </c>
      <c r="J46" s="44">
        <v>7.5299999999999998E-4</v>
      </c>
      <c r="K46" s="45">
        <v>98566.8</v>
      </c>
      <c r="L46" s="45">
        <v>74.3</v>
      </c>
      <c r="M46" s="46">
        <v>44.36</v>
      </c>
    </row>
    <row r="47" spans="1:13" x14ac:dyDescent="0.35">
      <c r="A47" s="6">
        <v>40</v>
      </c>
      <c r="B47" s="44">
        <v>1.078E-3</v>
      </c>
      <c r="C47" s="44">
        <v>1.077E-3</v>
      </c>
      <c r="D47" s="45">
        <v>96977.2</v>
      </c>
      <c r="E47" s="45">
        <v>104.5</v>
      </c>
      <c r="F47" s="46">
        <v>40.090000000000003</v>
      </c>
      <c r="G47" s="6" t="s">
        <v>9</v>
      </c>
      <c r="H47" s="6">
        <v>40</v>
      </c>
      <c r="I47" s="44">
        <v>7.7499999999999997E-4</v>
      </c>
      <c r="J47" s="44">
        <v>7.7399999999999995E-4</v>
      </c>
      <c r="K47" s="45">
        <v>98492.6</v>
      </c>
      <c r="L47" s="45">
        <v>76.3</v>
      </c>
      <c r="M47" s="46">
        <v>43.39</v>
      </c>
    </row>
    <row r="48" spans="1:13" x14ac:dyDescent="0.35">
      <c r="A48" s="6">
        <v>41</v>
      </c>
      <c r="B48" s="44">
        <v>2.4009999999999999E-3</v>
      </c>
      <c r="C48" s="44">
        <v>2.398E-3</v>
      </c>
      <c r="D48" s="45">
        <v>96872.7</v>
      </c>
      <c r="E48" s="45">
        <v>232.3</v>
      </c>
      <c r="F48" s="46">
        <v>39.14</v>
      </c>
      <c r="G48" s="6" t="s">
        <v>9</v>
      </c>
      <c r="H48" s="6">
        <v>41</v>
      </c>
      <c r="I48" s="44">
        <v>8.4500000000000005E-4</v>
      </c>
      <c r="J48" s="44">
        <v>8.4400000000000002E-4</v>
      </c>
      <c r="K48" s="45">
        <v>98416.3</v>
      </c>
      <c r="L48" s="45">
        <v>83.1</v>
      </c>
      <c r="M48" s="46">
        <v>42.42</v>
      </c>
    </row>
    <row r="49" spans="1:13" x14ac:dyDescent="0.35">
      <c r="A49" s="6">
        <v>42</v>
      </c>
      <c r="B49" s="44">
        <v>1.8259999999999999E-3</v>
      </c>
      <c r="C49" s="44">
        <v>1.825E-3</v>
      </c>
      <c r="D49" s="45">
        <v>96640.4</v>
      </c>
      <c r="E49" s="45">
        <v>176.3</v>
      </c>
      <c r="F49" s="46">
        <v>38.229999999999997</v>
      </c>
      <c r="G49" s="6" t="s">
        <v>9</v>
      </c>
      <c r="H49" s="6">
        <v>42</v>
      </c>
      <c r="I49" s="44">
        <v>7.6199999999999998E-4</v>
      </c>
      <c r="J49" s="44">
        <v>7.6099999999999996E-4</v>
      </c>
      <c r="K49" s="45">
        <v>98333.2</v>
      </c>
      <c r="L49" s="45">
        <v>74.900000000000006</v>
      </c>
      <c r="M49" s="46">
        <v>41.46</v>
      </c>
    </row>
    <row r="50" spans="1:13" x14ac:dyDescent="0.35">
      <c r="A50" s="6">
        <v>43</v>
      </c>
      <c r="B50" s="44">
        <v>1.6080000000000001E-3</v>
      </c>
      <c r="C50" s="44">
        <v>1.6069999999999999E-3</v>
      </c>
      <c r="D50" s="45">
        <v>96464.1</v>
      </c>
      <c r="E50" s="45">
        <v>155</v>
      </c>
      <c r="F50" s="46">
        <v>37.299999999999997</v>
      </c>
      <c r="G50" s="6" t="s">
        <v>9</v>
      </c>
      <c r="H50" s="6">
        <v>43</v>
      </c>
      <c r="I50" s="44">
        <v>1.14E-3</v>
      </c>
      <c r="J50" s="44">
        <v>1.139E-3</v>
      </c>
      <c r="K50" s="45">
        <v>98258.3</v>
      </c>
      <c r="L50" s="45">
        <v>111.9</v>
      </c>
      <c r="M50" s="46">
        <v>40.49</v>
      </c>
    </row>
    <row r="51" spans="1:13" x14ac:dyDescent="0.35">
      <c r="A51" s="6">
        <v>44</v>
      </c>
      <c r="B51" s="44">
        <v>2.3519999999999999E-3</v>
      </c>
      <c r="C51" s="44">
        <v>2.349E-3</v>
      </c>
      <c r="D51" s="45">
        <v>96309.1</v>
      </c>
      <c r="E51" s="45">
        <v>226.2</v>
      </c>
      <c r="F51" s="46">
        <v>36.36</v>
      </c>
      <c r="G51" s="6" t="s">
        <v>9</v>
      </c>
      <c r="H51" s="6">
        <v>44</v>
      </c>
      <c r="I51" s="44">
        <v>8.6700000000000004E-4</v>
      </c>
      <c r="J51" s="44">
        <v>8.6700000000000004E-4</v>
      </c>
      <c r="K51" s="45">
        <v>98146.4</v>
      </c>
      <c r="L51" s="45">
        <v>85.1</v>
      </c>
      <c r="M51" s="46">
        <v>39.53</v>
      </c>
    </row>
    <row r="52" spans="1:13" x14ac:dyDescent="0.35">
      <c r="A52" s="6">
        <v>45</v>
      </c>
      <c r="B52" s="44">
        <v>1.7589999999999999E-3</v>
      </c>
      <c r="C52" s="44">
        <v>1.758E-3</v>
      </c>
      <c r="D52" s="45">
        <v>96082.9</v>
      </c>
      <c r="E52" s="45">
        <v>168.9</v>
      </c>
      <c r="F52" s="46">
        <v>35.44</v>
      </c>
      <c r="G52" s="6" t="s">
        <v>9</v>
      </c>
      <c r="H52" s="6">
        <v>45</v>
      </c>
      <c r="I52" s="44">
        <v>1.882E-3</v>
      </c>
      <c r="J52" s="44">
        <v>1.8799999999999999E-3</v>
      </c>
      <c r="K52" s="45">
        <v>98061.3</v>
      </c>
      <c r="L52" s="45">
        <v>184.4</v>
      </c>
      <c r="M52" s="46">
        <v>38.57</v>
      </c>
    </row>
    <row r="53" spans="1:13" x14ac:dyDescent="0.35">
      <c r="A53" s="6">
        <v>46</v>
      </c>
      <c r="B53" s="44">
        <v>2.372E-3</v>
      </c>
      <c r="C53" s="44">
        <v>2.369E-3</v>
      </c>
      <c r="D53" s="45">
        <v>95914</v>
      </c>
      <c r="E53" s="45">
        <v>227.2</v>
      </c>
      <c r="F53" s="46">
        <v>34.5</v>
      </c>
      <c r="G53" s="6" t="s">
        <v>9</v>
      </c>
      <c r="H53" s="6">
        <v>46</v>
      </c>
      <c r="I53" s="44">
        <v>1.2030000000000001E-3</v>
      </c>
      <c r="J53" s="44">
        <v>1.2019999999999999E-3</v>
      </c>
      <c r="K53" s="45">
        <v>97876.9</v>
      </c>
      <c r="L53" s="45">
        <v>117.6</v>
      </c>
      <c r="M53" s="46">
        <v>37.64</v>
      </c>
    </row>
    <row r="54" spans="1:13" x14ac:dyDescent="0.35">
      <c r="A54" s="6">
        <v>47</v>
      </c>
      <c r="B54" s="44">
        <v>3.2309999999999999E-3</v>
      </c>
      <c r="C54" s="44">
        <v>3.2260000000000001E-3</v>
      </c>
      <c r="D54" s="45">
        <v>95686.8</v>
      </c>
      <c r="E54" s="45">
        <v>308.7</v>
      </c>
      <c r="F54" s="46">
        <v>33.58</v>
      </c>
      <c r="G54" s="6" t="s">
        <v>9</v>
      </c>
      <c r="H54" s="6">
        <v>47</v>
      </c>
      <c r="I54" s="44">
        <v>1.9729999999999999E-3</v>
      </c>
      <c r="J54" s="44">
        <v>1.9710000000000001E-3</v>
      </c>
      <c r="K54" s="45">
        <v>97759.3</v>
      </c>
      <c r="L54" s="45">
        <v>192.7</v>
      </c>
      <c r="M54" s="46">
        <v>36.68</v>
      </c>
    </row>
    <row r="55" spans="1:13" x14ac:dyDescent="0.35">
      <c r="A55" s="6">
        <v>48</v>
      </c>
      <c r="B55" s="44">
        <v>3.039E-3</v>
      </c>
      <c r="C55" s="44">
        <v>3.0339999999999998E-3</v>
      </c>
      <c r="D55" s="45">
        <v>95378.1</v>
      </c>
      <c r="E55" s="45">
        <v>289.39999999999998</v>
      </c>
      <c r="F55" s="46">
        <v>32.69</v>
      </c>
      <c r="G55" s="6" t="s">
        <v>9</v>
      </c>
      <c r="H55" s="6">
        <v>48</v>
      </c>
      <c r="I55" s="44">
        <v>1.866E-3</v>
      </c>
      <c r="J55" s="44">
        <v>1.864E-3</v>
      </c>
      <c r="K55" s="45">
        <v>97566.6</v>
      </c>
      <c r="L55" s="45">
        <v>181.9</v>
      </c>
      <c r="M55" s="46">
        <v>35.76</v>
      </c>
    </row>
    <row r="56" spans="1:13" x14ac:dyDescent="0.35">
      <c r="A56" s="6">
        <v>49</v>
      </c>
      <c r="B56" s="44">
        <v>3.2780000000000001E-3</v>
      </c>
      <c r="C56" s="44">
        <v>3.2729999999999999E-3</v>
      </c>
      <c r="D56" s="45">
        <v>95088.7</v>
      </c>
      <c r="E56" s="45">
        <v>311.2</v>
      </c>
      <c r="F56" s="46">
        <v>31.79</v>
      </c>
      <c r="G56" s="6" t="s">
        <v>9</v>
      </c>
      <c r="H56" s="6">
        <v>49</v>
      </c>
      <c r="I56" s="44">
        <v>1.848E-3</v>
      </c>
      <c r="J56" s="44">
        <v>1.846E-3</v>
      </c>
      <c r="K56" s="45">
        <v>97384.7</v>
      </c>
      <c r="L56" s="45">
        <v>179.8</v>
      </c>
      <c r="M56" s="46">
        <v>34.82</v>
      </c>
    </row>
    <row r="57" spans="1:13" x14ac:dyDescent="0.35">
      <c r="A57" s="6">
        <v>50</v>
      </c>
      <c r="B57" s="44">
        <v>4.2469999999999999E-3</v>
      </c>
      <c r="C57" s="44">
        <v>4.2379999999999996E-3</v>
      </c>
      <c r="D57" s="45">
        <v>94777.5</v>
      </c>
      <c r="E57" s="45">
        <v>401.7</v>
      </c>
      <c r="F57" s="46">
        <v>30.89</v>
      </c>
      <c r="G57" s="6" t="s">
        <v>9</v>
      </c>
      <c r="H57" s="6">
        <v>50</v>
      </c>
      <c r="I57" s="44">
        <v>2.434E-3</v>
      </c>
      <c r="J57" s="44">
        <v>2.431E-3</v>
      </c>
      <c r="K57" s="45">
        <v>97204.9</v>
      </c>
      <c r="L57" s="45">
        <v>236.3</v>
      </c>
      <c r="M57" s="46">
        <v>33.89</v>
      </c>
    </row>
    <row r="58" spans="1:13" x14ac:dyDescent="0.35">
      <c r="A58" s="6">
        <v>51</v>
      </c>
      <c r="B58" s="44">
        <v>4.339E-3</v>
      </c>
      <c r="C58" s="44">
        <v>4.3290000000000004E-3</v>
      </c>
      <c r="D58" s="45">
        <v>94375.8</v>
      </c>
      <c r="E58" s="45">
        <v>408.6</v>
      </c>
      <c r="F58" s="46">
        <v>30.02</v>
      </c>
      <c r="G58" s="6" t="s">
        <v>9</v>
      </c>
      <c r="H58" s="6">
        <v>51</v>
      </c>
      <c r="I58" s="44">
        <v>2.3879999999999999E-3</v>
      </c>
      <c r="J58" s="44">
        <v>2.385E-3</v>
      </c>
      <c r="K58" s="45">
        <v>96968.6</v>
      </c>
      <c r="L58" s="45">
        <v>231.3</v>
      </c>
      <c r="M58" s="46">
        <v>32.97</v>
      </c>
    </row>
    <row r="59" spans="1:13" x14ac:dyDescent="0.35">
      <c r="A59" s="6">
        <v>52</v>
      </c>
      <c r="B59" s="44">
        <v>4.9750000000000003E-3</v>
      </c>
      <c r="C59" s="44">
        <v>4.9630000000000004E-3</v>
      </c>
      <c r="D59" s="45">
        <v>93967.2</v>
      </c>
      <c r="E59" s="45">
        <v>466.4</v>
      </c>
      <c r="F59" s="46">
        <v>29.15</v>
      </c>
      <c r="G59" s="6" t="s">
        <v>9</v>
      </c>
      <c r="H59" s="6">
        <v>52</v>
      </c>
      <c r="I59" s="44">
        <v>2.771E-3</v>
      </c>
      <c r="J59" s="44">
        <v>2.7669999999999999E-3</v>
      </c>
      <c r="K59" s="45">
        <v>96737.3</v>
      </c>
      <c r="L59" s="45">
        <v>267.7</v>
      </c>
      <c r="M59" s="46">
        <v>32.04</v>
      </c>
    </row>
    <row r="60" spans="1:13" x14ac:dyDescent="0.35">
      <c r="A60" s="6">
        <v>53</v>
      </c>
      <c r="B60" s="44">
        <v>3.1280000000000001E-3</v>
      </c>
      <c r="C60" s="44">
        <v>3.1229999999999999E-3</v>
      </c>
      <c r="D60" s="45">
        <v>93500.9</v>
      </c>
      <c r="E60" s="45">
        <v>292</v>
      </c>
      <c r="F60" s="46">
        <v>28.29</v>
      </c>
      <c r="G60" s="6" t="s">
        <v>9</v>
      </c>
      <c r="H60" s="6">
        <v>53</v>
      </c>
      <c r="I60" s="44">
        <v>3.4150000000000001E-3</v>
      </c>
      <c r="J60" s="44">
        <v>3.4090000000000001E-3</v>
      </c>
      <c r="K60" s="45">
        <v>96469.6</v>
      </c>
      <c r="L60" s="45">
        <v>328.9</v>
      </c>
      <c r="M60" s="46">
        <v>31.13</v>
      </c>
    </row>
    <row r="61" spans="1:13" x14ac:dyDescent="0.35">
      <c r="A61" s="6">
        <v>54</v>
      </c>
      <c r="B61" s="44">
        <v>4.9049999999999996E-3</v>
      </c>
      <c r="C61" s="44">
        <v>4.8929999999999998E-3</v>
      </c>
      <c r="D61" s="45">
        <v>93208.8</v>
      </c>
      <c r="E61" s="45">
        <v>456.1</v>
      </c>
      <c r="F61" s="46">
        <v>27.38</v>
      </c>
      <c r="G61" s="6" t="s">
        <v>9</v>
      </c>
      <c r="H61" s="6">
        <v>54</v>
      </c>
      <c r="I61" s="44">
        <v>3.6389999999999999E-3</v>
      </c>
      <c r="J61" s="44">
        <v>3.6319999999999998E-3</v>
      </c>
      <c r="K61" s="45">
        <v>96140.7</v>
      </c>
      <c r="L61" s="45">
        <v>349.2</v>
      </c>
      <c r="M61" s="46">
        <v>30.24</v>
      </c>
    </row>
    <row r="62" spans="1:13" x14ac:dyDescent="0.35">
      <c r="A62" s="6">
        <v>55</v>
      </c>
      <c r="B62" s="44">
        <v>5.1739999999999998E-3</v>
      </c>
      <c r="C62" s="44">
        <v>5.1599999999999997E-3</v>
      </c>
      <c r="D62" s="45">
        <v>92752.8</v>
      </c>
      <c r="E62" s="45">
        <v>478.6</v>
      </c>
      <c r="F62" s="46">
        <v>26.51</v>
      </c>
      <c r="G62" s="6" t="s">
        <v>9</v>
      </c>
      <c r="H62" s="6">
        <v>55</v>
      </c>
      <c r="I62" s="44">
        <v>2.97E-3</v>
      </c>
      <c r="J62" s="44">
        <v>2.9659999999999999E-3</v>
      </c>
      <c r="K62" s="45">
        <v>95791.5</v>
      </c>
      <c r="L62" s="45">
        <v>284.10000000000002</v>
      </c>
      <c r="M62" s="46">
        <v>29.35</v>
      </c>
    </row>
    <row r="63" spans="1:13" x14ac:dyDescent="0.35">
      <c r="A63" s="6">
        <v>56</v>
      </c>
      <c r="B63" s="44">
        <v>5.2940000000000001E-3</v>
      </c>
      <c r="C63" s="44">
        <v>5.28E-3</v>
      </c>
      <c r="D63" s="45">
        <v>92274.1</v>
      </c>
      <c r="E63" s="45">
        <v>487.2</v>
      </c>
      <c r="F63" s="46">
        <v>25.65</v>
      </c>
      <c r="G63" s="6" t="s">
        <v>9</v>
      </c>
      <c r="H63" s="6">
        <v>56</v>
      </c>
      <c r="I63" s="44">
        <v>4.0289999999999996E-3</v>
      </c>
      <c r="J63" s="44">
        <v>4.0210000000000003E-3</v>
      </c>
      <c r="K63" s="45">
        <v>95507.4</v>
      </c>
      <c r="L63" s="45">
        <v>384</v>
      </c>
      <c r="M63" s="46">
        <v>28.43</v>
      </c>
    </row>
    <row r="64" spans="1:13" x14ac:dyDescent="0.35">
      <c r="A64" s="6">
        <v>57</v>
      </c>
      <c r="B64" s="44">
        <v>5.7299999999999999E-3</v>
      </c>
      <c r="C64" s="44">
        <v>5.7140000000000003E-3</v>
      </c>
      <c r="D64" s="45">
        <v>91786.9</v>
      </c>
      <c r="E64" s="45">
        <v>524.4</v>
      </c>
      <c r="F64" s="46">
        <v>24.78</v>
      </c>
      <c r="G64" s="6" t="s">
        <v>9</v>
      </c>
      <c r="H64" s="6">
        <v>57</v>
      </c>
      <c r="I64" s="44">
        <v>3.7989999999999999E-3</v>
      </c>
      <c r="J64" s="44">
        <v>3.7919999999999998E-3</v>
      </c>
      <c r="K64" s="45">
        <v>95123.4</v>
      </c>
      <c r="L64" s="45">
        <v>360.7</v>
      </c>
      <c r="M64" s="46">
        <v>27.54</v>
      </c>
    </row>
    <row r="65" spans="1:13" x14ac:dyDescent="0.35">
      <c r="A65" s="6">
        <v>58</v>
      </c>
      <c r="B65" s="44">
        <v>6.5449999999999996E-3</v>
      </c>
      <c r="C65" s="44">
        <v>6.5240000000000003E-3</v>
      </c>
      <c r="D65" s="45">
        <v>91262.5</v>
      </c>
      <c r="E65" s="45">
        <v>595.4</v>
      </c>
      <c r="F65" s="46">
        <v>23.92</v>
      </c>
      <c r="G65" s="6" t="s">
        <v>9</v>
      </c>
      <c r="H65" s="6">
        <v>58</v>
      </c>
      <c r="I65" s="44">
        <v>3.7439999999999999E-3</v>
      </c>
      <c r="J65" s="44">
        <v>3.7369999999999999E-3</v>
      </c>
      <c r="K65" s="45">
        <v>94762.7</v>
      </c>
      <c r="L65" s="45">
        <v>354.1</v>
      </c>
      <c r="M65" s="46">
        <v>26.65</v>
      </c>
    </row>
    <row r="66" spans="1:13" x14ac:dyDescent="0.35">
      <c r="A66" s="6">
        <v>59</v>
      </c>
      <c r="B66" s="44">
        <v>7.927E-3</v>
      </c>
      <c r="C66" s="44">
        <v>7.8949999999999992E-3</v>
      </c>
      <c r="D66" s="45">
        <v>90667.1</v>
      </c>
      <c r="E66" s="45">
        <v>715.8</v>
      </c>
      <c r="F66" s="46">
        <v>23.07</v>
      </c>
      <c r="G66" s="6" t="s">
        <v>9</v>
      </c>
      <c r="H66" s="6">
        <v>59</v>
      </c>
      <c r="I66" s="44">
        <v>4.4060000000000002E-3</v>
      </c>
      <c r="J66" s="44">
        <v>4.3969999999999999E-3</v>
      </c>
      <c r="K66" s="45">
        <v>94408.6</v>
      </c>
      <c r="L66" s="45">
        <v>415.1</v>
      </c>
      <c r="M66" s="46">
        <v>25.74</v>
      </c>
    </row>
    <row r="67" spans="1:13" x14ac:dyDescent="0.35">
      <c r="A67" s="6">
        <v>60</v>
      </c>
      <c r="B67" s="44">
        <v>7.4749999999999999E-3</v>
      </c>
      <c r="C67" s="44">
        <v>7.4469999999999996E-3</v>
      </c>
      <c r="D67" s="45">
        <v>89951.3</v>
      </c>
      <c r="E67" s="45">
        <v>669.8</v>
      </c>
      <c r="F67" s="46">
        <v>22.25</v>
      </c>
      <c r="G67" s="6" t="s">
        <v>9</v>
      </c>
      <c r="H67" s="6">
        <v>60</v>
      </c>
      <c r="I67" s="44">
        <v>5.293E-3</v>
      </c>
      <c r="J67" s="44">
        <v>5.2789999999999998E-3</v>
      </c>
      <c r="K67" s="45">
        <v>93993.5</v>
      </c>
      <c r="L67" s="45">
        <v>496.2</v>
      </c>
      <c r="M67" s="46">
        <v>24.86</v>
      </c>
    </row>
    <row r="68" spans="1:13" x14ac:dyDescent="0.35">
      <c r="A68" s="6">
        <v>61</v>
      </c>
      <c r="B68" s="44">
        <v>7.7400000000000004E-3</v>
      </c>
      <c r="C68" s="44">
        <v>7.7099999999999998E-3</v>
      </c>
      <c r="D68" s="45">
        <v>89281.4</v>
      </c>
      <c r="E68" s="45">
        <v>688.4</v>
      </c>
      <c r="F68" s="46">
        <v>21.42</v>
      </c>
      <c r="G68" s="6" t="s">
        <v>9</v>
      </c>
      <c r="H68" s="6">
        <v>61</v>
      </c>
      <c r="I68" s="44">
        <v>6.0759999999999998E-3</v>
      </c>
      <c r="J68" s="44">
        <v>6.058E-3</v>
      </c>
      <c r="K68" s="45">
        <v>93497.3</v>
      </c>
      <c r="L68" s="45">
        <v>566.4</v>
      </c>
      <c r="M68" s="46">
        <v>23.99</v>
      </c>
    </row>
    <row r="69" spans="1:13" x14ac:dyDescent="0.35">
      <c r="A69" s="6">
        <v>62</v>
      </c>
      <c r="B69" s="44">
        <v>8.9840000000000007E-3</v>
      </c>
      <c r="C69" s="44">
        <v>8.9429999999999996E-3</v>
      </c>
      <c r="D69" s="45">
        <v>88593.1</v>
      </c>
      <c r="E69" s="45">
        <v>792.3</v>
      </c>
      <c r="F69" s="46">
        <v>20.58</v>
      </c>
      <c r="G69" s="6" t="s">
        <v>9</v>
      </c>
      <c r="H69" s="6">
        <v>62</v>
      </c>
      <c r="I69" s="44">
        <v>6.2940000000000001E-3</v>
      </c>
      <c r="J69" s="44">
        <v>6.2750000000000002E-3</v>
      </c>
      <c r="K69" s="45">
        <v>92930.9</v>
      </c>
      <c r="L69" s="45">
        <v>583.1</v>
      </c>
      <c r="M69" s="46">
        <v>23.13</v>
      </c>
    </row>
    <row r="70" spans="1:13" x14ac:dyDescent="0.35">
      <c r="A70" s="6">
        <v>63</v>
      </c>
      <c r="B70" s="44">
        <v>9.9209999999999993E-3</v>
      </c>
      <c r="C70" s="44">
        <v>9.8720000000000006E-3</v>
      </c>
      <c r="D70" s="45">
        <v>87800.7</v>
      </c>
      <c r="E70" s="45">
        <v>866.8</v>
      </c>
      <c r="F70" s="46">
        <v>19.760000000000002</v>
      </c>
      <c r="G70" s="6" t="s">
        <v>9</v>
      </c>
      <c r="H70" s="6">
        <v>63</v>
      </c>
      <c r="I70" s="44">
        <v>8.0510000000000009E-3</v>
      </c>
      <c r="J70" s="44">
        <v>8.0190000000000001E-3</v>
      </c>
      <c r="K70" s="45">
        <v>92347.8</v>
      </c>
      <c r="L70" s="45">
        <v>740.5</v>
      </c>
      <c r="M70" s="46">
        <v>22.27</v>
      </c>
    </row>
    <row r="71" spans="1:13" x14ac:dyDescent="0.35">
      <c r="A71" s="6">
        <v>64</v>
      </c>
      <c r="B71" s="44">
        <v>1.2083E-2</v>
      </c>
      <c r="C71" s="44">
        <v>1.201E-2</v>
      </c>
      <c r="D71" s="45">
        <v>86934</v>
      </c>
      <c r="E71" s="45">
        <v>1044.0999999999999</v>
      </c>
      <c r="F71" s="46">
        <v>18.95</v>
      </c>
      <c r="G71" s="6" t="s">
        <v>9</v>
      </c>
      <c r="H71" s="6">
        <v>64</v>
      </c>
      <c r="I71" s="44">
        <v>7.4809999999999998E-3</v>
      </c>
      <c r="J71" s="44">
        <v>7.4530000000000004E-3</v>
      </c>
      <c r="K71" s="45">
        <v>91607.3</v>
      </c>
      <c r="L71" s="45">
        <v>682.8</v>
      </c>
      <c r="M71" s="46">
        <v>21.45</v>
      </c>
    </row>
    <row r="72" spans="1:13" x14ac:dyDescent="0.35">
      <c r="A72" s="6">
        <v>65</v>
      </c>
      <c r="B72" s="44">
        <v>1.1076000000000001E-2</v>
      </c>
      <c r="C72" s="44">
        <v>1.1015E-2</v>
      </c>
      <c r="D72" s="45">
        <v>85889.9</v>
      </c>
      <c r="E72" s="45">
        <v>946.1</v>
      </c>
      <c r="F72" s="46">
        <v>18.18</v>
      </c>
      <c r="G72" s="6" t="s">
        <v>9</v>
      </c>
      <c r="H72" s="6">
        <v>65</v>
      </c>
      <c r="I72" s="44">
        <v>7.9699999999999997E-3</v>
      </c>
      <c r="J72" s="44">
        <v>7.9389999999999999E-3</v>
      </c>
      <c r="K72" s="45">
        <v>90924.5</v>
      </c>
      <c r="L72" s="45">
        <v>721.8</v>
      </c>
      <c r="M72" s="46">
        <v>20.6</v>
      </c>
    </row>
    <row r="73" spans="1:13" x14ac:dyDescent="0.35">
      <c r="A73" s="6">
        <v>66</v>
      </c>
      <c r="B73" s="44">
        <v>1.3431E-2</v>
      </c>
      <c r="C73" s="44">
        <v>1.3341E-2</v>
      </c>
      <c r="D73" s="45">
        <v>84943.8</v>
      </c>
      <c r="E73" s="45">
        <v>1133.3</v>
      </c>
      <c r="F73" s="46">
        <v>17.37</v>
      </c>
      <c r="G73" s="6" t="s">
        <v>9</v>
      </c>
      <c r="H73" s="6">
        <v>66</v>
      </c>
      <c r="I73" s="44">
        <v>9.4680000000000007E-3</v>
      </c>
      <c r="J73" s="44">
        <v>9.4230000000000008E-3</v>
      </c>
      <c r="K73" s="45">
        <v>90202.7</v>
      </c>
      <c r="L73" s="45">
        <v>850</v>
      </c>
      <c r="M73" s="46">
        <v>19.77</v>
      </c>
    </row>
    <row r="74" spans="1:13" x14ac:dyDescent="0.35">
      <c r="A74" s="6">
        <v>67</v>
      </c>
      <c r="B74" s="44">
        <v>1.7437999999999999E-2</v>
      </c>
      <c r="C74" s="44">
        <v>1.7287E-2</v>
      </c>
      <c r="D74" s="45">
        <v>83810.5</v>
      </c>
      <c r="E74" s="45">
        <v>1448.8</v>
      </c>
      <c r="F74" s="46">
        <v>16.600000000000001</v>
      </c>
      <c r="G74" s="6" t="s">
        <v>9</v>
      </c>
      <c r="H74" s="6">
        <v>67</v>
      </c>
      <c r="I74" s="44">
        <v>1.0433E-2</v>
      </c>
      <c r="J74" s="44">
        <v>1.0378E-2</v>
      </c>
      <c r="K74" s="45">
        <v>89352.7</v>
      </c>
      <c r="L74" s="45">
        <v>927.3</v>
      </c>
      <c r="M74" s="46">
        <v>18.95</v>
      </c>
    </row>
    <row r="75" spans="1:13" x14ac:dyDescent="0.35">
      <c r="A75" s="6">
        <v>68</v>
      </c>
      <c r="B75" s="44">
        <v>1.6119999999999999E-2</v>
      </c>
      <c r="C75" s="44">
        <v>1.5990999999999998E-2</v>
      </c>
      <c r="D75" s="45">
        <v>82361.600000000006</v>
      </c>
      <c r="E75" s="45">
        <v>1317</v>
      </c>
      <c r="F75" s="46">
        <v>15.89</v>
      </c>
      <c r="G75" s="6" t="s">
        <v>9</v>
      </c>
      <c r="H75" s="6">
        <v>68</v>
      </c>
      <c r="I75" s="44">
        <v>1.065E-2</v>
      </c>
      <c r="J75" s="44">
        <v>1.0593999999999999E-2</v>
      </c>
      <c r="K75" s="45">
        <v>88425.3</v>
      </c>
      <c r="L75" s="45">
        <v>936.8</v>
      </c>
      <c r="M75" s="46">
        <v>18.14</v>
      </c>
    </row>
    <row r="76" spans="1:13" x14ac:dyDescent="0.35">
      <c r="A76" s="6">
        <v>69</v>
      </c>
      <c r="B76" s="44">
        <v>1.9046E-2</v>
      </c>
      <c r="C76" s="44">
        <v>1.8866999999999998E-2</v>
      </c>
      <c r="D76" s="45">
        <v>81044.600000000006</v>
      </c>
      <c r="E76" s="45">
        <v>1529.1</v>
      </c>
      <c r="F76" s="46">
        <v>15.14</v>
      </c>
      <c r="G76" s="6" t="s">
        <v>9</v>
      </c>
      <c r="H76" s="6">
        <v>69</v>
      </c>
      <c r="I76" s="44">
        <v>1.3159000000000001E-2</v>
      </c>
      <c r="J76" s="44">
        <v>1.3073E-2</v>
      </c>
      <c r="K76" s="45">
        <v>87488.6</v>
      </c>
      <c r="L76" s="45">
        <v>1143.8</v>
      </c>
      <c r="M76" s="46">
        <v>17.329999999999998</v>
      </c>
    </row>
    <row r="77" spans="1:13" x14ac:dyDescent="0.35">
      <c r="A77" s="6">
        <v>70</v>
      </c>
      <c r="B77" s="44">
        <v>1.8022E-2</v>
      </c>
      <c r="C77" s="44">
        <v>1.7860999999999998E-2</v>
      </c>
      <c r="D77" s="45">
        <v>79515.600000000006</v>
      </c>
      <c r="E77" s="45">
        <v>1420.3</v>
      </c>
      <c r="F77" s="46">
        <v>14.42</v>
      </c>
      <c r="G77" s="6" t="s">
        <v>9</v>
      </c>
      <c r="H77" s="6">
        <v>70</v>
      </c>
      <c r="I77" s="44">
        <v>1.374E-2</v>
      </c>
      <c r="J77" s="44">
        <v>1.3646E-2</v>
      </c>
      <c r="K77" s="45">
        <v>86344.8</v>
      </c>
      <c r="L77" s="45">
        <v>1178.3</v>
      </c>
      <c r="M77" s="46">
        <v>16.55</v>
      </c>
    </row>
    <row r="78" spans="1:13" x14ac:dyDescent="0.35">
      <c r="A78" s="6">
        <v>71</v>
      </c>
      <c r="B78" s="44">
        <v>1.8801999999999999E-2</v>
      </c>
      <c r="C78" s="44">
        <v>1.8627000000000001E-2</v>
      </c>
      <c r="D78" s="45">
        <v>78095.3</v>
      </c>
      <c r="E78" s="45">
        <v>1454.7</v>
      </c>
      <c r="F78" s="46">
        <v>13.67</v>
      </c>
      <c r="G78" s="6" t="s">
        <v>9</v>
      </c>
      <c r="H78" s="6">
        <v>71</v>
      </c>
      <c r="I78" s="44">
        <v>1.5002E-2</v>
      </c>
      <c r="J78" s="44">
        <v>1.489E-2</v>
      </c>
      <c r="K78" s="45">
        <v>85166.5</v>
      </c>
      <c r="L78" s="45">
        <v>1268.0999999999999</v>
      </c>
      <c r="M78" s="46">
        <v>15.78</v>
      </c>
    </row>
    <row r="79" spans="1:13" x14ac:dyDescent="0.35">
      <c r="A79" s="6">
        <v>72</v>
      </c>
      <c r="B79" s="44">
        <v>2.6692E-2</v>
      </c>
      <c r="C79" s="44">
        <v>2.6339999999999999E-2</v>
      </c>
      <c r="D79" s="45">
        <v>76640.600000000006</v>
      </c>
      <c r="E79" s="45">
        <v>2018.7</v>
      </c>
      <c r="F79" s="46">
        <v>12.92</v>
      </c>
      <c r="G79" s="6" t="s">
        <v>9</v>
      </c>
      <c r="H79" s="6">
        <v>72</v>
      </c>
      <c r="I79" s="44">
        <v>1.5689999999999999E-2</v>
      </c>
      <c r="J79" s="44">
        <v>1.5566999999999999E-2</v>
      </c>
      <c r="K79" s="45">
        <v>83898.4</v>
      </c>
      <c r="L79" s="45">
        <v>1306.0999999999999</v>
      </c>
      <c r="M79" s="46">
        <v>15.01</v>
      </c>
    </row>
    <row r="80" spans="1:13" x14ac:dyDescent="0.35">
      <c r="A80" s="6">
        <v>73</v>
      </c>
      <c r="B80" s="44">
        <v>2.7533999999999999E-2</v>
      </c>
      <c r="C80" s="44">
        <v>2.716E-2</v>
      </c>
      <c r="D80" s="45">
        <v>74621.899999999994</v>
      </c>
      <c r="E80" s="45">
        <v>2026.8</v>
      </c>
      <c r="F80" s="46">
        <v>12.26</v>
      </c>
      <c r="G80" s="6" t="s">
        <v>9</v>
      </c>
      <c r="H80" s="6">
        <v>73</v>
      </c>
      <c r="I80" s="44">
        <v>1.924E-2</v>
      </c>
      <c r="J80" s="44">
        <v>1.9057000000000001E-2</v>
      </c>
      <c r="K80" s="45">
        <v>82592.3</v>
      </c>
      <c r="L80" s="45">
        <v>1574</v>
      </c>
      <c r="M80" s="46">
        <v>14.24</v>
      </c>
    </row>
    <row r="81" spans="1:13" x14ac:dyDescent="0.35">
      <c r="A81" s="6">
        <v>74</v>
      </c>
      <c r="B81" s="44">
        <v>3.3528000000000002E-2</v>
      </c>
      <c r="C81" s="44">
        <v>3.2975999999999998E-2</v>
      </c>
      <c r="D81" s="45">
        <v>72595.100000000006</v>
      </c>
      <c r="E81" s="45">
        <v>2393.9</v>
      </c>
      <c r="F81" s="46">
        <v>11.58</v>
      </c>
      <c r="G81" s="6" t="s">
        <v>9</v>
      </c>
      <c r="H81" s="6">
        <v>74</v>
      </c>
      <c r="I81" s="44">
        <v>2.164E-2</v>
      </c>
      <c r="J81" s="44">
        <v>2.1408E-2</v>
      </c>
      <c r="K81" s="45">
        <v>81018.399999999994</v>
      </c>
      <c r="L81" s="45">
        <v>1734.5</v>
      </c>
      <c r="M81" s="46">
        <v>13.5</v>
      </c>
    </row>
    <row r="82" spans="1:13" x14ac:dyDescent="0.35">
      <c r="A82" s="6">
        <v>75</v>
      </c>
      <c r="B82" s="44">
        <v>3.9073999999999998E-2</v>
      </c>
      <c r="C82" s="44">
        <v>3.8324999999999998E-2</v>
      </c>
      <c r="D82" s="45">
        <v>70201.3</v>
      </c>
      <c r="E82" s="45">
        <v>2690.5</v>
      </c>
      <c r="F82" s="46">
        <v>10.96</v>
      </c>
      <c r="G82" s="6" t="s">
        <v>9</v>
      </c>
      <c r="H82" s="6">
        <v>75</v>
      </c>
      <c r="I82" s="44">
        <v>2.3911999999999999E-2</v>
      </c>
      <c r="J82" s="44">
        <v>2.3630000000000002E-2</v>
      </c>
      <c r="K82" s="45">
        <v>79283.899999999994</v>
      </c>
      <c r="L82" s="45">
        <v>1873.5</v>
      </c>
      <c r="M82" s="46">
        <v>12.79</v>
      </c>
    </row>
    <row r="83" spans="1:13" x14ac:dyDescent="0.35">
      <c r="A83" s="6">
        <v>76</v>
      </c>
      <c r="B83" s="44">
        <v>3.5094E-2</v>
      </c>
      <c r="C83" s="44">
        <v>3.4488999999999999E-2</v>
      </c>
      <c r="D83" s="45">
        <v>67510.8</v>
      </c>
      <c r="E83" s="45">
        <v>2328.4</v>
      </c>
      <c r="F83" s="46">
        <v>10.38</v>
      </c>
      <c r="G83" s="6" t="s">
        <v>9</v>
      </c>
      <c r="H83" s="6">
        <v>76</v>
      </c>
      <c r="I83" s="44">
        <v>3.0374999999999999E-2</v>
      </c>
      <c r="J83" s="44">
        <v>2.9921E-2</v>
      </c>
      <c r="K83" s="45">
        <v>77410.399999999994</v>
      </c>
      <c r="L83" s="45">
        <v>2316.1999999999998</v>
      </c>
      <c r="M83" s="46">
        <v>12.09</v>
      </c>
    </row>
    <row r="84" spans="1:13" x14ac:dyDescent="0.35">
      <c r="A84" s="6">
        <v>77</v>
      </c>
      <c r="B84" s="44">
        <v>4.5887999999999998E-2</v>
      </c>
      <c r="C84" s="44">
        <v>4.4859000000000003E-2</v>
      </c>
      <c r="D84" s="45">
        <v>65182.400000000001</v>
      </c>
      <c r="E84" s="45">
        <v>2924</v>
      </c>
      <c r="F84" s="46">
        <v>9.73</v>
      </c>
      <c r="G84" s="6" t="s">
        <v>9</v>
      </c>
      <c r="H84" s="6">
        <v>77</v>
      </c>
      <c r="I84" s="44">
        <v>3.0134000000000001E-2</v>
      </c>
      <c r="J84" s="44">
        <v>2.9687000000000002E-2</v>
      </c>
      <c r="K84" s="45">
        <v>75094.2</v>
      </c>
      <c r="L84" s="45">
        <v>2229.3000000000002</v>
      </c>
      <c r="M84" s="46">
        <v>11.44</v>
      </c>
    </row>
    <row r="85" spans="1:13" x14ac:dyDescent="0.35">
      <c r="A85" s="6">
        <v>78</v>
      </c>
      <c r="B85" s="44">
        <v>4.6232000000000002E-2</v>
      </c>
      <c r="C85" s="44">
        <v>4.5187999999999999E-2</v>
      </c>
      <c r="D85" s="45">
        <v>62258.400000000001</v>
      </c>
      <c r="E85" s="45">
        <v>2813.3</v>
      </c>
      <c r="F85" s="46">
        <v>9.17</v>
      </c>
      <c r="G85" s="6" t="s">
        <v>9</v>
      </c>
      <c r="H85" s="6">
        <v>78</v>
      </c>
      <c r="I85" s="44">
        <v>3.3654000000000003E-2</v>
      </c>
      <c r="J85" s="44">
        <v>3.3097000000000001E-2</v>
      </c>
      <c r="K85" s="45">
        <v>72864.899999999994</v>
      </c>
      <c r="L85" s="45">
        <v>2411.6</v>
      </c>
      <c r="M85" s="46">
        <v>10.78</v>
      </c>
    </row>
    <row r="86" spans="1:13" x14ac:dyDescent="0.35">
      <c r="A86" s="6">
        <v>79</v>
      </c>
      <c r="B86" s="44">
        <v>5.6555000000000001E-2</v>
      </c>
      <c r="C86" s="44">
        <v>5.4998999999999999E-2</v>
      </c>
      <c r="D86" s="45">
        <v>59445.1</v>
      </c>
      <c r="E86" s="45">
        <v>3269.4</v>
      </c>
      <c r="F86" s="46">
        <v>8.58</v>
      </c>
      <c r="G86" s="6" t="s">
        <v>9</v>
      </c>
      <c r="H86" s="6">
        <v>79</v>
      </c>
      <c r="I86" s="44">
        <v>3.6177000000000001E-2</v>
      </c>
      <c r="J86" s="44">
        <v>3.5534000000000003E-2</v>
      </c>
      <c r="K86" s="45">
        <v>70453.3</v>
      </c>
      <c r="L86" s="45">
        <v>2503.5</v>
      </c>
      <c r="M86" s="46">
        <v>10.130000000000001</v>
      </c>
    </row>
    <row r="87" spans="1:13" x14ac:dyDescent="0.35">
      <c r="A87" s="6">
        <v>80</v>
      </c>
      <c r="B87" s="44">
        <v>5.8069000000000003E-2</v>
      </c>
      <c r="C87" s="44">
        <v>5.6431000000000002E-2</v>
      </c>
      <c r="D87" s="45">
        <v>56175.7</v>
      </c>
      <c r="E87" s="45">
        <v>3170</v>
      </c>
      <c r="F87" s="46">
        <v>8.0500000000000007</v>
      </c>
      <c r="G87" s="6" t="s">
        <v>9</v>
      </c>
      <c r="H87" s="6">
        <v>80</v>
      </c>
      <c r="I87" s="44">
        <v>3.9390000000000001E-2</v>
      </c>
      <c r="J87" s="44">
        <v>3.8628999999999997E-2</v>
      </c>
      <c r="K87" s="45">
        <v>67949.8</v>
      </c>
      <c r="L87" s="45">
        <v>2624.9</v>
      </c>
      <c r="M87" s="46">
        <v>9.48</v>
      </c>
    </row>
    <row r="88" spans="1:13" x14ac:dyDescent="0.35">
      <c r="A88" s="6">
        <v>81</v>
      </c>
      <c r="B88" s="44">
        <v>6.8009E-2</v>
      </c>
      <c r="C88" s="44">
        <v>6.5772999999999998E-2</v>
      </c>
      <c r="D88" s="45">
        <v>53005.599999999999</v>
      </c>
      <c r="E88" s="45">
        <v>3486.3</v>
      </c>
      <c r="F88" s="46">
        <v>7.5</v>
      </c>
      <c r="G88" s="6" t="s">
        <v>9</v>
      </c>
      <c r="H88" s="6">
        <v>81</v>
      </c>
      <c r="I88" s="44">
        <v>4.6202E-2</v>
      </c>
      <c r="J88" s="44">
        <v>4.5158999999999998E-2</v>
      </c>
      <c r="K88" s="45">
        <v>65325</v>
      </c>
      <c r="L88" s="45">
        <v>2950</v>
      </c>
      <c r="M88" s="46">
        <v>8.85</v>
      </c>
    </row>
    <row r="89" spans="1:13" x14ac:dyDescent="0.35">
      <c r="A89" s="6">
        <v>82</v>
      </c>
      <c r="B89" s="44">
        <v>7.4326000000000003E-2</v>
      </c>
      <c r="C89" s="44">
        <v>7.1663000000000004E-2</v>
      </c>
      <c r="D89" s="45">
        <v>49519.3</v>
      </c>
      <c r="E89" s="45">
        <v>3548.7</v>
      </c>
      <c r="F89" s="46">
        <v>6.99</v>
      </c>
      <c r="G89" s="6" t="s">
        <v>9</v>
      </c>
      <c r="H89" s="6">
        <v>82</v>
      </c>
      <c r="I89" s="44">
        <v>5.2875999999999999E-2</v>
      </c>
      <c r="J89" s="44">
        <v>5.1513999999999997E-2</v>
      </c>
      <c r="K89" s="45">
        <v>62375</v>
      </c>
      <c r="L89" s="45">
        <v>3213.2</v>
      </c>
      <c r="M89" s="46">
        <v>8.24</v>
      </c>
    </row>
    <row r="90" spans="1:13" x14ac:dyDescent="0.35">
      <c r="A90" s="6">
        <v>83</v>
      </c>
      <c r="B90" s="44">
        <v>8.6025000000000004E-2</v>
      </c>
      <c r="C90" s="44">
        <v>8.2476999999999995E-2</v>
      </c>
      <c r="D90" s="45">
        <v>45970.6</v>
      </c>
      <c r="E90" s="45">
        <v>3791.5</v>
      </c>
      <c r="F90" s="46">
        <v>6.49</v>
      </c>
      <c r="G90" s="6" t="s">
        <v>9</v>
      </c>
      <c r="H90" s="6">
        <v>83</v>
      </c>
      <c r="I90" s="44">
        <v>6.0741000000000003E-2</v>
      </c>
      <c r="J90" s="44">
        <v>5.8951000000000003E-2</v>
      </c>
      <c r="K90" s="45">
        <v>59161.8</v>
      </c>
      <c r="L90" s="45">
        <v>3487.6</v>
      </c>
      <c r="M90" s="46">
        <v>7.66</v>
      </c>
    </row>
    <row r="91" spans="1:13" x14ac:dyDescent="0.35">
      <c r="A91" s="6">
        <v>84</v>
      </c>
      <c r="B91" s="44">
        <v>8.1818000000000002E-2</v>
      </c>
      <c r="C91" s="44">
        <v>7.8603000000000006E-2</v>
      </c>
      <c r="D91" s="45">
        <v>42179.1</v>
      </c>
      <c r="E91" s="45">
        <v>3315.4</v>
      </c>
      <c r="F91" s="46">
        <v>6.03</v>
      </c>
      <c r="G91" s="6" t="s">
        <v>9</v>
      </c>
      <c r="H91" s="6">
        <v>84</v>
      </c>
      <c r="I91" s="44">
        <v>7.0673E-2</v>
      </c>
      <c r="J91" s="44">
        <v>6.8261000000000002E-2</v>
      </c>
      <c r="K91" s="45">
        <v>55674.2</v>
      </c>
      <c r="L91" s="45">
        <v>3800.4</v>
      </c>
      <c r="M91" s="46">
        <v>7.11</v>
      </c>
    </row>
    <row r="92" spans="1:13" x14ac:dyDescent="0.35">
      <c r="A92" s="6">
        <v>85</v>
      </c>
      <c r="B92" s="44">
        <v>0.113987</v>
      </c>
      <c r="C92" s="44">
        <v>0.10784100000000001</v>
      </c>
      <c r="D92" s="45">
        <v>38863.699999999997</v>
      </c>
      <c r="E92" s="45">
        <v>4191.1000000000004</v>
      </c>
      <c r="F92" s="46">
        <v>5.5</v>
      </c>
      <c r="G92" s="6" t="s">
        <v>9</v>
      </c>
      <c r="H92" s="6">
        <v>85</v>
      </c>
      <c r="I92" s="44">
        <v>7.8488000000000002E-2</v>
      </c>
      <c r="J92" s="44">
        <v>7.5523999999999994E-2</v>
      </c>
      <c r="K92" s="45">
        <v>51873.8</v>
      </c>
      <c r="L92" s="45">
        <v>3917.7</v>
      </c>
      <c r="M92" s="46">
        <v>6.59</v>
      </c>
    </row>
    <row r="93" spans="1:13" x14ac:dyDescent="0.35">
      <c r="A93" s="6">
        <v>86</v>
      </c>
      <c r="B93" s="44">
        <v>0.13355700000000001</v>
      </c>
      <c r="C93" s="44">
        <v>0.125196</v>
      </c>
      <c r="D93" s="45">
        <v>34672.6</v>
      </c>
      <c r="E93" s="45">
        <v>4340.8999999999996</v>
      </c>
      <c r="F93" s="46">
        <v>5.1100000000000003</v>
      </c>
      <c r="G93" s="6" t="s">
        <v>9</v>
      </c>
      <c r="H93" s="6">
        <v>86</v>
      </c>
      <c r="I93" s="44">
        <v>9.6531000000000006E-2</v>
      </c>
      <c r="J93" s="44">
        <v>9.2086000000000001E-2</v>
      </c>
      <c r="K93" s="45">
        <v>47956.1</v>
      </c>
      <c r="L93" s="45">
        <v>4416.1000000000004</v>
      </c>
      <c r="M93" s="46">
        <v>6.09</v>
      </c>
    </row>
    <row r="94" spans="1:13" x14ac:dyDescent="0.35">
      <c r="A94" s="6">
        <v>87</v>
      </c>
      <c r="B94" s="44">
        <v>0.15337400000000001</v>
      </c>
      <c r="C94" s="44">
        <v>0.14244999999999999</v>
      </c>
      <c r="D94" s="45">
        <v>30331.7</v>
      </c>
      <c r="E94" s="45">
        <v>4320.8</v>
      </c>
      <c r="F94" s="46">
        <v>4.76</v>
      </c>
      <c r="G94" s="6" t="s">
        <v>9</v>
      </c>
      <c r="H94" s="6">
        <v>87</v>
      </c>
      <c r="I94" s="44">
        <v>0.10095700000000001</v>
      </c>
      <c r="J94" s="44">
        <v>9.6105999999999997E-2</v>
      </c>
      <c r="K94" s="45">
        <v>43540</v>
      </c>
      <c r="L94" s="45">
        <v>4184.3999999999996</v>
      </c>
      <c r="M94" s="46">
        <v>5.66</v>
      </c>
    </row>
    <row r="95" spans="1:13" x14ac:dyDescent="0.35">
      <c r="A95" s="6">
        <v>88</v>
      </c>
      <c r="B95" s="44">
        <v>0.15162</v>
      </c>
      <c r="C95" s="44">
        <v>0.140935</v>
      </c>
      <c r="D95" s="45">
        <v>26010.9</v>
      </c>
      <c r="E95" s="45">
        <v>3665.9</v>
      </c>
      <c r="F95" s="46">
        <v>4.47</v>
      </c>
      <c r="G95" s="6" t="s">
        <v>9</v>
      </c>
      <c r="H95" s="6">
        <v>88</v>
      </c>
      <c r="I95" s="44">
        <v>0.124031</v>
      </c>
      <c r="J95" s="44">
        <v>0.116788</v>
      </c>
      <c r="K95" s="45">
        <v>39355.5</v>
      </c>
      <c r="L95" s="45">
        <v>4596.3</v>
      </c>
      <c r="M95" s="46">
        <v>5.21</v>
      </c>
    </row>
    <row r="96" spans="1:13" x14ac:dyDescent="0.35">
      <c r="A96" s="6">
        <v>89</v>
      </c>
      <c r="B96" s="44">
        <v>0.18057899999999999</v>
      </c>
      <c r="C96" s="44">
        <v>0.16562499999999999</v>
      </c>
      <c r="D96" s="45">
        <v>22345.1</v>
      </c>
      <c r="E96" s="45">
        <v>3700.9</v>
      </c>
      <c r="F96" s="46">
        <v>4.12</v>
      </c>
      <c r="G96" s="6" t="s">
        <v>9</v>
      </c>
      <c r="H96" s="6">
        <v>89</v>
      </c>
      <c r="I96" s="44">
        <v>0.13339100000000001</v>
      </c>
      <c r="J96" s="44">
        <v>0.12504999999999999</v>
      </c>
      <c r="K96" s="45">
        <v>34759.300000000003</v>
      </c>
      <c r="L96" s="45">
        <v>4346.7</v>
      </c>
      <c r="M96" s="46">
        <v>4.83</v>
      </c>
    </row>
    <row r="97" spans="1:13" x14ac:dyDescent="0.35">
      <c r="A97" s="6">
        <v>90</v>
      </c>
      <c r="B97" s="44">
        <v>0.19289300000000001</v>
      </c>
      <c r="C97" s="44">
        <v>0.175926</v>
      </c>
      <c r="D97" s="45">
        <v>18644.2</v>
      </c>
      <c r="E97" s="45">
        <v>3280</v>
      </c>
      <c r="F97" s="46">
        <v>3.84</v>
      </c>
      <c r="G97" s="6" t="s">
        <v>9</v>
      </c>
      <c r="H97" s="6">
        <v>90</v>
      </c>
      <c r="I97" s="44">
        <v>0.13744100000000001</v>
      </c>
      <c r="J97" s="44">
        <v>0.128603</v>
      </c>
      <c r="K97" s="45">
        <v>30412.6</v>
      </c>
      <c r="L97" s="45">
        <v>3911.2</v>
      </c>
      <c r="M97" s="46">
        <v>4.45</v>
      </c>
    </row>
    <row r="98" spans="1:13" x14ac:dyDescent="0.35">
      <c r="A98" s="6">
        <v>91</v>
      </c>
      <c r="B98" s="44">
        <v>0.19764399999999999</v>
      </c>
      <c r="C98" s="44">
        <v>0.179869</v>
      </c>
      <c r="D98" s="45">
        <v>15364.2</v>
      </c>
      <c r="E98" s="45">
        <v>2763.5</v>
      </c>
      <c r="F98" s="46">
        <v>3.56</v>
      </c>
      <c r="G98" s="6" t="s">
        <v>9</v>
      </c>
      <c r="H98" s="6">
        <v>91</v>
      </c>
      <c r="I98" s="44">
        <v>0.16619700000000001</v>
      </c>
      <c r="J98" s="44">
        <v>0.153446</v>
      </c>
      <c r="K98" s="45">
        <v>26501.5</v>
      </c>
      <c r="L98" s="45">
        <v>4066.5</v>
      </c>
      <c r="M98" s="46">
        <v>4.03</v>
      </c>
    </row>
    <row r="99" spans="1:13" x14ac:dyDescent="0.35">
      <c r="A99" s="6">
        <v>92</v>
      </c>
      <c r="B99" s="44">
        <v>0.237288</v>
      </c>
      <c r="C99" s="44">
        <v>0.212121</v>
      </c>
      <c r="D99" s="45">
        <v>12600.6</v>
      </c>
      <c r="E99" s="45">
        <v>2672.9</v>
      </c>
      <c r="F99" s="46">
        <v>3.23</v>
      </c>
      <c r="G99" s="6" t="s">
        <v>9</v>
      </c>
      <c r="H99" s="6">
        <v>92</v>
      </c>
      <c r="I99" s="44">
        <v>0.19669800000000001</v>
      </c>
      <c r="J99" s="44">
        <v>0.17908499999999999</v>
      </c>
      <c r="K99" s="45">
        <v>22434.9</v>
      </c>
      <c r="L99" s="45">
        <v>4017.8</v>
      </c>
      <c r="M99" s="46">
        <v>3.67</v>
      </c>
    </row>
    <row r="100" spans="1:13" x14ac:dyDescent="0.35">
      <c r="A100" s="6">
        <v>93</v>
      </c>
      <c r="B100" s="44">
        <v>0.26869199999999999</v>
      </c>
      <c r="C100" s="44">
        <v>0.236869</v>
      </c>
      <c r="D100" s="45">
        <v>9927.7999999999993</v>
      </c>
      <c r="E100" s="45">
        <v>2351.6</v>
      </c>
      <c r="F100" s="46">
        <v>2.96</v>
      </c>
      <c r="G100" s="6" t="s">
        <v>9</v>
      </c>
      <c r="H100" s="6">
        <v>93</v>
      </c>
      <c r="I100" s="44">
        <v>0.24060200000000001</v>
      </c>
      <c r="J100" s="44">
        <v>0.21476500000000001</v>
      </c>
      <c r="K100" s="45">
        <v>18417.2</v>
      </c>
      <c r="L100" s="45">
        <v>3955.4</v>
      </c>
      <c r="M100" s="46">
        <v>3.36</v>
      </c>
    </row>
    <row r="101" spans="1:13" x14ac:dyDescent="0.35">
      <c r="A101" s="6">
        <v>94</v>
      </c>
      <c r="B101" s="44">
        <v>0.31818200000000002</v>
      </c>
      <c r="C101" s="44">
        <v>0.27450999999999998</v>
      </c>
      <c r="D101" s="45">
        <v>7576.2</v>
      </c>
      <c r="E101" s="45">
        <v>2079.6999999999998</v>
      </c>
      <c r="F101" s="46">
        <v>2.73</v>
      </c>
      <c r="G101" s="6" t="s">
        <v>9</v>
      </c>
      <c r="H101" s="6">
        <v>94</v>
      </c>
      <c r="I101" s="44">
        <v>0.24245700000000001</v>
      </c>
      <c r="J101" s="44">
        <v>0.21624199999999999</v>
      </c>
      <c r="K101" s="45">
        <v>14461.8</v>
      </c>
      <c r="L101" s="45">
        <v>3127.2</v>
      </c>
      <c r="M101" s="46">
        <v>3.14</v>
      </c>
    </row>
    <row r="102" spans="1:13" x14ac:dyDescent="0.35">
      <c r="A102" s="6">
        <v>95</v>
      </c>
      <c r="B102" s="44">
        <v>0.33333299999999999</v>
      </c>
      <c r="C102" s="44">
        <v>0.28571400000000002</v>
      </c>
      <c r="D102" s="45">
        <v>5496.5</v>
      </c>
      <c r="E102" s="45">
        <v>1570.4</v>
      </c>
      <c r="F102" s="46">
        <v>2.57</v>
      </c>
      <c r="G102" s="6" t="s">
        <v>9</v>
      </c>
      <c r="H102" s="6">
        <v>95</v>
      </c>
      <c r="I102" s="44">
        <v>0.27454000000000001</v>
      </c>
      <c r="J102" s="44">
        <v>0.24140300000000001</v>
      </c>
      <c r="K102" s="45">
        <v>11334.5</v>
      </c>
      <c r="L102" s="45">
        <v>2736.2</v>
      </c>
      <c r="M102" s="46">
        <v>2.87</v>
      </c>
    </row>
    <row r="103" spans="1:13" x14ac:dyDescent="0.35">
      <c r="A103" s="6">
        <v>96</v>
      </c>
      <c r="B103" s="44">
        <v>0.367089</v>
      </c>
      <c r="C103" s="44">
        <v>0.31015999999999999</v>
      </c>
      <c r="D103" s="45">
        <v>3926</v>
      </c>
      <c r="E103" s="45">
        <v>1217.7</v>
      </c>
      <c r="F103" s="46">
        <v>2.4</v>
      </c>
      <c r="G103" s="6" t="s">
        <v>9</v>
      </c>
      <c r="H103" s="6">
        <v>96</v>
      </c>
      <c r="I103" s="44">
        <v>0.30425999999999997</v>
      </c>
      <c r="J103" s="44">
        <v>0.26408500000000001</v>
      </c>
      <c r="K103" s="45">
        <v>8598.4</v>
      </c>
      <c r="L103" s="45">
        <v>2270.6999999999998</v>
      </c>
      <c r="M103" s="46">
        <v>2.63</v>
      </c>
    </row>
    <row r="104" spans="1:13" x14ac:dyDescent="0.35">
      <c r="A104" s="6">
        <v>97</v>
      </c>
      <c r="B104" s="44">
        <v>0.35135100000000002</v>
      </c>
      <c r="C104" s="44">
        <v>0.29885099999999998</v>
      </c>
      <c r="D104" s="45">
        <v>2708.3</v>
      </c>
      <c r="E104" s="45">
        <v>809.4</v>
      </c>
      <c r="F104" s="46">
        <v>2.25</v>
      </c>
      <c r="G104" s="6" t="s">
        <v>9</v>
      </c>
      <c r="H104" s="6">
        <v>97</v>
      </c>
      <c r="I104" s="44">
        <v>0.38364799999999999</v>
      </c>
      <c r="J104" s="44">
        <v>0.32190000000000002</v>
      </c>
      <c r="K104" s="45">
        <v>6327.7</v>
      </c>
      <c r="L104" s="45">
        <v>2036.9</v>
      </c>
      <c r="M104" s="46">
        <v>2.39</v>
      </c>
    </row>
    <row r="105" spans="1:13" x14ac:dyDescent="0.35">
      <c r="A105" s="6">
        <v>98</v>
      </c>
      <c r="B105" s="44">
        <v>0.474576</v>
      </c>
      <c r="C105" s="44">
        <v>0.38356200000000001</v>
      </c>
      <c r="D105" s="45">
        <v>1898.9</v>
      </c>
      <c r="E105" s="45">
        <v>728.4</v>
      </c>
      <c r="F105" s="46">
        <v>2</v>
      </c>
      <c r="G105" s="6" t="s">
        <v>9</v>
      </c>
      <c r="H105" s="6">
        <v>98</v>
      </c>
      <c r="I105" s="44">
        <v>0.38356200000000001</v>
      </c>
      <c r="J105" s="44">
        <v>0.32183899999999999</v>
      </c>
      <c r="K105" s="45">
        <v>4290.8</v>
      </c>
      <c r="L105" s="45">
        <v>1380.9</v>
      </c>
      <c r="M105" s="46">
        <v>2.29</v>
      </c>
    </row>
    <row r="106" spans="1:13" x14ac:dyDescent="0.35">
      <c r="A106" s="6">
        <v>99</v>
      </c>
      <c r="B106" s="44">
        <v>0.60714299999999999</v>
      </c>
      <c r="C106" s="44">
        <v>0.46575299999999997</v>
      </c>
      <c r="D106" s="45">
        <v>1170.5999999999999</v>
      </c>
      <c r="E106" s="45">
        <v>545.20000000000005</v>
      </c>
      <c r="F106" s="46">
        <v>1.93</v>
      </c>
      <c r="G106" s="6" t="s">
        <v>9</v>
      </c>
      <c r="H106" s="6">
        <v>99</v>
      </c>
      <c r="I106" s="44">
        <v>0.40909099999999998</v>
      </c>
      <c r="J106" s="44">
        <v>0.33962300000000001</v>
      </c>
      <c r="K106" s="45">
        <v>2909.8</v>
      </c>
      <c r="L106" s="45">
        <v>988.2</v>
      </c>
      <c r="M106" s="46">
        <v>2.14</v>
      </c>
    </row>
    <row r="107" spans="1:13" x14ac:dyDescent="0.35">
      <c r="A107" s="6">
        <v>100</v>
      </c>
      <c r="B107" s="6">
        <v>0.25</v>
      </c>
      <c r="C107" s="6">
        <v>0.222222</v>
      </c>
      <c r="D107" s="6">
        <v>625.4</v>
      </c>
      <c r="E107" s="6">
        <v>139</v>
      </c>
      <c r="F107" s="6">
        <v>2.17</v>
      </c>
      <c r="G107" s="6" t="s">
        <v>9</v>
      </c>
      <c r="H107" s="6">
        <v>100</v>
      </c>
      <c r="I107" s="6">
        <v>0.47422700000000001</v>
      </c>
      <c r="J107" s="6">
        <v>0.38333299999999998</v>
      </c>
      <c r="K107" s="6">
        <v>1921.6</v>
      </c>
      <c r="L107" s="6">
        <v>736.6</v>
      </c>
      <c r="M107" s="6">
        <v>1.98</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4688</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79DDF790-13B5-4B5F-85C4-1BA8DD672D80}"/>
</file>

<file path=customXml/itemProps2.xml><?xml version="1.0" encoding="utf-8"?>
<ds:datastoreItem xmlns:ds="http://schemas.openxmlformats.org/officeDocument/2006/customXml" ds:itemID="{EA4DB549-46A6-415F-A7CF-9022D7344C1F}"/>
</file>

<file path=customXml/itemProps3.xml><?xml version="1.0" encoding="utf-8"?>
<ds:datastoreItem xmlns:ds="http://schemas.openxmlformats.org/officeDocument/2006/customXml" ds:itemID="{4CD80CFF-8BC5-49C9-80B2-C2EC4674B78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2023-12-11T16:06:38Z</dcterms:created>
  <dcterms:modified xsi:type="dcterms:W3CDTF">2024-01-09T12:10:50Z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