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8.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34.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X:\MORT\Ilts\National Life Tables 2020 - 2022 [ALL DOCS]\9.Final datasets\1 year tables\"/>
    </mc:Choice>
  </mc:AlternateContent>
  <xr:revisionPtr revIDLastSave="0" documentId="13_ncr:1_{9C275861-1A89-45EB-8DDD-E47F4DF4D909}" xr6:coauthVersionLast="47" xr6:coauthVersionMax="47" xr10:uidLastSave="{00000000-0000-0000-0000-000000000000}"/>
  <bookViews>
    <workbookView xWindow="-110" yWindow="-110" windowWidth="19420" windowHeight="10420" xr2:uid="{00000000-000D-0000-FFFF-FFFF00000000}"/>
  </bookViews>
  <sheets>
    <sheet name="Contents" sheetId="1" r:id="rId1"/>
    <sheet name="Notes" sheetId="48" r:id="rId2"/>
    <sheet name="Notation" sheetId="49" r:id="rId3"/>
    <sheet name="2022" sheetId="47" r:id="rId4"/>
    <sheet name="2021" sheetId="46" r:id="rId5"/>
    <sheet name="2020" sheetId="45" r:id="rId6"/>
    <sheet name="2019" sheetId="44" r:id="rId7"/>
    <sheet name="2018" sheetId="43" r:id="rId8"/>
    <sheet name="2017" sheetId="42" r:id="rId9"/>
    <sheet name="2016" sheetId="41" r:id="rId10"/>
    <sheet name="2015" sheetId="40" r:id="rId11"/>
    <sheet name="2014" sheetId="39" r:id="rId12"/>
    <sheet name="2013" sheetId="38" r:id="rId13"/>
    <sheet name="2012" sheetId="37" r:id="rId14"/>
    <sheet name="2011" sheetId="36" r:id="rId15"/>
    <sheet name="2010" sheetId="35" r:id="rId16"/>
    <sheet name="2009" sheetId="34" r:id="rId17"/>
    <sheet name="2008" sheetId="33" r:id="rId18"/>
    <sheet name="2007" sheetId="32" r:id="rId19"/>
    <sheet name="2006" sheetId="31" r:id="rId20"/>
    <sheet name="2005" sheetId="30" r:id="rId21"/>
    <sheet name="2004" sheetId="29" r:id="rId22"/>
    <sheet name="2003" sheetId="28" r:id="rId23"/>
    <sheet name="2002" sheetId="27" r:id="rId24"/>
    <sheet name="2001" sheetId="26" r:id="rId25"/>
    <sheet name="2000" sheetId="25" r:id="rId26"/>
    <sheet name="1999" sheetId="24" r:id="rId27"/>
    <sheet name="1998" sheetId="23" r:id="rId28"/>
    <sheet name="1997" sheetId="22" r:id="rId29"/>
    <sheet name="1996" sheetId="21" r:id="rId30"/>
    <sheet name="1995" sheetId="20" r:id="rId31"/>
    <sheet name="1994" sheetId="19" r:id="rId32"/>
    <sheet name="1993" sheetId="18" r:id="rId33"/>
    <sheet name="1992" sheetId="17" r:id="rId34"/>
    <sheet name="1991" sheetId="16" r:id="rId35"/>
    <sheet name="1990" sheetId="15" r:id="rId36"/>
    <sheet name="1989" sheetId="14" r:id="rId37"/>
    <sheet name="1988" sheetId="13" r:id="rId38"/>
    <sheet name="1987" sheetId="12" r:id="rId39"/>
    <sheet name="1986" sheetId="11" r:id="rId40"/>
    <sheet name="1985" sheetId="10" r:id="rId41"/>
    <sheet name="1984" sheetId="9" r:id="rId42"/>
    <sheet name="1983" sheetId="8" r:id="rId43"/>
    <sheet name="1982" sheetId="7" r:id="rId44"/>
    <sheet name="1981" sheetId="6" r:id="rId45"/>
    <sheet name="1980" sheetId="5" r:id="rId4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5" l="1"/>
  <c r="A4" i="6"/>
  <c r="A4" i="7"/>
  <c r="A4" i="8"/>
  <c r="A4" i="9"/>
  <c r="A4" i="10"/>
  <c r="A4" i="11"/>
  <c r="A4" i="12"/>
  <c r="A4" i="13"/>
  <c r="A4" i="14"/>
  <c r="A4" i="15"/>
  <c r="A4" i="16"/>
  <c r="A4" i="17"/>
  <c r="A4" i="18"/>
  <c r="A4" i="19"/>
  <c r="A4" i="20"/>
  <c r="A4" i="21"/>
  <c r="A4" i="22"/>
  <c r="A4" i="23"/>
  <c r="A4" i="24"/>
  <c r="A4" i="25"/>
  <c r="A4" i="26"/>
  <c r="A4" i="27"/>
  <c r="A4" i="28"/>
  <c r="A4" i="29"/>
  <c r="A4" i="30"/>
  <c r="A4" i="31"/>
  <c r="A4" i="32"/>
  <c r="A4" i="33"/>
  <c r="A4" i="34"/>
  <c r="A4" i="35"/>
  <c r="A4" i="36"/>
  <c r="A4" i="37"/>
  <c r="A4" i="38"/>
  <c r="A4" i="39"/>
  <c r="A4" i="40"/>
  <c r="A4" i="41"/>
  <c r="A4" i="42"/>
  <c r="A4" i="43"/>
  <c r="A4" i="44"/>
  <c r="A4" i="45"/>
  <c r="A4" i="46"/>
  <c r="A4" i="47"/>
  <c r="A17" i="1"/>
  <c r="J16" i="1"/>
  <c r="I16" i="1"/>
  <c r="H16" i="1"/>
  <c r="G16" i="1"/>
  <c r="F16" i="1"/>
  <c r="E16" i="1"/>
  <c r="D16" i="1"/>
  <c r="C16" i="1"/>
  <c r="B16" i="1"/>
  <c r="A16" i="1"/>
  <c r="J15" i="1"/>
  <c r="I15" i="1"/>
  <c r="H15" i="1"/>
  <c r="G15" i="1"/>
  <c r="F15" i="1"/>
  <c r="E15" i="1"/>
  <c r="D15" i="1"/>
  <c r="C15" i="1"/>
  <c r="B15" i="1"/>
  <c r="A15" i="1"/>
  <c r="J14" i="1"/>
  <c r="I14" i="1"/>
  <c r="H14" i="1"/>
  <c r="G14" i="1"/>
  <c r="F14" i="1"/>
  <c r="E14" i="1"/>
  <c r="D14" i="1"/>
  <c r="C14" i="1"/>
  <c r="B14" i="1"/>
  <c r="A14" i="1"/>
  <c r="J13" i="1"/>
  <c r="I13" i="1"/>
  <c r="H13" i="1"/>
  <c r="G13" i="1"/>
  <c r="F13" i="1"/>
  <c r="E13" i="1"/>
  <c r="D13" i="1"/>
  <c r="C13" i="1"/>
  <c r="B13" i="1"/>
  <c r="A13" i="1"/>
</calcChain>
</file>

<file path=xl/sharedStrings.xml><?xml version="1.0" encoding="utf-8"?>
<sst xmlns="http://schemas.openxmlformats.org/spreadsheetml/2006/main" count="5180" uniqueCount="110">
  <si>
    <t>pop.info@ons.gov.uk</t>
  </si>
  <si>
    <t>This worksheet contains two tables, presented horizontally with one blank column in between the tables.</t>
  </si>
  <si>
    <t>This worksheet uses notation in the column headers, please see the notation worksheet for explanations.</t>
  </si>
  <si>
    <t>age</t>
  </si>
  <si>
    <t>mx</t>
  </si>
  <si>
    <t>qx</t>
  </si>
  <si>
    <t>lx</t>
  </si>
  <si>
    <t>dx</t>
  </si>
  <si>
    <t>ex</t>
  </si>
  <si>
    <t/>
  </si>
  <si>
    <t>Publication dates</t>
  </si>
  <si>
    <t>Next publication: to be confirmed.</t>
  </si>
  <si>
    <t>Description of the life tables</t>
  </si>
  <si>
    <t xml:space="preserve">Single year life tables provide period expectation of life statistics. </t>
  </si>
  <si>
    <t>Period life expectancy is the average number of additional years a person can be expected to live for if he or she experiences the age-specific mortality rates of the given area and time period for the rest of his or her life.</t>
  </si>
  <si>
    <t>Each life table is based on the population estimates and deaths by date of registration data for a period of 1 year.</t>
  </si>
  <si>
    <t>Contents</t>
  </si>
  <si>
    <t>Information on where to find related data or supporting publications.</t>
  </si>
  <si>
    <t>Notes</t>
  </si>
  <si>
    <t>Notation</t>
  </si>
  <si>
    <t>National life tables QMI</t>
  </si>
  <si>
    <t>Guide to calculating national life tables</t>
  </si>
  <si>
    <t>Life expectancy releases and their different uses</t>
  </si>
  <si>
    <t>About us</t>
  </si>
  <si>
    <t>The Office for National Statistics (ONS) is the executive office of the UK Statistics Authority, a non-ministerial department which reports directly to Parliament.</t>
  </si>
  <si>
    <t>ONS is the UK government’s single largest statistical producer. It compiles information about the UK’s society and economy, and provides the evidence-base for policy and decision-making, the allocation of resources, and public accountability.</t>
  </si>
  <si>
    <t xml:space="preserve">Contact </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</si>
  <si>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</si>
  <si>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</si>
  <si>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</si>
  <si>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</si>
  <si>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</si>
  <si>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 xml:space="preserve">Copyright and reproduction </t>
  </si>
  <si>
    <t xml:space="preserve">You may re-use this document/publication (not including logos) free of charge in any format or medium, under the terms of the Open Government Licence v3.0. To view this licence visit </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</si>
  <si>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</si>
  <si>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</si>
  <si>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</si>
  <si>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</si>
  <si>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www.ons.gov.uk</t>
  </si>
  <si>
    <t>This worksheet contains one table.</t>
  </si>
  <si>
    <t>Note number</t>
  </si>
  <si>
    <t>Note text</t>
  </si>
  <si>
    <t>Unless otherwise stated, population estimates used to calculate the single-year life tables are the latest available at time of publication of the 2022 single-year life tables.</t>
  </si>
  <si>
    <t>We recommend that single-year life tables should be used alongside the 3-year National life tables to draw conclusions about longer-term trends. Users should exercise caution when considering using single-year life tables to look at trends for UK constituent countries; the relatively small size of the populations of Northern Ireland, Scotland and Wales makes the annual life expectancy data for these countries more volatile.</t>
  </si>
  <si>
    <t xml:space="preserve">is the central rate of mortality, defined as the number of deaths at age x last birthday in the year to which the single year life table </t>
  </si>
  <si>
    <t>relates divided by the estimated population at that age over the same year.</t>
  </si>
  <si>
    <r>
      <t xml:space="preserve">is the number of survivors to exact age </t>
    </r>
    <r>
      <rPr>
        <i/>
        <sz val="12"/>
        <rFont val="Times New Roman"/>
        <family val="1"/>
      </rPr>
      <t xml:space="preserve">x </t>
    </r>
    <r>
      <rPr>
        <sz val="12"/>
        <rFont val="Arial"/>
        <family val="2"/>
      </rPr>
      <t xml:space="preserve">of 100,000 live births of the same sex who are assumed to be subject throughout their lives to the </t>
    </r>
  </si>
  <si>
    <t>mortality rates experienced in the year to which the single year life table relates.</t>
  </si>
  <si>
    <r>
      <t xml:space="preserve">is the number dying between exact age </t>
    </r>
    <r>
      <rPr>
        <i/>
        <sz val="12"/>
        <rFont val="Times New Roman"/>
        <family val="1"/>
      </rPr>
      <t>x</t>
    </r>
    <r>
      <rPr>
        <sz val="12"/>
        <rFont val="Arial"/>
        <family val="2"/>
      </rPr>
      <t xml:space="preserve"> and (</t>
    </r>
    <r>
      <rPr>
        <i/>
        <sz val="12"/>
        <rFont val="Times New Roman"/>
        <family val="1"/>
      </rPr>
      <t>x</t>
    </r>
    <r>
      <rPr>
        <sz val="12"/>
        <rFont val="Arial"/>
        <family val="2"/>
      </rPr>
      <t xml:space="preserve"> +1) described similarly to </t>
    </r>
    <r>
      <rPr>
        <i/>
        <sz val="12"/>
        <rFont val="Times New Roman"/>
        <family val="1"/>
      </rPr>
      <t>l</t>
    </r>
    <r>
      <rPr>
        <i/>
        <vertAlign val="subscript"/>
        <sz val="12"/>
        <rFont val="Times New Roman"/>
        <family val="1"/>
      </rPr>
      <t>x</t>
    </r>
    <r>
      <rPr>
        <sz val="12"/>
        <rFont val="Arial"/>
        <family val="2"/>
      </rPr>
      <t xml:space="preserve">, that is </t>
    </r>
    <r>
      <rPr>
        <i/>
        <sz val="12"/>
        <rFont val="Times New Roman"/>
        <family val="1"/>
      </rPr>
      <t>d</t>
    </r>
    <r>
      <rPr>
        <i/>
        <vertAlign val="subscript"/>
        <sz val="12"/>
        <rFont val="Times New Roman"/>
        <family val="1"/>
      </rPr>
      <t>x</t>
    </r>
    <r>
      <rPr>
        <sz val="12"/>
        <rFont val="Arial"/>
        <family val="2"/>
      </rPr>
      <t>=</t>
    </r>
    <r>
      <rPr>
        <i/>
        <sz val="12"/>
        <rFont val="Times New Roman"/>
        <family val="1"/>
      </rPr>
      <t>l</t>
    </r>
    <r>
      <rPr>
        <i/>
        <vertAlign val="subscript"/>
        <sz val="12"/>
        <rFont val="Times New Roman"/>
        <family val="1"/>
      </rPr>
      <t>x</t>
    </r>
    <r>
      <rPr>
        <i/>
        <sz val="12"/>
        <rFont val="Times New Roman"/>
        <family val="1"/>
      </rPr>
      <t>-l</t>
    </r>
    <r>
      <rPr>
        <i/>
        <vertAlign val="subscript"/>
        <sz val="12"/>
        <rFont val="Times New Roman"/>
        <family val="1"/>
      </rPr>
      <t>x</t>
    </r>
    <r>
      <rPr>
        <vertAlign val="subscript"/>
        <sz val="12"/>
        <rFont val="Arial"/>
        <family val="2"/>
      </rPr>
      <t>+1</t>
    </r>
    <r>
      <rPr>
        <sz val="12"/>
        <rFont val="Arial"/>
        <family val="2"/>
      </rPr>
      <t>.</t>
    </r>
  </si>
  <si>
    <r>
      <t xml:space="preserve">is the average period expectation of life at exact age </t>
    </r>
    <r>
      <rPr>
        <i/>
        <sz val="12"/>
        <rFont val="Times New Roman"/>
        <family val="1"/>
      </rPr>
      <t>x</t>
    </r>
    <r>
      <rPr>
        <sz val="12"/>
        <rFont val="Arial"/>
        <family val="2"/>
      </rPr>
      <t xml:space="preserve">, that is the average number of years that those aged </t>
    </r>
    <r>
      <rPr>
        <i/>
        <sz val="12"/>
        <rFont val="Times New Roman"/>
        <family val="1"/>
      </rPr>
      <t>x</t>
    </r>
    <r>
      <rPr>
        <sz val="12"/>
        <rFont val="Arial"/>
        <family val="2"/>
      </rPr>
      <t xml:space="preserve"> exact will live thereafter</t>
    </r>
  </si>
  <si>
    <t>based on the mortality rates experienced in the year to which the single year life table relates.</t>
  </si>
  <si>
    <t>http://www.nationalarchives.gov.uk/doc/open-government-licence</t>
  </si>
  <si>
    <r>
      <t xml:space="preserve">is the mortality rate between age </t>
    </r>
    <r>
      <rPr>
        <i/>
        <sz val="12"/>
        <rFont val="Times New Roman"/>
        <family val="1"/>
      </rPr>
      <t>x</t>
    </r>
    <r>
      <rPr>
        <sz val="12"/>
        <rFont val="Arial"/>
        <family val="2"/>
      </rPr>
      <t xml:space="preserve"> and (</t>
    </r>
    <r>
      <rPr>
        <i/>
        <sz val="12"/>
        <rFont val="Times New Roman"/>
        <family val="1"/>
      </rPr>
      <t>x</t>
    </r>
    <r>
      <rPr>
        <sz val="12"/>
        <rFont val="Arial"/>
        <family val="2"/>
      </rPr>
      <t xml:space="preserve"> +1), that is the probability that a person aged </t>
    </r>
    <r>
      <rPr>
        <i/>
        <sz val="12"/>
        <rFont val="Times New Roman"/>
        <family val="1"/>
      </rPr>
      <t>x</t>
    </r>
    <r>
      <rPr>
        <sz val="12"/>
        <rFont val="Arial"/>
        <family val="2"/>
      </rPr>
      <t xml:space="preserve"> exactly will die before reaching age (</t>
    </r>
    <r>
      <rPr>
        <i/>
        <sz val="12"/>
        <rFont val="Times New Roman"/>
        <family val="1"/>
      </rPr>
      <t>x</t>
    </r>
    <r>
      <rPr>
        <sz val="12"/>
        <rFont val="Arial"/>
        <family val="2"/>
      </rPr>
      <t xml:space="preserve"> +1).</t>
    </r>
  </si>
  <si>
    <t xml:space="preserve">Population estimates for those aged 90 and over (by single year of age and sex) are calculated for each country separately using the Kannisto-Thatcher (KT) methodology. These are then constrained to the 90+ totals in the annual mid-year population estimates and summed to produce estimates for Great Britain or the United Kingdom. These are revised each year to improve accuracy, as new data become available. In previous publications these revisions have not been taken into account in historical life tables. However, since the 2016-18 edition of the national life tables, ONS has revised historical life tables as far back as possible to incorporate the latest Estimates of the very old (EVOs). Revisions to EVOs take into account both changes to the 90+ population total and death registrations.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</si>
  <si>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</si>
  <si>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Single Year Life Tables, United Kingdom, 1980-2022</t>
  </si>
  <si>
    <t>This spreadsheet contains Single Year Life Tables for the United Kingdom.</t>
  </si>
  <si>
    <t>The data tables in this spreadsheet were published on 11 January 2024.</t>
  </si>
  <si>
    <t>The current single year life tables for 2022 and tables from 1980 to 2021 can be accessed by clicking on the links below.</t>
  </si>
  <si>
    <t>© Crown copyright 2024</t>
  </si>
  <si>
    <t>The current set of national life tables for 2020-2022 is based on the mid-year population estimates for 2020, 2021 and 2022 and corresponding data on birth occurrences by month, infant death registrations by age in months and death registrations by individual year of age (the calculation of infant mortality also requires monthly birth occurrences data for 2019).</t>
  </si>
  <si>
    <t>In March 2014, ONS published a complete set of revised National Life Tables for the UK, GB, and the constituent countries for the years 2000-2002 to 2008-2010 to take into account revisions to the underlying population estimates following the 2011 Census.</t>
  </si>
  <si>
    <t>The 2012 to 2020 life tables for England, Wales and Northern Ireland have been revised to take account of revisions to population estimates following the 2021 Census. The 2021 and 2022 life tables are published for the first time and take account of the 2021 Census. The 2022 life tables for Scotland are provisional statistics. Usually, mid-year population estimates are used to calculate life expectancy. However, the populations for 2022 for Scotland are taken from the 2020-based interim national population projections. The figures for the 2012 to 2022 life tables for Scotland will be superseded once rebased populations are available from the 2022 Census. Consequently, the corresponding UK and GB life tables are also provisional and will be revised at the same time as the Scottish life tables.</t>
  </si>
  <si>
    <t>Single Year Life Tables, United Kingdom period expectation of life, based on data for the year 2022</t>
  </si>
  <si>
    <t>Single year life tables, Males</t>
  </si>
  <si>
    <t>Single year life tables, Females</t>
  </si>
  <si>
    <t>Single Year Life Tables, United Kingdom period expectation of life, based on data for the year 2021</t>
  </si>
  <si>
    <t>Single Year Life Tables, United Kingdom period expectation of life, based on data for the year 2020</t>
  </si>
  <si>
    <t>Single Year Life Tables, United Kingdom period expectation of life, based on data for the year 2019</t>
  </si>
  <si>
    <t>Single Year Life Tables, United Kingdom period expectation of life, based on data for the year 2018</t>
  </si>
  <si>
    <t>Single Year Life Tables, United Kingdom period expectation of life, based on data for the year 2017</t>
  </si>
  <si>
    <t>Single Year Life Tables, United Kingdom period expectation of life, based on data for the year 2016</t>
  </si>
  <si>
    <t>Single Year Life Tables, United Kingdom period expectation of life, based on data for the year 2015</t>
  </si>
  <si>
    <t>Single Year Life Tables, United Kingdom period expectation of life, based on data for the year 2014</t>
  </si>
  <si>
    <t>Single Year Life Tables, United Kingdom period expectation of life, based on data for the year 2013</t>
  </si>
  <si>
    <t>Single Year Life Tables, United Kingdom period expectation of life, based on data for the year 2012</t>
  </si>
  <si>
    <t>Single Year Life Tables, United Kingdom period expectation of life, based on data for the year 2011</t>
  </si>
  <si>
    <t>Single Year Life Tables, United Kingdom period expectation of life, based on data for the year 2010</t>
  </si>
  <si>
    <t>Single Year Life Tables, United Kingdom period expectation of life, based on data for the year 2009</t>
  </si>
  <si>
    <t>Single Year Life Tables, United Kingdom period expectation of life, based on data for the year 2008</t>
  </si>
  <si>
    <t>Single Year Life Tables, United Kingdom period expectation of life, based on data for the year 2007</t>
  </si>
  <si>
    <t>Single Year Life Tables, United Kingdom period expectation of life, based on data for the year 2006</t>
  </si>
  <si>
    <t>Single Year Life Tables, United Kingdom period expectation of life, based on data for the year 2005</t>
  </si>
  <si>
    <t>Single Year Life Tables, United Kingdom period expectation of life, based on data for the year 2004</t>
  </si>
  <si>
    <t>Single Year Life Tables, United Kingdom period expectation of life, based on data for the year 2003</t>
  </si>
  <si>
    <t>Single Year Life Tables, United Kingdom period expectation of life, based on data for the year 2002</t>
  </si>
  <si>
    <t>Single Year Life Tables, United Kingdom period expectation of life, based on data for the year 2001</t>
  </si>
  <si>
    <t>Single Year Life Tables, United Kingdom period expectation of life, based on data for the year 2000</t>
  </si>
  <si>
    <t>Single Year Life Tables, United Kingdom period expectation of life, based on data for the year 1999</t>
  </si>
  <si>
    <t>Single Year Life Tables, United Kingdom period expectation of life, based on data for the year 1998</t>
  </si>
  <si>
    <t>Single Year Life Tables, United Kingdom period expectation of life, based on data for the year 1997</t>
  </si>
  <si>
    <t>Single Year Life Tables, United Kingdom period expectation of life, based on data for the year 1996</t>
  </si>
  <si>
    <t>Single Year Life Tables, United Kingdom period expectation of life, based on data for the year 1995</t>
  </si>
  <si>
    <t>Single Year Life Tables, United Kingdom period expectation of life, based on data for the year 1994</t>
  </si>
  <si>
    <t>Single Year Life Tables, United Kingdom period expectation of life, based on data for the year 1993</t>
  </si>
  <si>
    <t>Single Year Life Tables, United Kingdom period expectation of life, based on data for the year 1992</t>
  </si>
  <si>
    <t>Single Year Life Tables, United Kingdom period expectation of life, based on data for the year 1991</t>
  </si>
  <si>
    <t>Single Year Life Tables, United Kingdom period expectation of life, based on data for the year 1990</t>
  </si>
  <si>
    <t>Single Year Life Tables, United Kingdom period expectation of life, based on data for the year 1989</t>
  </si>
  <si>
    <t>Single Year Life Tables, United Kingdom period expectation of life, based on data for the year 1988</t>
  </si>
  <si>
    <t>Single Year Life Tables, United Kingdom period expectation of life, based on data for the year 1987</t>
  </si>
  <si>
    <t>Single Year Life Tables, United Kingdom period expectation of life, based on data for the year 1986</t>
  </si>
  <si>
    <t>Single Year Life Tables, United Kingdom period expectation of life, based on data for the year 1985</t>
  </si>
  <si>
    <t>Single Year Life Tables, United Kingdom period expectation of life, based on data for the year 1984</t>
  </si>
  <si>
    <t>Single Year Life Tables, United Kingdom period expectation of life, based on data for the year 1983</t>
  </si>
  <si>
    <t>Single Year Life Tables, United Kingdom period expectation of life, based on data for the year 1982</t>
  </si>
  <si>
    <t>Single Year Life Tables, United Kingdom period expectation of life, based on data for the year 1981</t>
  </si>
  <si>
    <t>Single Year Life Tables, United Kingdom period expectation of life, based on data for the year 1980</t>
  </si>
  <si>
    <t>While the national life tables are based on three consecutive years of data, the ONS also publishes single-year life tables. Single-year life tables give a more granular and up to date perspective on whether mortality patterns are improving, worsening or staying in equilibrium than 3-year average life tables. However, unlike 3-year life tables, single-year life tables are not National Statistics. They are considered less robust as they are more prone to annual fluctuations in deaths caused by seasonal events. Single-year life tables show figures which are typically more volatile than 3-year average life tables. This is because events, such as a flu epidemic, can affect mortality rates dramatically for only a short period. In this respect, single-year life tables are a less robust indicator of mortality trends. Particular caution should be exercised when looking at the single year life tables for 2020 and 2021, which reflect higher mortality during the Coronavirus (Covid-19) pandemic.</t>
  </si>
  <si>
    <t>For Scotland, population estimates for those aged 90 and over (by single year of age and sex) for 2021 and earlier are calculated using the Kannisto-Thatcher (KT) methodology. The EVOs for 2022 for Scotland are provisional. They have been taken from the 2020 based interim national population projections and are not calculated using the KT method. These will be revised when rebased mid-year population estimates from the 2022 Census become available (see note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</si>
</sst>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24" x14ac:knownFonts="1">
    <font>
      <sz val="10"/>
      <color rgb="FF000000"/>
      <name val="Arial"/>
    </font>
    <font>
      <u/>
      <sz val="10"/>
      <color theme="10"/>
      <name val="Arial"/>
      <family val="2"/>
    </font>
    <font>
      <b/>
      <sz val="15"/>
      <color theme="3"/>
      <name val="Arial"/>
      <family val="2"/>
    </font>
    <font>
      <b/>
      <sz val="13"/>
      <color theme="3"/>
      <name val="Arial"/>
      <family val="2"/>
    </font>
    <font>
      <sz val="12"/>
      <color rgb="FFFF0000"/>
      <name val="Arial"/>
      <family val="2"/>
    </font>
    <font>
      <b/>
      <sz val="15"/>
      <name val="Arial"/>
      <family val="2"/>
    </font>
    <font>
      <sz val="15"/>
      <color rgb="FF000000"/>
      <name val="Arial"/>
      <family val="2"/>
    </font>
    <font>
      <sz val="12"/>
      <color rgb="FF000000"/>
      <name val="Arial"/>
      <family val="2"/>
    </font>
    <font>
      <b/>
      <sz val="12"/>
      <name val="Arial"/>
      <family val="2"/>
    </font>
    <font>
      <b/>
      <sz val="12"/>
      <color rgb="FF000000"/>
      <name val="Arial"/>
      <family val="2"/>
    </font>
    <font>
      <u/>
      <sz val="12"/>
      <color theme="10"/>
      <name val="Arial"/>
      <family val="2"/>
    </font>
    <font>
      <u/>
      <sz val="10"/>
      <color theme="10"/>
      <name val="Arial"/>
      <family val="2"/>
    </font>
    <font>
      <sz val="10"/>
      <name val="Verdana"/>
      <family val="2"/>
    </font>
    <font>
      <sz val="12"/>
      <name val="Arial"/>
      <family val="2"/>
    </font>
    <font>
      <sz val="11"/>
      <color theme="1"/>
      <name val="Calibri"/>
      <family val="2"/>
      <scheme val="minor"/>
    </font>
    <font>
      <sz val="10"/>
      <color rgb="FF000000"/>
      <name val="Arial"/>
      <family val="2"/>
    </font>
    <font>
      <b/>
      <sz val="15"/>
      <color rgb="FF000000"/>
      <name val="Arial"/>
      <family val="2"/>
    </font>
    <font>
      <b/>
      <sz val="15"/>
      <color theme="3"/>
      <name val="Calibri"/>
      <family val="2"/>
      <scheme val="minor"/>
    </font>
    <font>
      <b/>
      <u/>
      <sz val="12"/>
      <color indexed="18"/>
      <name val="Arial"/>
      <family val="2"/>
    </font>
    <font>
      <b/>
      <sz val="12"/>
      <name val="Times New Roman"/>
      <family val="1"/>
    </font>
    <font>
      <i/>
      <sz val="12"/>
      <name val="Times New Roman"/>
      <family val="1"/>
    </font>
    <font>
      <i/>
      <vertAlign val="subscript"/>
      <sz val="12"/>
      <name val="Times New Roman"/>
      <family val="1"/>
    </font>
    <font>
      <vertAlign val="subscript"/>
      <sz val="12"/>
      <name val="Arial"/>
      <family val="2"/>
    </font>
    <font>
      <sz val="15"/>
      <name val="Arial"/>
      <family val="2"/>
    </font>
  </fonts>
  <fills count="2">
    <fill>
      <patternFill patternType="none"/>
    </fill>
    <fill>
      <patternFill patternType="gray125"/>
    </fill>
  </fills>
  <borders count="5">
    <border>
      <left/>
      <right/>
      <top/>
      <bottom/>
      <diagonal/>
    </border>
    <border>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right/>
      <top/>
      <bottom style="thin">
        <color rgb="FF000000"/>
      </bottom>
      <diagonal/>
    </border>
  </borders>
  <cellStyleXfs count="9">
    <xf numFmtId="0" fontId="0" fillId="0" borderId="0"/>
    <xf numFmtId="0" fontId="2" fillId="0" borderId="2" applyNumberFormat="0" applyFill="0" applyAlignment="0" applyProtection="0"/>
    <xf numFmtId="0" fontId="3" fillId="0" borderId="3" applyNumberFormat="0" applyFill="0" applyAlignment="0" applyProtection="0"/>
    <xf numFmtId="0" fontId="11" fillId="0" borderId="0" applyNumberFormat="0" applyFill="0" applyBorder="0" applyAlignment="0" applyProtection="0"/>
    <xf numFmtId="0" fontId="12" fillId="0" borderId="0"/>
    <xf numFmtId="0" fontId="14" fillId="0" borderId="0"/>
    <xf numFmtId="0" fontId="15" fillId="0" borderId="0"/>
    <xf numFmtId="0" fontId="17" fillId="0" borderId="2" applyNumberFormat="0" applyFill="0" applyAlignment="0" applyProtection="0"/>
    <xf numFmtId="0" fontId="1" fillId="0" borderId="0" applyNumberFormat="0" applyFill="0" applyBorder="0" applyAlignment="0" applyProtection="0"/>
  </cellStyleXfs>
  <cellXfs count="57">
    <xf numFmtId="0" fontId="0" fillId="0" borderId="0" xfId="0"/>
    <xf numFmtId="0" fontId="5" fillId="0" borderId="0" xfId="1" applyFont="1" applyFill="1" applyBorder="1" applyAlignment="1">
      <alignment vertical="center"/>
    </xf>
    <xf numFmtId="0" fontId="6" fillId="0" borderId="0" xfId="0" applyFont="1" applyAlignment="1">
      <alignment vertical="center"/>
    </xf>
    <xf numFmtId="0" fontId="7" fillId="0" borderId="0" xfId="0" applyFont="1" applyAlignment="1">
      <alignment vertical="center"/>
    </xf>
    <xf numFmtId="0" fontId="7" fillId="0" borderId="0" xfId="0" applyFont="1" applyAlignment="1">
      <alignment vertical="top"/>
    </xf>
    <xf numFmtId="0" fontId="8" fillId="0" borderId="0" xfId="2" applyFont="1" applyFill="1" applyBorder="1" applyAlignment="1">
      <alignment horizontal="left"/>
    </xf>
    <xf numFmtId="0" fontId="7" fillId="0" borderId="0" xfId="0" applyFont="1"/>
    <xf numFmtId="0" fontId="9" fillId="0" borderId="0" xfId="0" applyFont="1"/>
    <xf numFmtId="0" fontId="10" fillId="0" borderId="0" xfId="0" applyFont="1"/>
    <xf numFmtId="0" fontId="10" fillId="0" borderId="0" xfId="0" applyFont="1" applyAlignment="1">
      <alignment vertical="top"/>
    </xf>
    <xf numFmtId="0" fontId="10" fillId="0" borderId="0" xfId="3" applyFont="1"/>
    <xf numFmtId="0" fontId="10" fillId="0" borderId="0" xfId="3" applyFont="1" applyAlignment="1"/>
    <xf numFmtId="0" fontId="10" fillId="0" borderId="0" xfId="3" applyFont="1" applyAlignment="1">
      <alignment vertical="top"/>
    </xf>
    <xf numFmtId="0" fontId="8" fillId="0" borderId="0" xfId="4" applyFont="1"/>
    <xf numFmtId="0" fontId="13" fillId="0" borderId="0" xfId="4" applyFont="1"/>
    <xf numFmtId="0" fontId="8" fillId="0" borderId="0" xfId="4" applyFont="1" applyAlignment="1">
      <alignment wrapText="1"/>
    </xf>
    <xf numFmtId="0" fontId="13" fillId="0" borderId="0" xfId="4" applyFont="1" applyAlignment="1">
      <alignment vertical="top"/>
    </xf>
    <xf numFmtId="0" fontId="13" fillId="0" borderId="0" xfId="6" applyFont="1" applyAlignment="1">
      <alignment horizontal="left" vertical="top"/>
    </xf>
    <xf numFmtId="0" fontId="10" fillId="0" borderId="0" xfId="3" applyFont="1" applyFill="1" applyBorder="1" applyAlignment="1" applyProtection="1">
      <alignment horizontal="left" vertical="top"/>
    </xf>
    <xf numFmtId="0" fontId="13" fillId="0" borderId="0" xfId="5" applyFont="1" applyAlignment="1">
      <alignment horizontal="left"/>
    </xf>
    <xf numFmtId="0" fontId="10" fillId="0" borderId="0" xfId="3" applyFont="1" applyAlignment="1">
      <alignment horizontal="left"/>
    </xf>
    <xf numFmtId="0" fontId="13" fillId="0" borderId="0" xfId="3" applyFont="1" applyAlignment="1">
      <alignment horizontal="left"/>
    </xf>
    <xf numFmtId="0" fontId="13" fillId="0" borderId="0" xfId="5" applyFont="1" applyAlignment="1">
      <alignment horizontal="left" vertical="top"/>
    </xf>
    <xf numFmtId="0" fontId="13" fillId="0" borderId="0" xfId="0" applyFont="1" applyAlignment="1">
      <alignment vertical="top"/>
    </xf>
    <xf numFmtId="0" fontId="10" fillId="0" borderId="0" xfId="3" applyFont="1" applyAlignment="1">
      <alignment horizontal="left" vertical="top"/>
    </xf>
    <xf numFmtId="0" fontId="4" fillId="0" borderId="0" xfId="0" applyFont="1" applyAlignment="1">
      <alignment vertical="top"/>
    </xf>
    <xf numFmtId="0" fontId="16" fillId="0" borderId="0" xfId="0" applyFont="1" applyAlignment="1">
      <alignment vertical="center"/>
    </xf>
    <xf numFmtId="0" fontId="13" fillId="0" borderId="0" xfId="7" applyFont="1" applyBorder="1" applyAlignment="1">
      <alignment vertical="center"/>
    </xf>
    <xf numFmtId="0" fontId="14" fillId="0" borderId="0" xfId="5"/>
    <xf numFmtId="0" fontId="9" fillId="0" borderId="0" xfId="0" applyFont="1" applyAlignment="1">
      <alignment horizontal="left" vertical="top"/>
    </xf>
    <xf numFmtId="0" fontId="13" fillId="0" borderId="0" xfId="0" applyFont="1" applyAlignment="1">
      <alignment horizontal="left" vertical="top" wrapText="1"/>
    </xf>
    <xf numFmtId="0" fontId="13" fillId="0" borderId="0" xfId="6" applyFont="1" applyAlignment="1">
      <alignment vertical="top" wrapText="1"/>
    </xf>
    <xf numFmtId="49" fontId="13" fillId="0" borderId="0" xfId="6" applyNumberFormat="1" applyFont="1" applyAlignment="1">
      <alignment vertical="top" wrapText="1"/>
    </xf>
    <xf numFmtId="0" fontId="5" fillId="0" borderId="0" xfId="6" applyFont="1" applyAlignment="1">
      <alignment vertical="center"/>
    </xf>
    <xf numFmtId="0" fontId="7" fillId="0" borderId="0" xfId="6" applyFont="1"/>
    <xf numFmtId="0" fontId="18" fillId="0" borderId="0" xfId="3" applyFont="1" applyFill="1" applyAlignment="1" applyProtection="1"/>
    <xf numFmtId="0" fontId="19" fillId="0" borderId="0" xfId="6" applyFont="1"/>
    <xf numFmtId="0" fontId="13" fillId="0" borderId="0" xfId="6" applyFont="1"/>
    <xf numFmtId="0" fontId="13" fillId="0" borderId="0" xfId="6" applyFont="1" applyAlignment="1">
      <alignment vertical="top"/>
    </xf>
    <xf numFmtId="0" fontId="7" fillId="0" borderId="0" xfId="6" applyFont="1" applyAlignment="1">
      <alignment vertical="top"/>
    </xf>
    <xf numFmtId="0" fontId="10" fillId="0" borderId="0" xfId="8" applyFont="1" applyAlignment="1">
      <alignment horizontal="left" vertical="top"/>
    </xf>
    <xf numFmtId="0" fontId="10" fillId="0" borderId="0" xfId="8" applyFont="1" applyAlignment="1">
      <alignment horizontal="left"/>
    </xf>
    <xf numFmtId="0" fontId="9" fillId="0" borderId="4" xfId="0" applyFont="1" applyBorder="1" applyAlignment="1">
      <alignment horizontal="center" vertical="center"/>
    </xf>
    <xf numFmtId="164" fontId="7" fillId="0" borderId="0" xfId="0" applyNumberFormat="1" applyFont="1"/>
    <xf numFmtId="165" fontId="7" fillId="0" borderId="0" xfId="0" applyNumberFormat="1" applyFont="1"/>
    <xf numFmtId="2" fontId="7" fillId="0" borderId="0" xfId="0" applyNumberFormat="1" applyFont="1"/>
    <xf numFmtId="0" fontId="9" fillId="0" borderId="0" xfId="0" applyFont="1" applyAlignment="1">
      <alignment vertical="center"/>
    </xf>
    <xf numFmtId="0" fontId="9" fillId="0" borderId="1" xfId="0" applyFont="1" applyBorder="1" applyAlignment="1">
      <alignment horizontal="center" vertical="center"/>
    </xf>
    <xf numFmtId="0" fontId="10" fillId="0" borderId="0" xfId="3" applyFont="1" applyFill="1" applyAlignment="1" applyProtection="1">
      <alignment vertical="top" wrapText="1"/>
    </xf>
    <xf numFmtId="0" fontId="13" fillId="0" borderId="0" xfId="0" applyFont="1" applyAlignment="1">
      <alignment vertical="top" wrapText="1"/>
    </xf>
    <xf numFmtId="0" fontId="23" fillId="0" borderId="0" xfId="0" applyFont="1" applyAlignment="1">
      <alignment vertical="center"/>
    </xf>
    <xf numFmtId="0" fontId="13" fillId="0" borderId="0" xfId="0" applyFont="1" applyAlignment="1">
      <alignment vertical="center"/>
    </xf>
    <xf numFmtId="0" fontId="13" fillId="0" borderId="0" xfId="0" applyFont="1"/>
    <xf numFmtId="0" fontId="8" fillId="0" borderId="0" xfId="0" applyFont="1"/>
    <xf numFmtId="0" fontId="8" fillId="0" borderId="0" xfId="0" applyFont="1" applyAlignment="1">
      <alignment vertical="top"/>
    </xf>
    <xf numFmtId="49" fontId="13" fillId="0" borderId="0" xfId="6" applyNumberFormat="1" applyFont="1" applyAlignment="1">
      <alignment horizontal="left" vertical="top" wrapText="1"/>
    </xf>
    <xf numFmtId="0" fontId="13" fillId="0" borderId="0" xfId="0" applyFont="1" applyAlignment="1">
      <alignment wrapText="1"/>
    </xf>
  </cellXfs>
  <cellStyles count="9">
    <cellStyle name="Heading 1" xfId="1" builtinId="16"/>
    <cellStyle name="Heading 1 2" xfId="7" xr:uid="{6CC31EC4-684E-4153-BA04-127E9166CBA2}"/>
    <cellStyle name="Heading 2" xfId="2" builtinId="17"/>
    <cellStyle name="Hyperlink" xfId="8" builtinId="8"/>
    <cellStyle name="Hyperlink 3" xfId="3" xr:uid="{1DDC00F9-0787-48F9-9FED-062A3446CEFB}"/>
    <cellStyle name="Normal" xfId="0" builtinId="0"/>
    <cellStyle name="Normal 2" xfId="6" xr:uid="{BBE15728-1960-4F6B-A75D-892423DE5B7C}"/>
    <cellStyle name="Normal 3" xfId="5" xr:uid="{B2F0AC84-E451-4ED1-82F2-1AC5FC939DEB}"/>
    <cellStyle name="Normal_proposed UK Electoral Statistics 2007" xfId="4" xr:uid="{A5A75529-33BF-47F3-AECB-C864147A897C}"/>
  </cellStyles>
  <dxfs count="40">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714789-0189-4F30-A53E-0717AA1A44CE}" name="Table1" displayName="Table1" ref="A6:F107" totalsRowShown="0" headerRowDxfId="39" dataDxfId="37" headerRowBorderDxfId="38" tableBorderDxfId="36">
  <autoFilter ref="A6:F107" xr:uid="{DB714789-0189-4F30-A53E-0717AA1A44CE}">
    <filterColumn colId="0" hiddenButton="1"/>
    <filterColumn colId="1" hiddenButton="1"/>
    <filterColumn colId="2" hiddenButton="1"/>
    <filterColumn colId="3" hiddenButton="1"/>
    <filterColumn colId="4" hiddenButton="1"/>
    <filterColumn colId="5" hiddenButton="1"/>
  </autoFilter>
  <tableColumns count="6">
    <tableColumn id="1" xr3:uid="{1619DC30-F6D6-4011-9B0B-05664BDA7688}" name="age" dataDxfId="35"/>
    <tableColumn id="2" xr3:uid="{2C242C50-2EBE-4816-AE9A-F69C7F72D2CC}" name="mx" dataDxfId="34"/>
    <tableColumn id="3" xr3:uid="{F985F48B-83E3-4A0E-BF6A-ADDD2F897DFF}" name="qx" dataDxfId="33"/>
    <tableColumn id="4" xr3:uid="{B43B82D3-F9C1-4BB2-90CA-E739EFDADD00}" name="lx" dataDxfId="32"/>
    <tableColumn id="5" xr3:uid="{5ACB90DB-1C0E-49C3-A7F8-BBD3B614AA00}" name="dx" dataDxfId="31"/>
    <tableColumn id="6" xr3:uid="{81531EBF-16D7-473B-B7CB-D2CA81047A2A}" name="ex" dataDxfId="3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56E04E-5993-4722-A25A-94CAB5B97157}" name="Table2" displayName="Table2" ref="H6:M107" totalsRowShown="0" headerRowDxfId="29" dataDxfId="27" headerRowBorderDxfId="28" tableBorderDxfId="26">
  <autoFilter ref="H6:M107" xr:uid="{3556E04E-5993-4722-A25A-94CAB5B97157}">
    <filterColumn colId="0" hiddenButton="1"/>
    <filterColumn colId="1" hiddenButton="1"/>
    <filterColumn colId="2" hiddenButton="1"/>
    <filterColumn colId="3" hiddenButton="1"/>
    <filterColumn colId="4" hiddenButton="1"/>
    <filterColumn colId="5" hiddenButton="1"/>
  </autoFilter>
  <tableColumns count="6">
    <tableColumn id="1" xr3:uid="{C9FE737A-C730-4B6D-89D1-3DFCB9BA3263}" name="age" dataDxfId="25"/>
    <tableColumn id="2" xr3:uid="{070E573A-3F7A-4254-973A-ED06780971D1}" name="mx" dataDxfId="24"/>
    <tableColumn id="3" xr3:uid="{39671F7C-4B46-4BB1-B062-A2EEE952AD1A}" name="qx" dataDxfId="23"/>
    <tableColumn id="4" xr3:uid="{05B5819E-438F-49FF-B99E-B3EEA149DB60}" name="lx" dataDxfId="22"/>
    <tableColumn id="5" xr3:uid="{484014D0-D61E-44B2-83EE-9145FBA9E9DD}" name="dx" dataDxfId="21"/>
    <tableColumn id="6" xr3:uid="{FF043966-09AC-4ABC-B595-5E5FA5F7F686}" name="ex" dataDxfId="2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61F12C-CE1D-40D9-949B-6F043D4EF546}" name="Table3" displayName="Table3" ref="A6:F107" totalsRowShown="0" headerRowDxfId="19" dataDxfId="17" headerRowBorderDxfId="18" tableBorderDxfId="16">
  <autoFilter ref="A6:F107" xr:uid="{5A61F12C-CE1D-40D9-949B-6F043D4EF546}">
    <filterColumn colId="0" hiddenButton="1"/>
    <filterColumn colId="1" hiddenButton="1"/>
    <filterColumn colId="2" hiddenButton="1"/>
    <filterColumn colId="3" hiddenButton="1"/>
    <filterColumn colId="4" hiddenButton="1"/>
    <filterColumn colId="5" hiddenButton="1"/>
  </autoFilter>
  <tableColumns count="6">
    <tableColumn id="1" xr3:uid="{A091C699-FACB-4B7E-AE12-1FC086E3F8BA}" name="age" dataDxfId="15"/>
    <tableColumn id="2" xr3:uid="{59394B2D-BBE6-4C14-8057-00EE98652FC5}" name="mx" dataDxfId="14"/>
    <tableColumn id="3" xr3:uid="{29822EE0-CA06-4EB9-B97B-50915098CA88}" name="qx" dataDxfId="13"/>
    <tableColumn id="4" xr3:uid="{0AF4B759-6082-40FB-9A2C-CC0D340A68B0}" name="lx" dataDxfId="12"/>
    <tableColumn id="5" xr3:uid="{ADFC906C-C016-4E3B-B49F-E0996FE0E9D5}" name="dx" dataDxfId="11"/>
    <tableColumn id="6" xr3:uid="{E72D9B11-20D4-472A-9510-FCD5E5447076}" name="ex" dataDxfId="1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A295D1-84A0-40E7-99A8-F79A03C2C8C6}" name="Table4" displayName="Table4" ref="H6:M107" totalsRowShown="0" headerRowDxfId="9" dataDxfId="7" headerRowBorderDxfId="8" tableBorderDxfId="6">
  <autoFilter ref="H6:M107" xr:uid="{4DA295D1-84A0-40E7-99A8-F79A03C2C8C6}">
    <filterColumn colId="0" hiddenButton="1"/>
    <filterColumn colId="1" hiddenButton="1"/>
    <filterColumn colId="2" hiddenButton="1"/>
    <filterColumn colId="3" hiddenButton="1"/>
    <filterColumn colId="4" hiddenButton="1"/>
    <filterColumn colId="5" hiddenButton="1"/>
  </autoFilter>
  <tableColumns count="6">
    <tableColumn id="1" xr3:uid="{69F0FEC0-CBD6-430C-9FE2-CBDCCF20E853}" name="age" dataDxfId="5"/>
    <tableColumn id="2" xr3:uid="{34D78B5E-3F91-4290-9DA7-F8BEC7F03F1C}" name="mx" dataDxfId="4"/>
    <tableColumn id="3" xr3:uid="{57D34A98-6E52-41A3-88D5-F7195863D5D0}" name="qx" dataDxfId="3"/>
    <tableColumn id="4" xr3:uid="{DEFB38A0-9448-4BF1-A1FF-A05CBD657027}" name="lx" dataDxfId="2"/>
    <tableColumn id="5" xr3:uid="{66FB9CBC-8EF8-45BE-9973-B9BA65F9C6B4}" name="dx" dataDxfId="1"/>
    <tableColumn id="6" xr3:uid="{30A71467-70C6-460A-B317-C1CB0DF035C0}" name="ex"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ons.gov.uk/peoplepopulationandcommunity/healthandsocialcare/healthandlifeexpectancies/methodologies/guidetocalculatingnationallifetables" TargetMode="External"/><Relationship Id="rId3" Type="http://schemas.openxmlformats.org/officeDocument/2006/relationships/hyperlink" Target="http://www.ons.gov.uk/" TargetMode="External"/><Relationship Id="rId7" Type="http://schemas.openxmlformats.org/officeDocument/2006/relationships/hyperlink" Target="https://www.ons.gov.uk/peoplepopulationandcommunity/birthsdeathsandmarriages/lifeexpectancies/methodologies/nationallifetablesqmi" TargetMode="External"/><Relationship Id="rId2" Type="http://schemas.openxmlformats.org/officeDocument/2006/relationships/hyperlink" Target="mailto:psi@nationalarchives.gov.uk." TargetMode="External"/><Relationship Id="rId1" Type="http://schemas.openxmlformats.org/officeDocument/2006/relationships/hyperlink" Target="mailto:pop.info@ons.gov.uk" TargetMode="External"/><Relationship Id="rId6" Type="http://schemas.openxmlformats.org/officeDocument/2006/relationships/hyperlink" Target="mailto:lifetables@ons.gov.uk?subject=National%20life%20tables%20United%20Kingdom%20-%20this%20isn't%20what%20I%20need" TargetMode="External"/><Relationship Id="rId11" Type="http://schemas.openxmlformats.org/officeDocument/2006/relationships/printerSettings" Target="../printerSettings/printerSettings1.bin"/><Relationship Id="rId5" Type="http://schemas.openxmlformats.org/officeDocument/2006/relationships/hyperlink" Target="mailto:lifetables@ons.gov.uk?subject=National%20life%20tables%20United%20Kingdom%20-%20needs%20something%20slightly%20different" TargetMode="External"/><Relationship Id="rId10" Type="http://schemas.openxmlformats.org/officeDocument/2006/relationships/hyperlink" Target="http://www.nationalarchives.gov.uk/doc/open-government-licence" TargetMode="External"/><Relationship Id="rId4" Type="http://schemas.openxmlformats.org/officeDocument/2006/relationships/hyperlink" Target="mailto:lifetables@ons.gov.uk?subject=National%20life%20tables%20United%20Kingdom%20-%20meets%20needs" TargetMode="External"/><Relationship Id="rId9" Type="http://schemas.openxmlformats.org/officeDocument/2006/relationships/hyperlink" Target="https://www.ons.gov.uk/peoplepopulationandcommunity/healthandsocialcare/healthandlifeexpectancies/articles/lifeexpectancyreleasesandtheirdifferentuses/2018-12-17"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2"/>
  <sheetViews>
    <sheetView showGridLines="0" tabSelected="1" workbookViewId="0"/>
  </sheetViews>
  <sheetFormatPr defaultColWidth="8.90625" defaultRowHeight="15.5" x14ac:dyDescent="0.35"/>
  <cols>
    <col min="1" max="1" width="11.1796875" style="6" customWidth="1"/>
    <col min="2" max="6" width="12" style="6" customWidth="1"/>
    <col min="7" max="16384" width="8.90625" style="6"/>
  </cols>
  <sheetData>
    <row r="1" spans="1:10" s="50" customFormat="1" ht="31" customHeight="1" x14ac:dyDescent="0.25">
      <c r="A1" s="1" t="s">
        <v>55</v>
      </c>
    </row>
    <row r="2" spans="1:10" s="23" customFormat="1" ht="31" customHeight="1" x14ac:dyDescent="0.25">
      <c r="A2" s="51" t="s">
        <v>56</v>
      </c>
    </row>
    <row r="3" spans="1:10" s="52" customFormat="1" x14ac:dyDescent="0.35">
      <c r="A3" s="5" t="s">
        <v>10</v>
      </c>
    </row>
    <row r="4" spans="1:10" s="52" customFormat="1" x14ac:dyDescent="0.35">
      <c r="A4" s="52" t="s">
        <v>57</v>
      </c>
    </row>
    <row r="5" spans="1:10" s="23" customFormat="1" ht="31" customHeight="1" x14ac:dyDescent="0.25">
      <c r="A5" s="23" t="s">
        <v>11</v>
      </c>
    </row>
    <row r="6" spans="1:10" s="52" customFormat="1" x14ac:dyDescent="0.35">
      <c r="A6" s="53" t="s">
        <v>12</v>
      </c>
    </row>
    <row r="7" spans="1:10" s="52" customFormat="1" x14ac:dyDescent="0.35">
      <c r="A7" s="23" t="s">
        <v>13</v>
      </c>
    </row>
    <row r="8" spans="1:10" s="52" customFormat="1" x14ac:dyDescent="0.35">
      <c r="A8" s="23" t="s">
        <v>14</v>
      </c>
    </row>
    <row r="9" spans="1:10" s="52" customFormat="1" x14ac:dyDescent="0.35">
      <c r="A9" s="23" t="s">
        <v>15</v>
      </c>
    </row>
    <row r="10" spans="1:10" s="52" customFormat="1" ht="31" customHeight="1" x14ac:dyDescent="0.35">
      <c r="A10" s="23" t="s">
        <v>60</v>
      </c>
    </row>
    <row r="11" spans="1:10" s="52" customFormat="1" x14ac:dyDescent="0.35">
      <c r="A11" s="54" t="s">
        <v>16</v>
      </c>
    </row>
    <row r="12" spans="1:10" s="52" customFormat="1" x14ac:dyDescent="0.35">
      <c r="A12" s="52" t="s">
        <v>58</v>
      </c>
    </row>
    <row r="13" spans="1:10" x14ac:dyDescent="0.35">
      <c r="A13" s="8" t="str">
        <f>HYPERLINK("#'1980'!A1", "1980")</f>
        <v>1980</v>
      </c>
      <c r="B13" s="8" t="str">
        <f>HYPERLINK("#'1981'!A1", "1981")</f>
        <v>1981</v>
      </c>
      <c r="C13" s="8" t="str">
        <f>HYPERLINK("#'1982'!A1", "1982")</f>
        <v>1982</v>
      </c>
      <c r="D13" s="8" t="str">
        <f>HYPERLINK("#'1983'!A1", "1983")</f>
        <v>1983</v>
      </c>
      <c r="E13" s="8" t="str">
        <f>HYPERLINK("#'1984'!A1", "1984")</f>
        <v>1984</v>
      </c>
      <c r="F13" s="8" t="str">
        <f>HYPERLINK("#'1985'!A1", "1985")</f>
        <v>1985</v>
      </c>
      <c r="G13" s="8" t="str">
        <f>HYPERLINK("#'1986'!A1", "1986")</f>
        <v>1986</v>
      </c>
      <c r="H13" s="8" t="str">
        <f>HYPERLINK("#'1987'!A1", "1987")</f>
        <v>1987</v>
      </c>
      <c r="I13" s="8" t="str">
        <f>HYPERLINK("#'1988'!A1", "1988")</f>
        <v>1988</v>
      </c>
      <c r="J13" s="8" t="str">
        <f>HYPERLINK("#'1989'!A1", "1989")</f>
        <v>1989</v>
      </c>
    </row>
    <row r="14" spans="1:10" x14ac:dyDescent="0.35">
      <c r="A14" s="8" t="str">
        <f>HYPERLINK("#'1990'!A1", "1990")</f>
        <v>1990</v>
      </c>
      <c r="B14" s="8" t="str">
        <f>HYPERLINK("#'1991'!A1", "1991")</f>
        <v>1991</v>
      </c>
      <c r="C14" s="8" t="str">
        <f>HYPERLINK("#'1992'!A1", "1992")</f>
        <v>1992</v>
      </c>
      <c r="D14" s="8" t="str">
        <f>HYPERLINK("#'1993'!A1", "1993")</f>
        <v>1993</v>
      </c>
      <c r="E14" s="8" t="str">
        <f>HYPERLINK("#'1994'!A1", "1994")</f>
        <v>1994</v>
      </c>
      <c r="F14" s="8" t="str">
        <f>HYPERLINK("#'1995'!A1", "1995")</f>
        <v>1995</v>
      </c>
      <c r="G14" s="8" t="str">
        <f>HYPERLINK("#'1996'!A1", "1996")</f>
        <v>1996</v>
      </c>
      <c r="H14" s="8" t="str">
        <f>HYPERLINK("#'1997'!A1", "1997")</f>
        <v>1997</v>
      </c>
      <c r="I14" s="8" t="str">
        <f>HYPERLINK("#'1998'!A1", "1998")</f>
        <v>1998</v>
      </c>
      <c r="J14" s="8" t="str">
        <f>HYPERLINK("#'1999'!A1", "1999")</f>
        <v>1999</v>
      </c>
    </row>
    <row r="15" spans="1:10" x14ac:dyDescent="0.35">
      <c r="A15" s="8" t="str">
        <f>HYPERLINK("#'2000'!A1", "2000")</f>
        <v>2000</v>
      </c>
      <c r="B15" s="8" t="str">
        <f>HYPERLINK("#'2001'!A1", "2001")</f>
        <v>2001</v>
      </c>
      <c r="C15" s="8" t="str">
        <f>HYPERLINK("#'2002'!A1", "2002")</f>
        <v>2002</v>
      </c>
      <c r="D15" s="8" t="str">
        <f>HYPERLINK("#'2003'!A1", "2003")</f>
        <v>2003</v>
      </c>
      <c r="E15" s="8" t="str">
        <f>HYPERLINK("#'2004'!A1", "2004")</f>
        <v>2004</v>
      </c>
      <c r="F15" s="8" t="str">
        <f>HYPERLINK("#'2005'!A1", "2005")</f>
        <v>2005</v>
      </c>
      <c r="G15" s="8" t="str">
        <f>HYPERLINK("#'2006'!A1", "2006")</f>
        <v>2006</v>
      </c>
      <c r="H15" s="8" t="str">
        <f>HYPERLINK("#'2007'!A1", "2007")</f>
        <v>2007</v>
      </c>
      <c r="I15" s="8" t="str">
        <f>HYPERLINK("#'2008'!A1", "2008")</f>
        <v>2008</v>
      </c>
      <c r="J15" s="8" t="str">
        <f>HYPERLINK("#'2009'!A1", "2009")</f>
        <v>2009</v>
      </c>
    </row>
    <row r="16" spans="1:10" x14ac:dyDescent="0.35">
      <c r="A16" s="8" t="str">
        <f>HYPERLINK("#'2010'!A1", "2010")</f>
        <v>2010</v>
      </c>
      <c r="B16" s="8" t="str">
        <f>HYPERLINK("#'2011'!A1", "2011")</f>
        <v>2011</v>
      </c>
      <c r="C16" s="8" t="str">
        <f>HYPERLINK("#'2012'!A1", "2012")</f>
        <v>2012</v>
      </c>
      <c r="D16" s="8" t="str">
        <f>HYPERLINK("#'2013'!A1", "2013")</f>
        <v>2013</v>
      </c>
      <c r="E16" s="8" t="str">
        <f>HYPERLINK("#'2014'!A1", "2014")</f>
        <v>2014</v>
      </c>
      <c r="F16" s="8" t="str">
        <f>HYPERLINK("#'2015'!A1", "2015")</f>
        <v>2015</v>
      </c>
      <c r="G16" s="8" t="str">
        <f>HYPERLINK("#'2016'!A1", "2016")</f>
        <v>2016</v>
      </c>
      <c r="H16" s="8" t="str">
        <f>HYPERLINK("#'2017'!A1", "2017")</f>
        <v>2017</v>
      </c>
      <c r="I16" s="8" t="str">
        <f>HYPERLINK("#'2018'!A1", "2018")</f>
        <v>2018</v>
      </c>
      <c r="J16" s="8" t="str">
        <f>HYPERLINK("#'2019'!A1", "2019")</f>
        <v>2019</v>
      </c>
    </row>
    <row r="17" spans="1:6" s="4" customFormat="1" ht="31" customHeight="1" x14ac:dyDescent="0.25">
      <c r="A17" s="9" t="str">
        <f>HYPERLINK("#'2020'!A1", "2020")</f>
        <v>2020</v>
      </c>
      <c r="B17" s="40">
        <v>2021</v>
      </c>
      <c r="C17" s="40">
        <v>2022</v>
      </c>
    </row>
    <row r="18" spans="1:6" x14ac:dyDescent="0.35">
      <c r="A18" s="7" t="s">
        <v>17</v>
      </c>
    </row>
    <row r="19" spans="1:6" x14ac:dyDescent="0.35">
      <c r="A19" s="10" t="s">
        <v>18</v>
      </c>
    </row>
    <row r="20" spans="1:6" x14ac:dyDescent="0.35">
      <c r="A20" s="11" t="s">
        <v>19</v>
      </c>
      <c r="B20" s="8"/>
      <c r="C20" s="8"/>
      <c r="D20" s="8"/>
      <c r="E20" s="8"/>
      <c r="F20" s="8"/>
    </row>
    <row r="21" spans="1:6" x14ac:dyDescent="0.35">
      <c r="A21" s="11" t="s">
        <v>20</v>
      </c>
      <c r="B21" s="8"/>
      <c r="C21" s="8"/>
      <c r="D21" s="8"/>
      <c r="E21" s="8"/>
      <c r="F21" s="8"/>
    </row>
    <row r="22" spans="1:6" x14ac:dyDescent="0.35">
      <c r="A22" s="11" t="s">
        <v>21</v>
      </c>
    </row>
    <row r="23" spans="1:6" s="4" customFormat="1" ht="31" customHeight="1" x14ac:dyDescent="0.25">
      <c r="A23" s="12" t="s">
        <v>22</v>
      </c>
      <c r="B23" s="9"/>
      <c r="C23" s="9"/>
      <c r="D23" s="9"/>
      <c r="E23" s="9"/>
      <c r="F23" s="9"/>
    </row>
    <row r="24" spans="1:6" x14ac:dyDescent="0.35">
      <c r="A24" s="15" t="s">
        <v>23</v>
      </c>
    </row>
    <row r="25" spans="1:6" x14ac:dyDescent="0.35">
      <c r="A25" s="14" t="s">
        <v>24</v>
      </c>
    </row>
    <row r="26" spans="1:6" s="4" customFormat="1" ht="31" customHeight="1" x14ac:dyDescent="0.25">
      <c r="A26" s="16" t="s">
        <v>25</v>
      </c>
    </row>
    <row r="27" spans="1:6" x14ac:dyDescent="0.35">
      <c r="A27" s="5" t="s">
        <v>26</v>
      </c>
    </row>
    <row r="28" spans="1:6" x14ac:dyDescent="0.35">
      <c r="A28" s="11" t="s">
        <v>0</v>
      </c>
    </row>
    <row r="29" spans="1:6" ht="31" customHeight="1" x14ac:dyDescent="0.35">
      <c r="A29" s="5" t="s">
        <v>27</v>
      </c>
    </row>
    <row r="30" spans="1:6" x14ac:dyDescent="0.35">
      <c r="A30" s="17" t="s">
        <v>28</v>
      </c>
    </row>
    <row r="31" spans="1:6" x14ac:dyDescent="0.35">
      <c r="A31" s="18" t="s">
        <v>29</v>
      </c>
    </row>
    <row r="32" spans="1:6" x14ac:dyDescent="0.35">
      <c r="A32" s="18" t="s">
        <v>30</v>
      </c>
    </row>
    <row r="33" spans="1:1" ht="31" customHeight="1" x14ac:dyDescent="0.35">
      <c r="A33" s="18" t="s">
        <v>31</v>
      </c>
    </row>
    <row r="34" spans="1:1" x14ac:dyDescent="0.35">
      <c r="A34" s="13" t="s">
        <v>32</v>
      </c>
    </row>
    <row r="35" spans="1:1" s="52" customFormat="1" x14ac:dyDescent="0.35">
      <c r="A35" s="19" t="s">
        <v>59</v>
      </c>
    </row>
    <row r="36" spans="1:1" x14ac:dyDescent="0.35">
      <c r="A36" s="19" t="s">
        <v>33</v>
      </c>
    </row>
    <row r="37" spans="1:1" x14ac:dyDescent="0.35">
      <c r="A37" s="41" t="s">
        <v>51</v>
      </c>
    </row>
    <row r="38" spans="1:1" x14ac:dyDescent="0.35">
      <c r="A38" s="21" t="s">
        <v>34</v>
      </c>
    </row>
    <row r="39" spans="1:1" x14ac:dyDescent="0.35">
      <c r="A39" s="20" t="s">
        <v>35</v>
      </c>
    </row>
    <row r="40" spans="1:1" x14ac:dyDescent="0.35">
      <c r="A40" s="19" t="s">
        <v>36</v>
      </c>
    </row>
    <row r="41" spans="1:1" s="23" customFormat="1" x14ac:dyDescent="0.25">
      <c r="A41" s="22" t="s">
        <v>37</v>
      </c>
    </row>
    <row r="42" spans="1:1" s="25" customFormat="1" x14ac:dyDescent="0.25">
      <c r="A42" s="24" t="s">
        <v>38</v>
      </c>
    </row>
  </sheetData>
  <hyperlinks>
    <hyperlink ref="A28" r:id="rId1" xr:uid="{30DBF5F7-2538-49C8-872E-9D25F9EE2D5E}"/>
    <hyperlink ref="A39" r:id="rId2" xr:uid="{183CB318-7464-4908-969F-C024C50DFBAA}"/>
    <hyperlink ref="A42" r:id="rId3" xr:uid="{59A67EB5-E828-4858-AD44-E3DBF7F7EE5E}"/>
    <hyperlink ref="A31" r:id="rId4" xr:uid="{72680D9B-CF2E-4D99-8F72-60B4F9EE1540}"/>
    <hyperlink ref="A32" r:id="rId5" xr:uid="{2CECFAA3-203C-4645-BF5E-E8DD81A7346C}"/>
    <hyperlink ref="A33" r:id="rId6" display="mailto:lifetables@ons.gov.uk?subject=National%20life%20tables%20United%20Kingdom%20-%20this%20isn't%20what%20I%20need" xr:uid="{EE2C4B09-EEDC-48CA-B20C-4CA1B9BE1AB1}"/>
    <hyperlink ref="A21" r:id="rId7" xr:uid="{EC4C6C27-D4EC-469A-9AA8-C5569124B085}"/>
    <hyperlink ref="A22" r:id="rId8" xr:uid="{0768B83A-75C2-4B5C-A009-CC127877CF45}"/>
    <hyperlink ref="A23" r:id="rId9" display="Life Expectancy releases and their different uses" xr:uid="{93F065D8-5454-46EC-A475-2A7D228312C9}"/>
    <hyperlink ref="A20" location="Notation!A1" display="Notation" xr:uid="{2B574739-4493-486B-8E75-9BCBA0301E23}"/>
    <hyperlink ref="A19" location="Notes!A1" display="Notes" xr:uid="{AC5FC790-415F-4882-8F8B-225C035282BA}"/>
    <hyperlink ref="B17" location="'2021'!A1" display="'2021'!A1" xr:uid="{D4B7167F-BA0F-4B53-84AF-67135FA2272A}"/>
    <hyperlink ref="C17" location="'2022'!A1" display="'2022'!A1" xr:uid="{212333E4-48D5-48EE-AC32-6A4CE80108F5}"/>
    <hyperlink ref="A37" r:id="rId10" xr:uid="{305640C9-35C6-4C46-A469-9F6D1204A0F0}"/>
  </hyperlinks>
  <pageMargins left="0.7" right="0.7" top="0.75" bottom="0.75" header="0.3" footer="0.3"/>
  <pageSetup paperSize="9" orientation="portrait" horizontalDpi="300" verticalDpi="300"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71</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4.1640000000000002E-3</v>
      </c>
      <c r="C7" s="43">
        <v>4.1549999999999998E-3</v>
      </c>
      <c r="D7" s="44">
        <v>100000</v>
      </c>
      <c r="E7" s="44">
        <v>415.5</v>
      </c>
      <c r="F7" s="45">
        <v>79.150000000000006</v>
      </c>
      <c r="G7" s="6" t="s">
        <v>9</v>
      </c>
      <c r="H7" s="6">
        <v>0</v>
      </c>
      <c r="I7" s="43">
        <v>3.5829999999999998E-3</v>
      </c>
      <c r="J7" s="43">
        <v>3.5760000000000002E-3</v>
      </c>
      <c r="K7" s="44">
        <v>100000</v>
      </c>
      <c r="L7" s="44">
        <v>357.6</v>
      </c>
      <c r="M7" s="45">
        <v>82.83</v>
      </c>
    </row>
    <row r="8" spans="1:13" x14ac:dyDescent="0.35">
      <c r="A8" s="6">
        <v>1</v>
      </c>
      <c r="B8" s="43">
        <v>2.7900000000000001E-4</v>
      </c>
      <c r="C8" s="43">
        <v>2.7900000000000001E-4</v>
      </c>
      <c r="D8" s="44">
        <v>99584.5</v>
      </c>
      <c r="E8" s="44">
        <v>27.8</v>
      </c>
      <c r="F8" s="45">
        <v>78.48</v>
      </c>
      <c r="G8" s="6" t="s">
        <v>9</v>
      </c>
      <c r="H8" s="6">
        <v>1</v>
      </c>
      <c r="I8" s="43">
        <v>2.7E-4</v>
      </c>
      <c r="J8" s="43">
        <v>2.7E-4</v>
      </c>
      <c r="K8" s="44">
        <v>99642.4</v>
      </c>
      <c r="L8" s="44">
        <v>26.9</v>
      </c>
      <c r="M8" s="45">
        <v>82.13</v>
      </c>
    </row>
    <row r="9" spans="1:13" x14ac:dyDescent="0.35">
      <c r="A9" s="6">
        <v>2</v>
      </c>
      <c r="B9" s="43">
        <v>1.6000000000000001E-4</v>
      </c>
      <c r="C9" s="43">
        <v>1.6000000000000001E-4</v>
      </c>
      <c r="D9" s="44">
        <v>99556.7</v>
      </c>
      <c r="E9" s="44">
        <v>15.9</v>
      </c>
      <c r="F9" s="45">
        <v>77.510000000000005</v>
      </c>
      <c r="G9" s="6" t="s">
        <v>9</v>
      </c>
      <c r="H9" s="6">
        <v>2</v>
      </c>
      <c r="I9" s="43">
        <v>1.56E-4</v>
      </c>
      <c r="J9" s="43">
        <v>1.55E-4</v>
      </c>
      <c r="K9" s="44">
        <v>99615.4</v>
      </c>
      <c r="L9" s="44">
        <v>15.5</v>
      </c>
      <c r="M9" s="45">
        <v>81.150000000000006</v>
      </c>
    </row>
    <row r="10" spans="1:13" x14ac:dyDescent="0.35">
      <c r="A10" s="6">
        <v>3</v>
      </c>
      <c r="B10" s="43">
        <v>1.25E-4</v>
      </c>
      <c r="C10" s="43">
        <v>1.25E-4</v>
      </c>
      <c r="D10" s="44">
        <v>99540.800000000003</v>
      </c>
      <c r="E10" s="44">
        <v>12.4</v>
      </c>
      <c r="F10" s="45">
        <v>76.52</v>
      </c>
      <c r="G10" s="6" t="s">
        <v>9</v>
      </c>
      <c r="H10" s="6">
        <v>3</v>
      </c>
      <c r="I10" s="43">
        <v>1.01E-4</v>
      </c>
      <c r="J10" s="43">
        <v>1.01E-4</v>
      </c>
      <c r="K10" s="44">
        <v>99599.9</v>
      </c>
      <c r="L10" s="44">
        <v>10</v>
      </c>
      <c r="M10" s="45">
        <v>80.17</v>
      </c>
    </row>
    <row r="11" spans="1:13" x14ac:dyDescent="0.35">
      <c r="A11" s="6">
        <v>4</v>
      </c>
      <c r="B11" s="43">
        <v>8.1000000000000004E-5</v>
      </c>
      <c r="C11" s="43">
        <v>8.1000000000000004E-5</v>
      </c>
      <c r="D11" s="44">
        <v>99528.3</v>
      </c>
      <c r="E11" s="44">
        <v>8.1</v>
      </c>
      <c r="F11" s="45">
        <v>75.53</v>
      </c>
      <c r="G11" s="6" t="s">
        <v>9</v>
      </c>
      <c r="H11" s="6">
        <v>4</v>
      </c>
      <c r="I11" s="43">
        <v>9.2999999999999997E-5</v>
      </c>
      <c r="J11" s="43">
        <v>9.2999999999999997E-5</v>
      </c>
      <c r="K11" s="44">
        <v>99589.9</v>
      </c>
      <c r="L11" s="44">
        <v>9.1999999999999993</v>
      </c>
      <c r="M11" s="45">
        <v>79.17</v>
      </c>
    </row>
    <row r="12" spans="1:13" x14ac:dyDescent="0.35">
      <c r="A12" s="6">
        <v>5</v>
      </c>
      <c r="B12" s="43">
        <v>1.07E-4</v>
      </c>
      <c r="C12" s="43">
        <v>1.07E-4</v>
      </c>
      <c r="D12" s="44">
        <v>99520.3</v>
      </c>
      <c r="E12" s="44">
        <v>10.7</v>
      </c>
      <c r="F12" s="45">
        <v>74.53</v>
      </c>
      <c r="G12" s="6" t="s">
        <v>9</v>
      </c>
      <c r="H12" s="6">
        <v>5</v>
      </c>
      <c r="I12" s="43">
        <v>6.7999999999999999E-5</v>
      </c>
      <c r="J12" s="43">
        <v>6.7999999999999999E-5</v>
      </c>
      <c r="K12" s="44">
        <v>99580.7</v>
      </c>
      <c r="L12" s="44">
        <v>6.8</v>
      </c>
      <c r="M12" s="45">
        <v>78.180000000000007</v>
      </c>
    </row>
    <row r="13" spans="1:13" x14ac:dyDescent="0.35">
      <c r="A13" s="6">
        <v>6</v>
      </c>
      <c r="B13" s="43">
        <v>7.2999999999999999E-5</v>
      </c>
      <c r="C13" s="43">
        <v>7.2999999999999999E-5</v>
      </c>
      <c r="D13" s="44">
        <v>99509.6</v>
      </c>
      <c r="E13" s="44">
        <v>7.3</v>
      </c>
      <c r="F13" s="45">
        <v>73.540000000000006</v>
      </c>
      <c r="G13" s="6" t="s">
        <v>9</v>
      </c>
      <c r="H13" s="6">
        <v>6</v>
      </c>
      <c r="I13" s="43">
        <v>7.1000000000000005E-5</v>
      </c>
      <c r="J13" s="43">
        <v>7.1000000000000005E-5</v>
      </c>
      <c r="K13" s="44">
        <v>99573.9</v>
      </c>
      <c r="L13" s="44">
        <v>7.1</v>
      </c>
      <c r="M13" s="45">
        <v>77.19</v>
      </c>
    </row>
    <row r="14" spans="1:13" x14ac:dyDescent="0.35">
      <c r="A14" s="6">
        <v>7</v>
      </c>
      <c r="B14" s="43">
        <v>7.6000000000000004E-5</v>
      </c>
      <c r="C14" s="43">
        <v>7.6000000000000004E-5</v>
      </c>
      <c r="D14" s="44">
        <v>99502.3</v>
      </c>
      <c r="E14" s="44">
        <v>7.6</v>
      </c>
      <c r="F14" s="45">
        <v>72.55</v>
      </c>
      <c r="G14" s="6" t="s">
        <v>9</v>
      </c>
      <c r="H14" s="6">
        <v>7</v>
      </c>
      <c r="I14" s="43">
        <v>5.3999999999999998E-5</v>
      </c>
      <c r="J14" s="43">
        <v>5.3999999999999998E-5</v>
      </c>
      <c r="K14" s="44">
        <v>99566.8</v>
      </c>
      <c r="L14" s="44">
        <v>5.4</v>
      </c>
      <c r="M14" s="45">
        <v>76.19</v>
      </c>
    </row>
    <row r="15" spans="1:13" x14ac:dyDescent="0.35">
      <c r="A15" s="6">
        <v>8</v>
      </c>
      <c r="B15" s="43">
        <v>5.8E-5</v>
      </c>
      <c r="C15" s="43">
        <v>5.8E-5</v>
      </c>
      <c r="D15" s="44">
        <v>99494.8</v>
      </c>
      <c r="E15" s="44">
        <v>5.8</v>
      </c>
      <c r="F15" s="45">
        <v>71.55</v>
      </c>
      <c r="G15" s="6" t="s">
        <v>9</v>
      </c>
      <c r="H15" s="6">
        <v>8</v>
      </c>
      <c r="I15" s="43">
        <v>3.8000000000000002E-5</v>
      </c>
      <c r="J15" s="43">
        <v>3.8000000000000002E-5</v>
      </c>
      <c r="K15" s="44">
        <v>99561.5</v>
      </c>
      <c r="L15" s="44">
        <v>3.8</v>
      </c>
      <c r="M15" s="45">
        <v>75.2</v>
      </c>
    </row>
    <row r="16" spans="1:13" x14ac:dyDescent="0.35">
      <c r="A16" s="6">
        <v>9</v>
      </c>
      <c r="B16" s="43">
        <v>7.2999999999999999E-5</v>
      </c>
      <c r="C16" s="43">
        <v>7.2999999999999999E-5</v>
      </c>
      <c r="D16" s="44">
        <v>99489</v>
      </c>
      <c r="E16" s="44">
        <v>7.3</v>
      </c>
      <c r="F16" s="45">
        <v>70.56</v>
      </c>
      <c r="G16" s="6" t="s">
        <v>9</v>
      </c>
      <c r="H16" s="6">
        <v>9</v>
      </c>
      <c r="I16" s="43">
        <v>7.3999999999999996E-5</v>
      </c>
      <c r="J16" s="43">
        <v>7.3999999999999996E-5</v>
      </c>
      <c r="K16" s="44">
        <v>99557.6</v>
      </c>
      <c r="L16" s="44">
        <v>7.4</v>
      </c>
      <c r="M16" s="45">
        <v>74.2</v>
      </c>
    </row>
    <row r="17" spans="1:13" x14ac:dyDescent="0.35">
      <c r="A17" s="6">
        <v>10</v>
      </c>
      <c r="B17" s="43">
        <v>7.4999999999999993E-5</v>
      </c>
      <c r="C17" s="43">
        <v>7.4999999999999993E-5</v>
      </c>
      <c r="D17" s="44">
        <v>99481.7</v>
      </c>
      <c r="E17" s="44">
        <v>7.4</v>
      </c>
      <c r="F17" s="45">
        <v>69.56</v>
      </c>
      <c r="G17" s="6" t="s">
        <v>9</v>
      </c>
      <c r="H17" s="6">
        <v>10</v>
      </c>
      <c r="I17" s="43">
        <v>5.7000000000000003E-5</v>
      </c>
      <c r="J17" s="43">
        <v>5.7000000000000003E-5</v>
      </c>
      <c r="K17" s="44">
        <v>99550.3</v>
      </c>
      <c r="L17" s="44">
        <v>5.7</v>
      </c>
      <c r="M17" s="45">
        <v>73.2</v>
      </c>
    </row>
    <row r="18" spans="1:13" x14ac:dyDescent="0.35">
      <c r="A18" s="6">
        <v>11</v>
      </c>
      <c r="B18" s="43">
        <v>8.3999999999999995E-5</v>
      </c>
      <c r="C18" s="43">
        <v>8.3999999999999995E-5</v>
      </c>
      <c r="D18" s="44">
        <v>99474.2</v>
      </c>
      <c r="E18" s="44">
        <v>8.4</v>
      </c>
      <c r="F18" s="45">
        <v>68.569999999999993</v>
      </c>
      <c r="G18" s="6" t="s">
        <v>9</v>
      </c>
      <c r="H18" s="6">
        <v>11</v>
      </c>
      <c r="I18" s="43">
        <v>8.2999999999999998E-5</v>
      </c>
      <c r="J18" s="43">
        <v>8.2999999999999998E-5</v>
      </c>
      <c r="K18" s="44">
        <v>99544.6</v>
      </c>
      <c r="L18" s="44">
        <v>8.3000000000000007</v>
      </c>
      <c r="M18" s="45">
        <v>72.209999999999994</v>
      </c>
    </row>
    <row r="19" spans="1:13" x14ac:dyDescent="0.35">
      <c r="A19" s="6">
        <v>12</v>
      </c>
      <c r="B19" s="43">
        <v>9.6000000000000002E-5</v>
      </c>
      <c r="C19" s="43">
        <v>9.6000000000000002E-5</v>
      </c>
      <c r="D19" s="44">
        <v>99465.9</v>
      </c>
      <c r="E19" s="44">
        <v>9.5</v>
      </c>
      <c r="F19" s="45">
        <v>67.569999999999993</v>
      </c>
      <c r="G19" s="6" t="s">
        <v>9</v>
      </c>
      <c r="H19" s="6">
        <v>12</v>
      </c>
      <c r="I19" s="43">
        <v>6.4999999999999994E-5</v>
      </c>
      <c r="J19" s="43">
        <v>6.4999999999999994E-5</v>
      </c>
      <c r="K19" s="44">
        <v>99536.3</v>
      </c>
      <c r="L19" s="44">
        <v>6.4</v>
      </c>
      <c r="M19" s="45">
        <v>71.209999999999994</v>
      </c>
    </row>
    <row r="20" spans="1:13" x14ac:dyDescent="0.35">
      <c r="A20" s="6">
        <v>13</v>
      </c>
      <c r="B20" s="43">
        <v>8.5000000000000006E-5</v>
      </c>
      <c r="C20" s="43">
        <v>8.5000000000000006E-5</v>
      </c>
      <c r="D20" s="44">
        <v>99456.3</v>
      </c>
      <c r="E20" s="44">
        <v>8.5</v>
      </c>
      <c r="F20" s="45">
        <v>66.58</v>
      </c>
      <c r="G20" s="6" t="s">
        <v>9</v>
      </c>
      <c r="H20" s="6">
        <v>13</v>
      </c>
      <c r="I20" s="43">
        <v>8.3999999999999995E-5</v>
      </c>
      <c r="J20" s="43">
        <v>8.3999999999999995E-5</v>
      </c>
      <c r="K20" s="44">
        <v>99529.9</v>
      </c>
      <c r="L20" s="44">
        <v>8.4</v>
      </c>
      <c r="M20" s="45">
        <v>70.22</v>
      </c>
    </row>
    <row r="21" spans="1:13" x14ac:dyDescent="0.35">
      <c r="A21" s="6">
        <v>14</v>
      </c>
      <c r="B21" s="43">
        <v>1.46E-4</v>
      </c>
      <c r="C21" s="43">
        <v>1.46E-4</v>
      </c>
      <c r="D21" s="44">
        <v>99447.9</v>
      </c>
      <c r="E21" s="44">
        <v>14.5</v>
      </c>
      <c r="F21" s="45">
        <v>65.58</v>
      </c>
      <c r="G21" s="6" t="s">
        <v>9</v>
      </c>
      <c r="H21" s="6">
        <v>14</v>
      </c>
      <c r="I21" s="43">
        <v>1.12E-4</v>
      </c>
      <c r="J21" s="43">
        <v>1.12E-4</v>
      </c>
      <c r="K21" s="44">
        <v>99521.5</v>
      </c>
      <c r="L21" s="44">
        <v>11.1</v>
      </c>
      <c r="M21" s="45">
        <v>69.23</v>
      </c>
    </row>
    <row r="22" spans="1:13" x14ac:dyDescent="0.35">
      <c r="A22" s="6">
        <v>15</v>
      </c>
      <c r="B22" s="43">
        <v>1.4999999999999999E-4</v>
      </c>
      <c r="C22" s="43">
        <v>1.4999999999999999E-4</v>
      </c>
      <c r="D22" s="44">
        <v>99433.4</v>
      </c>
      <c r="E22" s="44">
        <v>14.9</v>
      </c>
      <c r="F22" s="45">
        <v>64.59</v>
      </c>
      <c r="G22" s="6" t="s">
        <v>9</v>
      </c>
      <c r="H22" s="6">
        <v>15</v>
      </c>
      <c r="I22" s="43">
        <v>1.27E-4</v>
      </c>
      <c r="J22" s="43">
        <v>1.27E-4</v>
      </c>
      <c r="K22" s="44">
        <v>99510.399999999994</v>
      </c>
      <c r="L22" s="44">
        <v>12.7</v>
      </c>
      <c r="M22" s="45">
        <v>68.23</v>
      </c>
    </row>
    <row r="23" spans="1:13" x14ac:dyDescent="0.35">
      <c r="A23" s="6">
        <v>16</v>
      </c>
      <c r="B23" s="43">
        <v>2.34E-4</v>
      </c>
      <c r="C23" s="43">
        <v>2.34E-4</v>
      </c>
      <c r="D23" s="44">
        <v>99418.5</v>
      </c>
      <c r="E23" s="44">
        <v>23.3</v>
      </c>
      <c r="F23" s="45">
        <v>63.6</v>
      </c>
      <c r="G23" s="6" t="s">
        <v>9</v>
      </c>
      <c r="H23" s="6">
        <v>16</v>
      </c>
      <c r="I23" s="43">
        <v>1.44E-4</v>
      </c>
      <c r="J23" s="43">
        <v>1.44E-4</v>
      </c>
      <c r="K23" s="44">
        <v>99497.8</v>
      </c>
      <c r="L23" s="44">
        <v>14.4</v>
      </c>
      <c r="M23" s="45">
        <v>67.239999999999995</v>
      </c>
    </row>
    <row r="24" spans="1:13" x14ac:dyDescent="0.35">
      <c r="A24" s="6">
        <v>17</v>
      </c>
      <c r="B24" s="43">
        <v>2.99E-4</v>
      </c>
      <c r="C24" s="43">
        <v>2.99E-4</v>
      </c>
      <c r="D24" s="44">
        <v>99395.199999999997</v>
      </c>
      <c r="E24" s="44">
        <v>29.7</v>
      </c>
      <c r="F24" s="45">
        <v>62.62</v>
      </c>
      <c r="G24" s="6" t="s">
        <v>9</v>
      </c>
      <c r="H24" s="6">
        <v>17</v>
      </c>
      <c r="I24" s="43">
        <v>1.44E-4</v>
      </c>
      <c r="J24" s="43">
        <v>1.44E-4</v>
      </c>
      <c r="K24" s="44">
        <v>99483.4</v>
      </c>
      <c r="L24" s="44">
        <v>14.4</v>
      </c>
      <c r="M24" s="45">
        <v>66.25</v>
      </c>
    </row>
    <row r="25" spans="1:13" x14ac:dyDescent="0.35">
      <c r="A25" s="6">
        <v>18</v>
      </c>
      <c r="B25" s="43">
        <v>3.9300000000000001E-4</v>
      </c>
      <c r="C25" s="43">
        <v>3.9300000000000001E-4</v>
      </c>
      <c r="D25" s="44">
        <v>99365.5</v>
      </c>
      <c r="E25" s="44">
        <v>39.1</v>
      </c>
      <c r="F25" s="45">
        <v>61.64</v>
      </c>
      <c r="G25" s="6" t="s">
        <v>9</v>
      </c>
      <c r="H25" s="6">
        <v>18</v>
      </c>
      <c r="I25" s="43">
        <v>2.1800000000000001E-4</v>
      </c>
      <c r="J25" s="43">
        <v>2.1800000000000001E-4</v>
      </c>
      <c r="K25" s="44">
        <v>99469</v>
      </c>
      <c r="L25" s="44">
        <v>21.7</v>
      </c>
      <c r="M25" s="45">
        <v>65.260000000000005</v>
      </c>
    </row>
    <row r="26" spans="1:13" x14ac:dyDescent="0.35">
      <c r="A26" s="6">
        <v>19</v>
      </c>
      <c r="B26" s="43">
        <v>4.3899999999999999E-4</v>
      </c>
      <c r="C26" s="43">
        <v>4.3899999999999999E-4</v>
      </c>
      <c r="D26" s="44">
        <v>99326.399999999994</v>
      </c>
      <c r="E26" s="44">
        <v>43.6</v>
      </c>
      <c r="F26" s="45">
        <v>60.66</v>
      </c>
      <c r="G26" s="6" t="s">
        <v>9</v>
      </c>
      <c r="H26" s="6">
        <v>19</v>
      </c>
      <c r="I26" s="43">
        <v>1.8100000000000001E-4</v>
      </c>
      <c r="J26" s="43">
        <v>1.8100000000000001E-4</v>
      </c>
      <c r="K26" s="44">
        <v>99447.3</v>
      </c>
      <c r="L26" s="44">
        <v>18</v>
      </c>
      <c r="M26" s="45">
        <v>64.27</v>
      </c>
    </row>
    <row r="27" spans="1:13" x14ac:dyDescent="0.35">
      <c r="A27" s="6">
        <v>20</v>
      </c>
      <c r="B27" s="43">
        <v>4.73E-4</v>
      </c>
      <c r="C27" s="43">
        <v>4.7199999999999998E-4</v>
      </c>
      <c r="D27" s="44">
        <v>99282.8</v>
      </c>
      <c r="E27" s="44">
        <v>46.9</v>
      </c>
      <c r="F27" s="45">
        <v>59.69</v>
      </c>
      <c r="G27" s="6" t="s">
        <v>9</v>
      </c>
      <c r="H27" s="6">
        <v>20</v>
      </c>
      <c r="I27" s="43">
        <v>2.1000000000000001E-4</v>
      </c>
      <c r="J27" s="43">
        <v>2.1000000000000001E-4</v>
      </c>
      <c r="K27" s="44">
        <v>99429.3</v>
      </c>
      <c r="L27" s="44">
        <v>20.9</v>
      </c>
      <c r="M27" s="45">
        <v>63.29</v>
      </c>
    </row>
    <row r="28" spans="1:13" x14ac:dyDescent="0.35">
      <c r="A28" s="6">
        <v>21</v>
      </c>
      <c r="B28" s="43">
        <v>5.2599999999999999E-4</v>
      </c>
      <c r="C28" s="43">
        <v>5.2499999999999997E-4</v>
      </c>
      <c r="D28" s="44">
        <v>99235.9</v>
      </c>
      <c r="E28" s="44">
        <v>52.1</v>
      </c>
      <c r="F28" s="45">
        <v>58.72</v>
      </c>
      <c r="G28" s="6" t="s">
        <v>9</v>
      </c>
      <c r="H28" s="6">
        <v>21</v>
      </c>
      <c r="I28" s="43">
        <v>2.43E-4</v>
      </c>
      <c r="J28" s="43">
        <v>2.43E-4</v>
      </c>
      <c r="K28" s="44">
        <v>99408.4</v>
      </c>
      <c r="L28" s="44">
        <v>24.2</v>
      </c>
      <c r="M28" s="45">
        <v>62.3</v>
      </c>
    </row>
    <row r="29" spans="1:13" x14ac:dyDescent="0.35">
      <c r="A29" s="6">
        <v>22</v>
      </c>
      <c r="B29" s="43">
        <v>5.1199999999999998E-4</v>
      </c>
      <c r="C29" s="43">
        <v>5.1199999999999998E-4</v>
      </c>
      <c r="D29" s="44">
        <v>99183.7</v>
      </c>
      <c r="E29" s="44">
        <v>50.7</v>
      </c>
      <c r="F29" s="45">
        <v>57.75</v>
      </c>
      <c r="G29" s="6" t="s">
        <v>9</v>
      </c>
      <c r="H29" s="6">
        <v>22</v>
      </c>
      <c r="I29" s="43">
        <v>2.1699999999999999E-4</v>
      </c>
      <c r="J29" s="43">
        <v>2.1699999999999999E-4</v>
      </c>
      <c r="K29" s="44">
        <v>99384.3</v>
      </c>
      <c r="L29" s="44">
        <v>21.5</v>
      </c>
      <c r="M29" s="45">
        <v>61.31</v>
      </c>
    </row>
    <row r="30" spans="1:13" x14ac:dyDescent="0.35">
      <c r="A30" s="6">
        <v>23</v>
      </c>
      <c r="B30" s="43">
        <v>5.6800000000000004E-4</v>
      </c>
      <c r="C30" s="43">
        <v>5.6800000000000004E-4</v>
      </c>
      <c r="D30" s="44">
        <v>99133</v>
      </c>
      <c r="E30" s="44">
        <v>56.3</v>
      </c>
      <c r="F30" s="45">
        <v>56.78</v>
      </c>
      <c r="G30" s="6" t="s">
        <v>9</v>
      </c>
      <c r="H30" s="6">
        <v>23</v>
      </c>
      <c r="I30" s="43">
        <v>2.0699999999999999E-4</v>
      </c>
      <c r="J30" s="43">
        <v>2.0699999999999999E-4</v>
      </c>
      <c r="K30" s="44">
        <v>99362.8</v>
      </c>
      <c r="L30" s="44">
        <v>20.5</v>
      </c>
      <c r="M30" s="45">
        <v>60.33</v>
      </c>
    </row>
    <row r="31" spans="1:13" x14ac:dyDescent="0.35">
      <c r="A31" s="6">
        <v>24</v>
      </c>
      <c r="B31" s="43">
        <v>5.8E-4</v>
      </c>
      <c r="C31" s="43">
        <v>5.7899999999999998E-4</v>
      </c>
      <c r="D31" s="44">
        <v>99076.7</v>
      </c>
      <c r="E31" s="44">
        <v>57.4</v>
      </c>
      <c r="F31" s="45">
        <v>55.81</v>
      </c>
      <c r="G31" s="6" t="s">
        <v>9</v>
      </c>
      <c r="H31" s="6">
        <v>24</v>
      </c>
      <c r="I31" s="43">
        <v>2.5599999999999999E-4</v>
      </c>
      <c r="J31" s="43">
        <v>2.5599999999999999E-4</v>
      </c>
      <c r="K31" s="44">
        <v>99342.2</v>
      </c>
      <c r="L31" s="44">
        <v>25.4</v>
      </c>
      <c r="M31" s="45">
        <v>59.34</v>
      </c>
    </row>
    <row r="32" spans="1:13" x14ac:dyDescent="0.35">
      <c r="A32" s="6">
        <v>25</v>
      </c>
      <c r="B32" s="43">
        <v>6.4899999999999995E-4</v>
      </c>
      <c r="C32" s="43">
        <v>6.4899999999999995E-4</v>
      </c>
      <c r="D32" s="44">
        <v>99019.3</v>
      </c>
      <c r="E32" s="44">
        <v>64.3</v>
      </c>
      <c r="F32" s="45">
        <v>54.84</v>
      </c>
      <c r="G32" s="6" t="s">
        <v>9</v>
      </c>
      <c r="H32" s="6">
        <v>25</v>
      </c>
      <c r="I32" s="43">
        <v>2.4600000000000002E-4</v>
      </c>
      <c r="J32" s="43">
        <v>2.4600000000000002E-4</v>
      </c>
      <c r="K32" s="44">
        <v>99316.800000000003</v>
      </c>
      <c r="L32" s="44">
        <v>24.4</v>
      </c>
      <c r="M32" s="45">
        <v>58.36</v>
      </c>
    </row>
    <row r="33" spans="1:13" x14ac:dyDescent="0.35">
      <c r="A33" s="6">
        <v>26</v>
      </c>
      <c r="B33" s="43">
        <v>6.8000000000000005E-4</v>
      </c>
      <c r="C33" s="43">
        <v>6.8000000000000005E-4</v>
      </c>
      <c r="D33" s="44">
        <v>98955</v>
      </c>
      <c r="E33" s="44">
        <v>67.3</v>
      </c>
      <c r="F33" s="45">
        <v>53.87</v>
      </c>
      <c r="G33" s="6" t="s">
        <v>9</v>
      </c>
      <c r="H33" s="6">
        <v>26</v>
      </c>
      <c r="I33" s="43">
        <v>2.4600000000000002E-4</v>
      </c>
      <c r="J33" s="43">
        <v>2.4600000000000002E-4</v>
      </c>
      <c r="K33" s="44">
        <v>99292.4</v>
      </c>
      <c r="L33" s="44">
        <v>24.4</v>
      </c>
      <c r="M33" s="45">
        <v>57.37</v>
      </c>
    </row>
    <row r="34" spans="1:13" x14ac:dyDescent="0.35">
      <c r="A34" s="6">
        <v>27</v>
      </c>
      <c r="B34" s="43">
        <v>6.4199999999999999E-4</v>
      </c>
      <c r="C34" s="43">
        <v>6.4199999999999999E-4</v>
      </c>
      <c r="D34" s="44">
        <v>98887.7</v>
      </c>
      <c r="E34" s="44">
        <v>63.5</v>
      </c>
      <c r="F34" s="45">
        <v>52.91</v>
      </c>
      <c r="G34" s="6" t="s">
        <v>9</v>
      </c>
      <c r="H34" s="6">
        <v>27</v>
      </c>
      <c r="I34" s="43">
        <v>3.0800000000000001E-4</v>
      </c>
      <c r="J34" s="43">
        <v>3.0800000000000001E-4</v>
      </c>
      <c r="K34" s="44">
        <v>99267.9</v>
      </c>
      <c r="L34" s="44">
        <v>30.6</v>
      </c>
      <c r="M34" s="45">
        <v>56.38</v>
      </c>
    </row>
    <row r="35" spans="1:13" x14ac:dyDescent="0.35">
      <c r="A35" s="6">
        <v>28</v>
      </c>
      <c r="B35" s="43">
        <v>7.2499999999999995E-4</v>
      </c>
      <c r="C35" s="43">
        <v>7.2400000000000003E-4</v>
      </c>
      <c r="D35" s="44">
        <v>98824.2</v>
      </c>
      <c r="E35" s="44">
        <v>71.599999999999994</v>
      </c>
      <c r="F35" s="45">
        <v>51.94</v>
      </c>
      <c r="G35" s="6" t="s">
        <v>9</v>
      </c>
      <c r="H35" s="6">
        <v>28</v>
      </c>
      <c r="I35" s="43">
        <v>3.3700000000000001E-4</v>
      </c>
      <c r="J35" s="43">
        <v>3.3700000000000001E-4</v>
      </c>
      <c r="K35" s="44">
        <v>99237.3</v>
      </c>
      <c r="L35" s="44">
        <v>33.5</v>
      </c>
      <c r="M35" s="45">
        <v>55.4</v>
      </c>
    </row>
    <row r="36" spans="1:13" x14ac:dyDescent="0.35">
      <c r="A36" s="6">
        <v>29</v>
      </c>
      <c r="B36" s="43">
        <v>7.6000000000000004E-4</v>
      </c>
      <c r="C36" s="43">
        <v>7.5900000000000002E-4</v>
      </c>
      <c r="D36" s="44">
        <v>98752.6</v>
      </c>
      <c r="E36" s="44">
        <v>75</v>
      </c>
      <c r="F36" s="45">
        <v>50.98</v>
      </c>
      <c r="G36" s="6" t="s">
        <v>9</v>
      </c>
      <c r="H36" s="6">
        <v>29</v>
      </c>
      <c r="I36" s="43">
        <v>3.3100000000000002E-4</v>
      </c>
      <c r="J36" s="43">
        <v>3.3100000000000002E-4</v>
      </c>
      <c r="K36" s="44">
        <v>99203.9</v>
      </c>
      <c r="L36" s="44">
        <v>32.799999999999997</v>
      </c>
      <c r="M36" s="45">
        <v>54.42</v>
      </c>
    </row>
    <row r="37" spans="1:13" x14ac:dyDescent="0.35">
      <c r="A37" s="6">
        <v>30</v>
      </c>
      <c r="B37" s="43">
        <v>7.6400000000000003E-4</v>
      </c>
      <c r="C37" s="43">
        <v>7.6400000000000003E-4</v>
      </c>
      <c r="D37" s="44">
        <v>98677.7</v>
      </c>
      <c r="E37" s="44">
        <v>75.400000000000006</v>
      </c>
      <c r="F37" s="45">
        <v>50.02</v>
      </c>
      <c r="G37" s="6" t="s">
        <v>9</v>
      </c>
      <c r="H37" s="6">
        <v>30</v>
      </c>
      <c r="I37" s="43">
        <v>4.0299999999999998E-4</v>
      </c>
      <c r="J37" s="43">
        <v>4.0299999999999998E-4</v>
      </c>
      <c r="K37" s="44">
        <v>99171</v>
      </c>
      <c r="L37" s="44">
        <v>40</v>
      </c>
      <c r="M37" s="45">
        <v>53.44</v>
      </c>
    </row>
    <row r="38" spans="1:13" x14ac:dyDescent="0.35">
      <c r="A38" s="6">
        <v>31</v>
      </c>
      <c r="B38" s="43">
        <v>8.2600000000000002E-4</v>
      </c>
      <c r="C38" s="43">
        <v>8.2600000000000002E-4</v>
      </c>
      <c r="D38" s="44">
        <v>98602.3</v>
      </c>
      <c r="E38" s="44">
        <v>81.400000000000006</v>
      </c>
      <c r="F38" s="45">
        <v>49.06</v>
      </c>
      <c r="G38" s="6" t="s">
        <v>9</v>
      </c>
      <c r="H38" s="6">
        <v>31</v>
      </c>
      <c r="I38" s="43">
        <v>4.08E-4</v>
      </c>
      <c r="J38" s="43">
        <v>4.08E-4</v>
      </c>
      <c r="K38" s="44">
        <v>99131.1</v>
      </c>
      <c r="L38" s="44">
        <v>40.4</v>
      </c>
      <c r="M38" s="45">
        <v>52.46</v>
      </c>
    </row>
    <row r="39" spans="1:13" x14ac:dyDescent="0.35">
      <c r="A39" s="6">
        <v>32</v>
      </c>
      <c r="B39" s="43">
        <v>9.4399999999999996E-4</v>
      </c>
      <c r="C39" s="43">
        <v>9.4399999999999996E-4</v>
      </c>
      <c r="D39" s="44">
        <v>98520.8</v>
      </c>
      <c r="E39" s="44">
        <v>93</v>
      </c>
      <c r="F39" s="45">
        <v>48.1</v>
      </c>
      <c r="G39" s="6" t="s">
        <v>9</v>
      </c>
      <c r="H39" s="6">
        <v>32</v>
      </c>
      <c r="I39" s="43">
        <v>4.9899999999999999E-4</v>
      </c>
      <c r="J39" s="43">
        <v>4.9899999999999999E-4</v>
      </c>
      <c r="K39" s="44">
        <v>99090.6</v>
      </c>
      <c r="L39" s="44">
        <v>49.4</v>
      </c>
      <c r="M39" s="45">
        <v>51.48</v>
      </c>
    </row>
    <row r="40" spans="1:13" x14ac:dyDescent="0.35">
      <c r="A40" s="6">
        <v>33</v>
      </c>
      <c r="B40" s="43">
        <v>9.2800000000000001E-4</v>
      </c>
      <c r="C40" s="43">
        <v>9.2699999999999998E-4</v>
      </c>
      <c r="D40" s="44">
        <v>98427.8</v>
      </c>
      <c r="E40" s="44">
        <v>91.3</v>
      </c>
      <c r="F40" s="45">
        <v>47.14</v>
      </c>
      <c r="G40" s="6" t="s">
        <v>9</v>
      </c>
      <c r="H40" s="6">
        <v>33</v>
      </c>
      <c r="I40" s="43">
        <v>4.9399999999999997E-4</v>
      </c>
      <c r="J40" s="43">
        <v>4.9399999999999997E-4</v>
      </c>
      <c r="K40" s="44">
        <v>99041.2</v>
      </c>
      <c r="L40" s="44">
        <v>48.9</v>
      </c>
      <c r="M40" s="45">
        <v>50.5</v>
      </c>
    </row>
    <row r="41" spans="1:13" x14ac:dyDescent="0.35">
      <c r="A41" s="6">
        <v>34</v>
      </c>
      <c r="B41" s="43">
        <v>1.0020000000000001E-3</v>
      </c>
      <c r="C41" s="43">
        <v>1.0009999999999999E-3</v>
      </c>
      <c r="D41" s="44">
        <v>98336.6</v>
      </c>
      <c r="E41" s="44">
        <v>98.5</v>
      </c>
      <c r="F41" s="45">
        <v>46.19</v>
      </c>
      <c r="G41" s="6" t="s">
        <v>9</v>
      </c>
      <c r="H41" s="6">
        <v>34</v>
      </c>
      <c r="I41" s="43">
        <v>5.3899999999999998E-4</v>
      </c>
      <c r="J41" s="43">
        <v>5.3899999999999998E-4</v>
      </c>
      <c r="K41" s="44">
        <v>98992.3</v>
      </c>
      <c r="L41" s="44">
        <v>53.3</v>
      </c>
      <c r="M41" s="45">
        <v>49.53</v>
      </c>
    </row>
    <row r="42" spans="1:13" x14ac:dyDescent="0.35">
      <c r="A42" s="6">
        <v>35</v>
      </c>
      <c r="B42" s="43">
        <v>1.016E-3</v>
      </c>
      <c r="C42" s="43">
        <v>1.0150000000000001E-3</v>
      </c>
      <c r="D42" s="44">
        <v>98238.1</v>
      </c>
      <c r="E42" s="44">
        <v>99.7</v>
      </c>
      <c r="F42" s="45">
        <v>45.23</v>
      </c>
      <c r="G42" s="6" t="s">
        <v>9</v>
      </c>
      <c r="H42" s="6">
        <v>35</v>
      </c>
      <c r="I42" s="43">
        <v>5.7399999999999997E-4</v>
      </c>
      <c r="J42" s="43">
        <v>5.7399999999999997E-4</v>
      </c>
      <c r="K42" s="44">
        <v>98939</v>
      </c>
      <c r="L42" s="44">
        <v>56.8</v>
      </c>
      <c r="M42" s="45">
        <v>48.56</v>
      </c>
    </row>
    <row r="43" spans="1:13" x14ac:dyDescent="0.35">
      <c r="A43" s="6">
        <v>36</v>
      </c>
      <c r="B43" s="43">
        <v>1.124E-3</v>
      </c>
      <c r="C43" s="43">
        <v>1.124E-3</v>
      </c>
      <c r="D43" s="44">
        <v>98138.4</v>
      </c>
      <c r="E43" s="44">
        <v>110.3</v>
      </c>
      <c r="F43" s="45">
        <v>44.28</v>
      </c>
      <c r="G43" s="6" t="s">
        <v>9</v>
      </c>
      <c r="H43" s="6">
        <v>36</v>
      </c>
      <c r="I43" s="43">
        <v>6.2799999999999998E-4</v>
      </c>
      <c r="J43" s="43">
        <v>6.2799999999999998E-4</v>
      </c>
      <c r="K43" s="44">
        <v>98882.2</v>
      </c>
      <c r="L43" s="44">
        <v>62.1</v>
      </c>
      <c r="M43" s="45">
        <v>47.58</v>
      </c>
    </row>
    <row r="44" spans="1:13" x14ac:dyDescent="0.35">
      <c r="A44" s="6">
        <v>37</v>
      </c>
      <c r="B44" s="43">
        <v>1.1130000000000001E-3</v>
      </c>
      <c r="C44" s="43">
        <v>1.1119999999999999E-3</v>
      </c>
      <c r="D44" s="44">
        <v>98028.1</v>
      </c>
      <c r="E44" s="44">
        <v>109</v>
      </c>
      <c r="F44" s="45">
        <v>43.33</v>
      </c>
      <c r="G44" s="6" t="s">
        <v>9</v>
      </c>
      <c r="H44" s="6">
        <v>37</v>
      </c>
      <c r="I44" s="43">
        <v>6.4000000000000005E-4</v>
      </c>
      <c r="J44" s="43">
        <v>6.4000000000000005E-4</v>
      </c>
      <c r="K44" s="44">
        <v>98820.1</v>
      </c>
      <c r="L44" s="44">
        <v>63.3</v>
      </c>
      <c r="M44" s="45">
        <v>46.61</v>
      </c>
    </row>
    <row r="45" spans="1:13" x14ac:dyDescent="0.35">
      <c r="A45" s="6">
        <v>38</v>
      </c>
      <c r="B45" s="43">
        <v>1.214E-3</v>
      </c>
      <c r="C45" s="43">
        <v>1.2130000000000001E-3</v>
      </c>
      <c r="D45" s="44">
        <v>97919.1</v>
      </c>
      <c r="E45" s="44">
        <v>118.8</v>
      </c>
      <c r="F45" s="45">
        <v>42.37</v>
      </c>
      <c r="G45" s="6" t="s">
        <v>9</v>
      </c>
      <c r="H45" s="6">
        <v>38</v>
      </c>
      <c r="I45" s="43">
        <v>7.0200000000000004E-4</v>
      </c>
      <c r="J45" s="43">
        <v>7.0100000000000002E-4</v>
      </c>
      <c r="K45" s="44">
        <v>98756.9</v>
      </c>
      <c r="L45" s="44">
        <v>69.3</v>
      </c>
      <c r="M45" s="45">
        <v>45.64</v>
      </c>
    </row>
    <row r="46" spans="1:13" x14ac:dyDescent="0.35">
      <c r="A46" s="6">
        <v>39</v>
      </c>
      <c r="B46" s="43">
        <v>1.3630000000000001E-3</v>
      </c>
      <c r="C46" s="43">
        <v>1.3619999999999999E-3</v>
      </c>
      <c r="D46" s="44">
        <v>97800.3</v>
      </c>
      <c r="E46" s="44">
        <v>133.19999999999999</v>
      </c>
      <c r="F46" s="45">
        <v>41.43</v>
      </c>
      <c r="G46" s="6" t="s">
        <v>9</v>
      </c>
      <c r="H46" s="6">
        <v>39</v>
      </c>
      <c r="I46" s="43">
        <v>8.1999999999999998E-4</v>
      </c>
      <c r="J46" s="43">
        <v>8.1899999999999996E-4</v>
      </c>
      <c r="K46" s="44">
        <v>98687.6</v>
      </c>
      <c r="L46" s="44">
        <v>80.900000000000006</v>
      </c>
      <c r="M46" s="45">
        <v>44.67</v>
      </c>
    </row>
    <row r="47" spans="1:13" x14ac:dyDescent="0.35">
      <c r="A47" s="6">
        <v>40</v>
      </c>
      <c r="B47" s="43">
        <v>1.5200000000000001E-3</v>
      </c>
      <c r="C47" s="43">
        <v>1.519E-3</v>
      </c>
      <c r="D47" s="44">
        <v>97667</v>
      </c>
      <c r="E47" s="44">
        <v>148.30000000000001</v>
      </c>
      <c r="F47" s="45">
        <v>40.479999999999997</v>
      </c>
      <c r="G47" s="6" t="s">
        <v>9</v>
      </c>
      <c r="H47" s="6">
        <v>40</v>
      </c>
      <c r="I47" s="43">
        <v>8.9899999999999995E-4</v>
      </c>
      <c r="J47" s="43">
        <v>8.9899999999999995E-4</v>
      </c>
      <c r="K47" s="44">
        <v>98606.7</v>
      </c>
      <c r="L47" s="44">
        <v>88.6</v>
      </c>
      <c r="M47" s="45">
        <v>43.71</v>
      </c>
    </row>
    <row r="48" spans="1:13" x14ac:dyDescent="0.35">
      <c r="A48" s="6">
        <v>41</v>
      </c>
      <c r="B48" s="43">
        <v>1.7420000000000001E-3</v>
      </c>
      <c r="C48" s="43">
        <v>1.74E-3</v>
      </c>
      <c r="D48" s="44">
        <v>97518.7</v>
      </c>
      <c r="E48" s="44">
        <v>169.7</v>
      </c>
      <c r="F48" s="45">
        <v>39.54</v>
      </c>
      <c r="G48" s="6" t="s">
        <v>9</v>
      </c>
      <c r="H48" s="6">
        <v>41</v>
      </c>
      <c r="I48" s="43">
        <v>1.003E-3</v>
      </c>
      <c r="J48" s="43">
        <v>1.0020000000000001E-3</v>
      </c>
      <c r="K48" s="44">
        <v>98518.1</v>
      </c>
      <c r="L48" s="44">
        <v>98.7</v>
      </c>
      <c r="M48" s="45">
        <v>42.75</v>
      </c>
    </row>
    <row r="49" spans="1:13" x14ac:dyDescent="0.35">
      <c r="A49" s="6">
        <v>42</v>
      </c>
      <c r="B49" s="43">
        <v>1.7600000000000001E-3</v>
      </c>
      <c r="C49" s="43">
        <v>1.758E-3</v>
      </c>
      <c r="D49" s="44">
        <v>97349</v>
      </c>
      <c r="E49" s="44">
        <v>171.2</v>
      </c>
      <c r="F49" s="45">
        <v>38.61</v>
      </c>
      <c r="G49" s="6" t="s">
        <v>9</v>
      </c>
      <c r="H49" s="6">
        <v>42</v>
      </c>
      <c r="I49" s="43">
        <v>1.0369999999999999E-3</v>
      </c>
      <c r="J49" s="43">
        <v>1.0369999999999999E-3</v>
      </c>
      <c r="K49" s="44">
        <v>98419.4</v>
      </c>
      <c r="L49" s="44">
        <v>102</v>
      </c>
      <c r="M49" s="45">
        <v>41.79</v>
      </c>
    </row>
    <row r="50" spans="1:13" x14ac:dyDescent="0.35">
      <c r="A50" s="6">
        <v>43</v>
      </c>
      <c r="B50" s="43">
        <v>2.0630000000000002E-3</v>
      </c>
      <c r="C50" s="43">
        <v>2.0609999999999999E-3</v>
      </c>
      <c r="D50" s="44">
        <v>97177.8</v>
      </c>
      <c r="E50" s="44">
        <v>200.3</v>
      </c>
      <c r="F50" s="45">
        <v>37.68</v>
      </c>
      <c r="G50" s="6" t="s">
        <v>9</v>
      </c>
      <c r="H50" s="6">
        <v>43</v>
      </c>
      <c r="I50" s="43">
        <v>1.155E-3</v>
      </c>
      <c r="J50" s="43">
        <v>1.1540000000000001E-3</v>
      </c>
      <c r="K50" s="44">
        <v>98317.4</v>
      </c>
      <c r="L50" s="44">
        <v>113.5</v>
      </c>
      <c r="M50" s="45">
        <v>40.83</v>
      </c>
    </row>
    <row r="51" spans="1:13" x14ac:dyDescent="0.35">
      <c r="A51" s="6">
        <v>44</v>
      </c>
      <c r="B51" s="43">
        <v>2.245E-3</v>
      </c>
      <c r="C51" s="43">
        <v>2.2420000000000001E-3</v>
      </c>
      <c r="D51" s="44">
        <v>96977.600000000006</v>
      </c>
      <c r="E51" s="44">
        <v>217.5</v>
      </c>
      <c r="F51" s="45">
        <v>36.75</v>
      </c>
      <c r="G51" s="6" t="s">
        <v>9</v>
      </c>
      <c r="H51" s="6">
        <v>44</v>
      </c>
      <c r="I51" s="43">
        <v>1.3359999999999999E-3</v>
      </c>
      <c r="J51" s="43">
        <v>1.335E-3</v>
      </c>
      <c r="K51" s="44">
        <v>98203.9</v>
      </c>
      <c r="L51" s="44">
        <v>131.1</v>
      </c>
      <c r="M51" s="45">
        <v>39.880000000000003</v>
      </c>
    </row>
    <row r="52" spans="1:13" x14ac:dyDescent="0.35">
      <c r="A52" s="6">
        <v>45</v>
      </c>
      <c r="B52" s="43">
        <v>2.2200000000000002E-3</v>
      </c>
      <c r="C52" s="43">
        <v>2.2169999999999998E-3</v>
      </c>
      <c r="D52" s="44">
        <v>96760.1</v>
      </c>
      <c r="E52" s="44">
        <v>214.5</v>
      </c>
      <c r="F52" s="45">
        <v>35.840000000000003</v>
      </c>
      <c r="G52" s="6" t="s">
        <v>9</v>
      </c>
      <c r="H52" s="6">
        <v>45</v>
      </c>
      <c r="I52" s="43">
        <v>1.488E-3</v>
      </c>
      <c r="J52" s="43">
        <v>1.487E-3</v>
      </c>
      <c r="K52" s="44">
        <v>98072.7</v>
      </c>
      <c r="L52" s="44">
        <v>145.80000000000001</v>
      </c>
      <c r="M52" s="45">
        <v>38.93</v>
      </c>
    </row>
    <row r="53" spans="1:13" x14ac:dyDescent="0.35">
      <c r="A53" s="6">
        <v>46</v>
      </c>
      <c r="B53" s="43">
        <v>2.3890000000000001E-3</v>
      </c>
      <c r="C53" s="43">
        <v>2.3860000000000001E-3</v>
      </c>
      <c r="D53" s="44">
        <v>96545.600000000006</v>
      </c>
      <c r="E53" s="44">
        <v>230.4</v>
      </c>
      <c r="F53" s="45">
        <v>34.909999999999997</v>
      </c>
      <c r="G53" s="6" t="s">
        <v>9</v>
      </c>
      <c r="H53" s="6">
        <v>46</v>
      </c>
      <c r="I53" s="43">
        <v>1.536E-3</v>
      </c>
      <c r="J53" s="43">
        <v>1.534E-3</v>
      </c>
      <c r="K53" s="44">
        <v>97926.9</v>
      </c>
      <c r="L53" s="44">
        <v>150.30000000000001</v>
      </c>
      <c r="M53" s="45">
        <v>37.99</v>
      </c>
    </row>
    <row r="54" spans="1:13" x14ac:dyDescent="0.35">
      <c r="A54" s="6">
        <v>47</v>
      </c>
      <c r="B54" s="43">
        <v>2.722E-3</v>
      </c>
      <c r="C54" s="43">
        <v>2.7179999999999999E-3</v>
      </c>
      <c r="D54" s="44">
        <v>96315.199999999997</v>
      </c>
      <c r="E54" s="44">
        <v>261.8</v>
      </c>
      <c r="F54" s="45">
        <v>34</v>
      </c>
      <c r="G54" s="6" t="s">
        <v>9</v>
      </c>
      <c r="H54" s="6">
        <v>47</v>
      </c>
      <c r="I54" s="43">
        <v>1.6819999999999999E-3</v>
      </c>
      <c r="J54" s="43">
        <v>1.681E-3</v>
      </c>
      <c r="K54" s="44">
        <v>97776.6</v>
      </c>
      <c r="L54" s="44">
        <v>164.3</v>
      </c>
      <c r="M54" s="45">
        <v>37.049999999999997</v>
      </c>
    </row>
    <row r="55" spans="1:13" x14ac:dyDescent="0.35">
      <c r="A55" s="6">
        <v>48</v>
      </c>
      <c r="B55" s="43">
        <v>2.8240000000000001E-3</v>
      </c>
      <c r="C55" s="43">
        <v>2.82E-3</v>
      </c>
      <c r="D55" s="44">
        <v>96053.4</v>
      </c>
      <c r="E55" s="44">
        <v>270.89999999999998</v>
      </c>
      <c r="F55" s="45">
        <v>33.090000000000003</v>
      </c>
      <c r="G55" s="6" t="s">
        <v>9</v>
      </c>
      <c r="H55" s="6">
        <v>48</v>
      </c>
      <c r="I55" s="43">
        <v>1.732E-3</v>
      </c>
      <c r="J55" s="43">
        <v>1.73E-3</v>
      </c>
      <c r="K55" s="44">
        <v>97612.3</v>
      </c>
      <c r="L55" s="44">
        <v>168.9</v>
      </c>
      <c r="M55" s="45">
        <v>36.11</v>
      </c>
    </row>
    <row r="56" spans="1:13" x14ac:dyDescent="0.35">
      <c r="A56" s="6">
        <v>49</v>
      </c>
      <c r="B56" s="43">
        <v>2.9979999999999998E-3</v>
      </c>
      <c r="C56" s="43">
        <v>2.9940000000000001E-3</v>
      </c>
      <c r="D56" s="44">
        <v>95782.5</v>
      </c>
      <c r="E56" s="44">
        <v>286.7</v>
      </c>
      <c r="F56" s="45">
        <v>32.18</v>
      </c>
      <c r="G56" s="6" t="s">
        <v>9</v>
      </c>
      <c r="H56" s="6">
        <v>49</v>
      </c>
      <c r="I56" s="43">
        <v>1.877E-3</v>
      </c>
      <c r="J56" s="43">
        <v>1.8749999999999999E-3</v>
      </c>
      <c r="K56" s="44">
        <v>97443.4</v>
      </c>
      <c r="L56" s="44">
        <v>182.7</v>
      </c>
      <c r="M56" s="45">
        <v>35.17</v>
      </c>
    </row>
    <row r="57" spans="1:13" x14ac:dyDescent="0.35">
      <c r="A57" s="6">
        <v>50</v>
      </c>
      <c r="B57" s="43">
        <v>3.437E-3</v>
      </c>
      <c r="C57" s="43">
        <v>3.431E-3</v>
      </c>
      <c r="D57" s="44">
        <v>95495.8</v>
      </c>
      <c r="E57" s="44">
        <v>327.60000000000002</v>
      </c>
      <c r="F57" s="45">
        <v>31.27</v>
      </c>
      <c r="G57" s="6" t="s">
        <v>9</v>
      </c>
      <c r="H57" s="6">
        <v>50</v>
      </c>
      <c r="I57" s="43">
        <v>2.0899999999999998E-3</v>
      </c>
      <c r="J57" s="43">
        <v>2.088E-3</v>
      </c>
      <c r="K57" s="44">
        <v>97260.7</v>
      </c>
      <c r="L57" s="44">
        <v>203.1</v>
      </c>
      <c r="M57" s="45">
        <v>34.24</v>
      </c>
    </row>
    <row r="58" spans="1:13" x14ac:dyDescent="0.35">
      <c r="A58" s="6">
        <v>51</v>
      </c>
      <c r="B58" s="43">
        <v>3.47E-3</v>
      </c>
      <c r="C58" s="43">
        <v>3.4640000000000001E-3</v>
      </c>
      <c r="D58" s="44">
        <v>95168.1</v>
      </c>
      <c r="E58" s="44">
        <v>329.7</v>
      </c>
      <c r="F58" s="45">
        <v>30.38</v>
      </c>
      <c r="G58" s="6" t="s">
        <v>9</v>
      </c>
      <c r="H58" s="6">
        <v>51</v>
      </c>
      <c r="I58" s="43">
        <v>2.4130000000000002E-3</v>
      </c>
      <c r="J58" s="43">
        <v>2.4099999999999998E-3</v>
      </c>
      <c r="K58" s="44">
        <v>97057.600000000006</v>
      </c>
      <c r="L58" s="44">
        <v>233.9</v>
      </c>
      <c r="M58" s="45">
        <v>33.31</v>
      </c>
    </row>
    <row r="59" spans="1:13" x14ac:dyDescent="0.35">
      <c r="A59" s="6">
        <v>52</v>
      </c>
      <c r="B59" s="43">
        <v>3.8440000000000002E-3</v>
      </c>
      <c r="C59" s="43">
        <v>3.8370000000000001E-3</v>
      </c>
      <c r="D59" s="44">
        <v>94838.5</v>
      </c>
      <c r="E59" s="44">
        <v>363.9</v>
      </c>
      <c r="F59" s="45">
        <v>29.48</v>
      </c>
      <c r="G59" s="6" t="s">
        <v>9</v>
      </c>
      <c r="H59" s="6">
        <v>52</v>
      </c>
      <c r="I59" s="43">
        <v>2.5639999999999999E-3</v>
      </c>
      <c r="J59" s="43">
        <v>2.5609999999999999E-3</v>
      </c>
      <c r="K59" s="44">
        <v>96823.7</v>
      </c>
      <c r="L59" s="44">
        <v>248</v>
      </c>
      <c r="M59" s="45">
        <v>32.39</v>
      </c>
    </row>
    <row r="60" spans="1:13" x14ac:dyDescent="0.35">
      <c r="A60" s="6">
        <v>53</v>
      </c>
      <c r="B60" s="43">
        <v>4.0460000000000001E-3</v>
      </c>
      <c r="C60" s="43">
        <v>4.0369999999999998E-3</v>
      </c>
      <c r="D60" s="44">
        <v>94474.6</v>
      </c>
      <c r="E60" s="44">
        <v>381.4</v>
      </c>
      <c r="F60" s="45">
        <v>28.6</v>
      </c>
      <c r="G60" s="6" t="s">
        <v>9</v>
      </c>
      <c r="H60" s="6">
        <v>53</v>
      </c>
      <c r="I60" s="43">
        <v>2.7590000000000002E-3</v>
      </c>
      <c r="J60" s="43">
        <v>2.7560000000000002E-3</v>
      </c>
      <c r="K60" s="44">
        <v>96575.7</v>
      </c>
      <c r="L60" s="44">
        <v>266.10000000000002</v>
      </c>
      <c r="M60" s="45">
        <v>31.47</v>
      </c>
    </row>
    <row r="61" spans="1:13" x14ac:dyDescent="0.35">
      <c r="A61" s="6">
        <v>54</v>
      </c>
      <c r="B61" s="43">
        <v>4.3449999999999999E-3</v>
      </c>
      <c r="C61" s="43">
        <v>4.3350000000000003E-3</v>
      </c>
      <c r="D61" s="44">
        <v>94093.2</v>
      </c>
      <c r="E61" s="44">
        <v>407.9</v>
      </c>
      <c r="F61" s="45">
        <v>27.71</v>
      </c>
      <c r="G61" s="6" t="s">
        <v>9</v>
      </c>
      <c r="H61" s="6">
        <v>54</v>
      </c>
      <c r="I61" s="43">
        <v>3.0360000000000001E-3</v>
      </c>
      <c r="J61" s="43">
        <v>3.0309999999999998E-3</v>
      </c>
      <c r="K61" s="44">
        <v>96309.6</v>
      </c>
      <c r="L61" s="44">
        <v>291.89999999999998</v>
      </c>
      <c r="M61" s="45">
        <v>30.55</v>
      </c>
    </row>
    <row r="62" spans="1:13" x14ac:dyDescent="0.35">
      <c r="A62" s="6">
        <v>55</v>
      </c>
      <c r="B62" s="43">
        <v>5.1139999999999996E-3</v>
      </c>
      <c r="C62" s="43">
        <v>5.1009999999999996E-3</v>
      </c>
      <c r="D62" s="44">
        <v>93685.2</v>
      </c>
      <c r="E62" s="44">
        <v>477.9</v>
      </c>
      <c r="F62" s="45">
        <v>26.83</v>
      </c>
      <c r="G62" s="6" t="s">
        <v>9</v>
      </c>
      <c r="H62" s="6">
        <v>55</v>
      </c>
      <c r="I62" s="43">
        <v>3.4169999999999999E-3</v>
      </c>
      <c r="J62" s="43">
        <v>3.4120000000000001E-3</v>
      </c>
      <c r="K62" s="44">
        <v>96017.7</v>
      </c>
      <c r="L62" s="44">
        <v>327.60000000000002</v>
      </c>
      <c r="M62" s="45">
        <v>29.65</v>
      </c>
    </row>
    <row r="63" spans="1:13" x14ac:dyDescent="0.35">
      <c r="A63" s="6">
        <v>56</v>
      </c>
      <c r="B63" s="43">
        <v>5.4450000000000002E-3</v>
      </c>
      <c r="C63" s="43">
        <v>5.4299999999999999E-3</v>
      </c>
      <c r="D63" s="44">
        <v>93207.4</v>
      </c>
      <c r="E63" s="44">
        <v>506.2</v>
      </c>
      <c r="F63" s="45">
        <v>25.96</v>
      </c>
      <c r="G63" s="6" t="s">
        <v>9</v>
      </c>
      <c r="H63" s="6">
        <v>56</v>
      </c>
      <c r="I63" s="43">
        <v>3.7450000000000001E-3</v>
      </c>
      <c r="J63" s="43">
        <v>3.738E-3</v>
      </c>
      <c r="K63" s="44">
        <v>95690.1</v>
      </c>
      <c r="L63" s="44">
        <v>357.7</v>
      </c>
      <c r="M63" s="45">
        <v>28.75</v>
      </c>
    </row>
    <row r="64" spans="1:13" x14ac:dyDescent="0.35">
      <c r="A64" s="6">
        <v>57</v>
      </c>
      <c r="B64" s="43">
        <v>5.6629999999999996E-3</v>
      </c>
      <c r="C64" s="43">
        <v>5.6470000000000001E-3</v>
      </c>
      <c r="D64" s="44">
        <v>92701.2</v>
      </c>
      <c r="E64" s="44">
        <v>523.4</v>
      </c>
      <c r="F64" s="45">
        <v>25.1</v>
      </c>
      <c r="G64" s="6" t="s">
        <v>9</v>
      </c>
      <c r="H64" s="6">
        <v>57</v>
      </c>
      <c r="I64" s="43">
        <v>4.0749999999999996E-3</v>
      </c>
      <c r="J64" s="43">
        <v>4.0670000000000003E-3</v>
      </c>
      <c r="K64" s="44">
        <v>95332.4</v>
      </c>
      <c r="L64" s="44">
        <v>387.7</v>
      </c>
      <c r="M64" s="45">
        <v>27.85</v>
      </c>
    </row>
    <row r="65" spans="1:13" x14ac:dyDescent="0.35">
      <c r="A65" s="6">
        <v>58</v>
      </c>
      <c r="B65" s="43">
        <v>6.352E-3</v>
      </c>
      <c r="C65" s="43">
        <v>6.3309999999999998E-3</v>
      </c>
      <c r="D65" s="44">
        <v>92177.8</v>
      </c>
      <c r="E65" s="44">
        <v>583.6</v>
      </c>
      <c r="F65" s="45">
        <v>24.24</v>
      </c>
      <c r="G65" s="6" t="s">
        <v>9</v>
      </c>
      <c r="H65" s="6">
        <v>58</v>
      </c>
      <c r="I65" s="43">
        <v>4.398E-3</v>
      </c>
      <c r="J65" s="43">
        <v>4.3880000000000004E-3</v>
      </c>
      <c r="K65" s="44">
        <v>94944.7</v>
      </c>
      <c r="L65" s="44">
        <v>416.6</v>
      </c>
      <c r="M65" s="45">
        <v>26.96</v>
      </c>
    </row>
    <row r="66" spans="1:13" x14ac:dyDescent="0.35">
      <c r="A66" s="6">
        <v>59</v>
      </c>
      <c r="B66" s="43">
        <v>7.228E-3</v>
      </c>
      <c r="C66" s="43">
        <v>7.2020000000000001E-3</v>
      </c>
      <c r="D66" s="44">
        <v>91594.2</v>
      </c>
      <c r="E66" s="44">
        <v>659.7</v>
      </c>
      <c r="F66" s="45">
        <v>23.39</v>
      </c>
      <c r="G66" s="6" t="s">
        <v>9</v>
      </c>
      <c r="H66" s="6">
        <v>59</v>
      </c>
      <c r="I66" s="43">
        <v>4.9649999999999998E-3</v>
      </c>
      <c r="J66" s="43">
        <v>4.9529999999999999E-3</v>
      </c>
      <c r="K66" s="44">
        <v>94528.1</v>
      </c>
      <c r="L66" s="44">
        <v>468.2</v>
      </c>
      <c r="M66" s="45">
        <v>26.08</v>
      </c>
    </row>
    <row r="67" spans="1:13" x14ac:dyDescent="0.35">
      <c r="A67" s="6">
        <v>60</v>
      </c>
      <c r="B67" s="43">
        <v>7.9539999999999993E-3</v>
      </c>
      <c r="C67" s="43">
        <v>7.9229999999999995E-3</v>
      </c>
      <c r="D67" s="44">
        <v>90934.5</v>
      </c>
      <c r="E67" s="44">
        <v>720.5</v>
      </c>
      <c r="F67" s="45">
        <v>22.56</v>
      </c>
      <c r="G67" s="6" t="s">
        <v>9</v>
      </c>
      <c r="H67" s="6">
        <v>60</v>
      </c>
      <c r="I67" s="43">
        <v>5.1980000000000004E-3</v>
      </c>
      <c r="J67" s="43">
        <v>5.1840000000000002E-3</v>
      </c>
      <c r="K67" s="44">
        <v>94059.9</v>
      </c>
      <c r="L67" s="44">
        <v>487.6</v>
      </c>
      <c r="M67" s="45">
        <v>25.21</v>
      </c>
    </row>
    <row r="68" spans="1:13" x14ac:dyDescent="0.35">
      <c r="A68" s="6">
        <v>61</v>
      </c>
      <c r="B68" s="43">
        <v>8.8350000000000008E-3</v>
      </c>
      <c r="C68" s="43">
        <v>8.7969999999999993E-3</v>
      </c>
      <c r="D68" s="44">
        <v>90214</v>
      </c>
      <c r="E68" s="44">
        <v>793.6</v>
      </c>
      <c r="F68" s="45">
        <v>21.74</v>
      </c>
      <c r="G68" s="6" t="s">
        <v>9</v>
      </c>
      <c r="H68" s="6">
        <v>61</v>
      </c>
      <c r="I68" s="43">
        <v>5.6959999999999997E-3</v>
      </c>
      <c r="J68" s="43">
        <v>5.6800000000000002E-3</v>
      </c>
      <c r="K68" s="44">
        <v>93572.3</v>
      </c>
      <c r="L68" s="44">
        <v>531.5</v>
      </c>
      <c r="M68" s="45">
        <v>24.34</v>
      </c>
    </row>
    <row r="69" spans="1:13" x14ac:dyDescent="0.35">
      <c r="A69" s="6">
        <v>62</v>
      </c>
      <c r="B69" s="43">
        <v>9.4240000000000001E-3</v>
      </c>
      <c r="C69" s="43">
        <v>9.3799999999999994E-3</v>
      </c>
      <c r="D69" s="44">
        <v>89420.4</v>
      </c>
      <c r="E69" s="44">
        <v>838.8</v>
      </c>
      <c r="F69" s="45">
        <v>20.92</v>
      </c>
      <c r="G69" s="6" t="s">
        <v>9</v>
      </c>
      <c r="H69" s="6">
        <v>62</v>
      </c>
      <c r="I69" s="43">
        <v>6.5820000000000002E-3</v>
      </c>
      <c r="J69" s="43">
        <v>6.561E-3</v>
      </c>
      <c r="K69" s="44">
        <v>93040.8</v>
      </c>
      <c r="L69" s="44">
        <v>610.4</v>
      </c>
      <c r="M69" s="45">
        <v>23.47</v>
      </c>
    </row>
    <row r="70" spans="1:13" x14ac:dyDescent="0.35">
      <c r="A70" s="6">
        <v>63</v>
      </c>
      <c r="B70" s="43">
        <v>1.056E-2</v>
      </c>
      <c r="C70" s="43">
        <v>1.0505E-2</v>
      </c>
      <c r="D70" s="44">
        <v>88581.7</v>
      </c>
      <c r="E70" s="44">
        <v>930.5</v>
      </c>
      <c r="F70" s="45">
        <v>20.12</v>
      </c>
      <c r="G70" s="6" t="s">
        <v>9</v>
      </c>
      <c r="H70" s="6">
        <v>63</v>
      </c>
      <c r="I70" s="43">
        <v>6.9100000000000003E-3</v>
      </c>
      <c r="J70" s="43">
        <v>6.8859999999999998E-3</v>
      </c>
      <c r="K70" s="44">
        <v>92430.399999999994</v>
      </c>
      <c r="L70" s="44">
        <v>636.5</v>
      </c>
      <c r="M70" s="45">
        <v>22.62</v>
      </c>
    </row>
    <row r="71" spans="1:13" x14ac:dyDescent="0.35">
      <c r="A71" s="6">
        <v>64</v>
      </c>
      <c r="B71" s="43">
        <v>1.1431999999999999E-2</v>
      </c>
      <c r="C71" s="43">
        <v>1.1367E-2</v>
      </c>
      <c r="D71" s="44">
        <v>87651.1</v>
      </c>
      <c r="E71" s="44">
        <v>996.4</v>
      </c>
      <c r="F71" s="45">
        <v>19.329999999999998</v>
      </c>
      <c r="G71" s="6" t="s">
        <v>9</v>
      </c>
      <c r="H71" s="6">
        <v>64</v>
      </c>
      <c r="I71" s="43">
        <v>7.5030000000000001E-3</v>
      </c>
      <c r="J71" s="43">
        <v>7.4749999999999999E-3</v>
      </c>
      <c r="K71" s="44">
        <v>91793.9</v>
      </c>
      <c r="L71" s="44">
        <v>686.2</v>
      </c>
      <c r="M71" s="45">
        <v>21.78</v>
      </c>
    </row>
    <row r="72" spans="1:13" x14ac:dyDescent="0.35">
      <c r="A72" s="6">
        <v>65</v>
      </c>
      <c r="B72" s="43">
        <v>1.2591E-2</v>
      </c>
      <c r="C72" s="43">
        <v>1.2512000000000001E-2</v>
      </c>
      <c r="D72" s="44">
        <v>86654.8</v>
      </c>
      <c r="E72" s="44">
        <v>1084.2</v>
      </c>
      <c r="F72" s="45">
        <v>18.54</v>
      </c>
      <c r="G72" s="6" t="s">
        <v>9</v>
      </c>
      <c r="H72" s="6">
        <v>65</v>
      </c>
      <c r="I72" s="43">
        <v>7.9670000000000001E-3</v>
      </c>
      <c r="J72" s="43">
        <v>7.9349999999999993E-3</v>
      </c>
      <c r="K72" s="44">
        <v>91107.7</v>
      </c>
      <c r="L72" s="44">
        <v>723</v>
      </c>
      <c r="M72" s="45">
        <v>20.94</v>
      </c>
    </row>
    <row r="73" spans="1:13" x14ac:dyDescent="0.35">
      <c r="A73" s="6">
        <v>66</v>
      </c>
      <c r="B73" s="43">
        <v>1.3793E-2</v>
      </c>
      <c r="C73" s="43">
        <v>1.3698E-2</v>
      </c>
      <c r="D73" s="44">
        <v>85570.6</v>
      </c>
      <c r="E73" s="44">
        <v>1172.2</v>
      </c>
      <c r="F73" s="45">
        <v>17.77</v>
      </c>
      <c r="G73" s="6" t="s">
        <v>9</v>
      </c>
      <c r="H73" s="6">
        <v>66</v>
      </c>
      <c r="I73" s="43">
        <v>9.2630000000000004E-3</v>
      </c>
      <c r="J73" s="43">
        <v>9.2200000000000008E-3</v>
      </c>
      <c r="K73" s="44">
        <v>90384.8</v>
      </c>
      <c r="L73" s="44">
        <v>833.3</v>
      </c>
      <c r="M73" s="45">
        <v>20.100000000000001</v>
      </c>
    </row>
    <row r="74" spans="1:13" x14ac:dyDescent="0.35">
      <c r="A74" s="6">
        <v>67</v>
      </c>
      <c r="B74" s="43">
        <v>1.4584E-2</v>
      </c>
      <c r="C74" s="43">
        <v>1.4479000000000001E-2</v>
      </c>
      <c r="D74" s="44">
        <v>84398.399999999994</v>
      </c>
      <c r="E74" s="44">
        <v>1222</v>
      </c>
      <c r="F74" s="45">
        <v>17.010000000000002</v>
      </c>
      <c r="G74" s="6" t="s">
        <v>9</v>
      </c>
      <c r="H74" s="6">
        <v>67</v>
      </c>
      <c r="I74" s="43">
        <v>9.7280000000000005E-3</v>
      </c>
      <c r="J74" s="43">
        <v>9.6799999999999994E-3</v>
      </c>
      <c r="K74" s="44">
        <v>89551.4</v>
      </c>
      <c r="L74" s="44">
        <v>866.9</v>
      </c>
      <c r="M74" s="45">
        <v>19.28</v>
      </c>
    </row>
    <row r="75" spans="1:13" x14ac:dyDescent="0.35">
      <c r="A75" s="6">
        <v>68</v>
      </c>
      <c r="B75" s="43">
        <v>1.6178000000000001E-2</v>
      </c>
      <c r="C75" s="43">
        <v>1.6048E-2</v>
      </c>
      <c r="D75" s="44">
        <v>83176.399999999994</v>
      </c>
      <c r="E75" s="44">
        <v>1334.8</v>
      </c>
      <c r="F75" s="45">
        <v>16.25</v>
      </c>
      <c r="G75" s="6" t="s">
        <v>9</v>
      </c>
      <c r="H75" s="6">
        <v>68</v>
      </c>
      <c r="I75" s="43">
        <v>1.0418E-2</v>
      </c>
      <c r="J75" s="43">
        <v>1.0364E-2</v>
      </c>
      <c r="K75" s="44">
        <v>88684.5</v>
      </c>
      <c r="L75" s="44">
        <v>919.1</v>
      </c>
      <c r="M75" s="45">
        <v>18.47</v>
      </c>
    </row>
    <row r="76" spans="1:13" x14ac:dyDescent="0.35">
      <c r="A76" s="6">
        <v>69</v>
      </c>
      <c r="B76" s="43">
        <v>1.7125999999999999E-2</v>
      </c>
      <c r="C76" s="43">
        <v>1.6979999999999999E-2</v>
      </c>
      <c r="D76" s="44">
        <v>81841.600000000006</v>
      </c>
      <c r="E76" s="44">
        <v>1389.7</v>
      </c>
      <c r="F76" s="45">
        <v>15.51</v>
      </c>
      <c r="G76" s="6" t="s">
        <v>9</v>
      </c>
      <c r="H76" s="6">
        <v>69</v>
      </c>
      <c r="I76" s="43">
        <v>1.1402000000000001E-2</v>
      </c>
      <c r="J76" s="43">
        <v>1.1338000000000001E-2</v>
      </c>
      <c r="K76" s="44">
        <v>87765.4</v>
      </c>
      <c r="L76" s="44">
        <v>995.1</v>
      </c>
      <c r="M76" s="45">
        <v>17.66</v>
      </c>
    </row>
    <row r="77" spans="1:13" x14ac:dyDescent="0.35">
      <c r="A77" s="6">
        <v>70</v>
      </c>
      <c r="B77" s="43">
        <v>1.9709000000000001E-2</v>
      </c>
      <c r="C77" s="43">
        <v>1.9517E-2</v>
      </c>
      <c r="D77" s="44">
        <v>80451.899999999994</v>
      </c>
      <c r="E77" s="44">
        <v>1570.2</v>
      </c>
      <c r="F77" s="45">
        <v>14.77</v>
      </c>
      <c r="G77" s="6" t="s">
        <v>9</v>
      </c>
      <c r="H77" s="6">
        <v>70</v>
      </c>
      <c r="I77" s="43">
        <v>1.3187000000000001E-2</v>
      </c>
      <c r="J77" s="43">
        <v>1.3101E-2</v>
      </c>
      <c r="K77" s="44">
        <v>86770.3</v>
      </c>
      <c r="L77" s="44">
        <v>1136.7</v>
      </c>
      <c r="M77" s="45">
        <v>16.850000000000001</v>
      </c>
    </row>
    <row r="78" spans="1:13" x14ac:dyDescent="0.35">
      <c r="A78" s="6">
        <v>71</v>
      </c>
      <c r="B78" s="43">
        <v>2.2053E-2</v>
      </c>
      <c r="C78" s="43">
        <v>2.1812000000000002E-2</v>
      </c>
      <c r="D78" s="44">
        <v>78881.7</v>
      </c>
      <c r="E78" s="44">
        <v>1720.6</v>
      </c>
      <c r="F78" s="45">
        <v>14.05</v>
      </c>
      <c r="G78" s="6" t="s">
        <v>9</v>
      </c>
      <c r="H78" s="6">
        <v>71</v>
      </c>
      <c r="I78" s="43">
        <v>1.4701000000000001E-2</v>
      </c>
      <c r="J78" s="43">
        <v>1.4593999999999999E-2</v>
      </c>
      <c r="K78" s="44">
        <v>85633.600000000006</v>
      </c>
      <c r="L78" s="44">
        <v>1249.7</v>
      </c>
      <c r="M78" s="45">
        <v>16.07</v>
      </c>
    </row>
    <row r="79" spans="1:13" x14ac:dyDescent="0.35">
      <c r="A79" s="6">
        <v>72</v>
      </c>
      <c r="B79" s="43">
        <v>2.3466999999999998E-2</v>
      </c>
      <c r="C79" s="43">
        <v>2.3195E-2</v>
      </c>
      <c r="D79" s="44">
        <v>77161.100000000006</v>
      </c>
      <c r="E79" s="44">
        <v>1789.7</v>
      </c>
      <c r="F79" s="45">
        <v>13.36</v>
      </c>
      <c r="G79" s="6" t="s">
        <v>9</v>
      </c>
      <c r="H79" s="6">
        <v>72</v>
      </c>
      <c r="I79" s="43">
        <v>1.6433E-2</v>
      </c>
      <c r="J79" s="43">
        <v>1.6299000000000001E-2</v>
      </c>
      <c r="K79" s="44">
        <v>84383.9</v>
      </c>
      <c r="L79" s="44">
        <v>1375.4</v>
      </c>
      <c r="M79" s="45">
        <v>15.3</v>
      </c>
    </row>
    <row r="80" spans="1:13" x14ac:dyDescent="0.35">
      <c r="A80" s="6">
        <v>73</v>
      </c>
      <c r="B80" s="43">
        <v>2.6005E-2</v>
      </c>
      <c r="C80" s="43">
        <v>2.5670999999999999E-2</v>
      </c>
      <c r="D80" s="44">
        <v>75371.399999999994</v>
      </c>
      <c r="E80" s="44">
        <v>1934.9</v>
      </c>
      <c r="F80" s="45">
        <v>12.66</v>
      </c>
      <c r="G80" s="6" t="s">
        <v>9</v>
      </c>
      <c r="H80" s="6">
        <v>73</v>
      </c>
      <c r="I80" s="43">
        <v>1.8043E-2</v>
      </c>
      <c r="J80" s="43">
        <v>1.7881999999999999E-2</v>
      </c>
      <c r="K80" s="44">
        <v>83008.5</v>
      </c>
      <c r="L80" s="44">
        <v>1484.4</v>
      </c>
      <c r="M80" s="45">
        <v>14.54</v>
      </c>
    </row>
    <row r="81" spans="1:13" x14ac:dyDescent="0.35">
      <c r="A81" s="6">
        <v>74</v>
      </c>
      <c r="B81" s="43">
        <v>2.9506000000000001E-2</v>
      </c>
      <c r="C81" s="43">
        <v>2.9076999999999999E-2</v>
      </c>
      <c r="D81" s="44">
        <v>73436.5</v>
      </c>
      <c r="E81" s="44">
        <v>2135.3000000000002</v>
      </c>
      <c r="F81" s="45">
        <v>11.98</v>
      </c>
      <c r="G81" s="6" t="s">
        <v>9</v>
      </c>
      <c r="H81" s="6">
        <v>74</v>
      </c>
      <c r="I81" s="43">
        <v>1.9552E-2</v>
      </c>
      <c r="J81" s="43">
        <v>1.9362000000000001E-2</v>
      </c>
      <c r="K81" s="44">
        <v>81524.100000000006</v>
      </c>
      <c r="L81" s="44">
        <v>1578.5</v>
      </c>
      <c r="M81" s="45">
        <v>13.8</v>
      </c>
    </row>
    <row r="82" spans="1:13" x14ac:dyDescent="0.35">
      <c r="A82" s="6">
        <v>75</v>
      </c>
      <c r="B82" s="43">
        <v>3.4002999999999999E-2</v>
      </c>
      <c r="C82" s="43">
        <v>3.3433999999999998E-2</v>
      </c>
      <c r="D82" s="44">
        <v>71301.2</v>
      </c>
      <c r="E82" s="44">
        <v>2383.9</v>
      </c>
      <c r="F82" s="45">
        <v>11.33</v>
      </c>
      <c r="G82" s="6" t="s">
        <v>9</v>
      </c>
      <c r="H82" s="6">
        <v>75</v>
      </c>
      <c r="I82" s="43">
        <v>2.2415000000000001E-2</v>
      </c>
      <c r="J82" s="43">
        <v>2.2166999999999999E-2</v>
      </c>
      <c r="K82" s="44">
        <v>79945.600000000006</v>
      </c>
      <c r="L82" s="44">
        <v>1772.1</v>
      </c>
      <c r="M82" s="45">
        <v>13.06</v>
      </c>
    </row>
    <row r="83" spans="1:13" x14ac:dyDescent="0.35">
      <c r="A83" s="6">
        <v>76</v>
      </c>
      <c r="B83" s="43">
        <v>3.6254000000000002E-2</v>
      </c>
      <c r="C83" s="43">
        <v>3.5608000000000001E-2</v>
      </c>
      <c r="D83" s="44">
        <v>68917.3</v>
      </c>
      <c r="E83" s="44">
        <v>2454</v>
      </c>
      <c r="F83" s="45">
        <v>10.7</v>
      </c>
      <c r="G83" s="6" t="s">
        <v>9</v>
      </c>
      <c r="H83" s="6">
        <v>76</v>
      </c>
      <c r="I83" s="43">
        <v>2.5870000000000001E-2</v>
      </c>
      <c r="J83" s="43">
        <v>2.554E-2</v>
      </c>
      <c r="K83" s="44">
        <v>78173.5</v>
      </c>
      <c r="L83" s="44">
        <v>1996.6</v>
      </c>
      <c r="M83" s="45">
        <v>12.35</v>
      </c>
    </row>
    <row r="84" spans="1:13" x14ac:dyDescent="0.35">
      <c r="A84" s="6">
        <v>77</v>
      </c>
      <c r="B84" s="43">
        <v>4.0947999999999998E-2</v>
      </c>
      <c r="C84" s="43">
        <v>4.0127000000000003E-2</v>
      </c>
      <c r="D84" s="44">
        <v>66463.3</v>
      </c>
      <c r="E84" s="44">
        <v>2666.9</v>
      </c>
      <c r="F84" s="45">
        <v>10.08</v>
      </c>
      <c r="G84" s="6" t="s">
        <v>9</v>
      </c>
      <c r="H84" s="6">
        <v>77</v>
      </c>
      <c r="I84" s="43">
        <v>2.8160999999999999E-2</v>
      </c>
      <c r="J84" s="43">
        <v>2.777E-2</v>
      </c>
      <c r="K84" s="44">
        <v>76176.899999999994</v>
      </c>
      <c r="L84" s="44">
        <v>2115.5</v>
      </c>
      <c r="M84" s="45">
        <v>11.66</v>
      </c>
    </row>
    <row r="85" spans="1:13" x14ac:dyDescent="0.35">
      <c r="A85" s="6">
        <v>78</v>
      </c>
      <c r="B85" s="43">
        <v>4.5372999999999997E-2</v>
      </c>
      <c r="C85" s="43">
        <v>4.4366000000000003E-2</v>
      </c>
      <c r="D85" s="44">
        <v>63796.4</v>
      </c>
      <c r="E85" s="44">
        <v>2830.4</v>
      </c>
      <c r="F85" s="45">
        <v>9.48</v>
      </c>
      <c r="G85" s="6" t="s">
        <v>9</v>
      </c>
      <c r="H85" s="6">
        <v>78</v>
      </c>
      <c r="I85" s="43">
        <v>3.1988999999999997E-2</v>
      </c>
      <c r="J85" s="43">
        <v>3.1486E-2</v>
      </c>
      <c r="K85" s="44">
        <v>74061.5</v>
      </c>
      <c r="L85" s="44">
        <v>2331.9</v>
      </c>
      <c r="M85" s="45">
        <v>10.98</v>
      </c>
    </row>
    <row r="86" spans="1:13" x14ac:dyDescent="0.35">
      <c r="A86" s="6">
        <v>79</v>
      </c>
      <c r="B86" s="43">
        <v>5.0534000000000003E-2</v>
      </c>
      <c r="C86" s="43">
        <v>4.9287999999999998E-2</v>
      </c>
      <c r="D86" s="44">
        <v>60966</v>
      </c>
      <c r="E86" s="44">
        <v>3004.9</v>
      </c>
      <c r="F86" s="45">
        <v>8.89</v>
      </c>
      <c r="G86" s="6" t="s">
        <v>9</v>
      </c>
      <c r="H86" s="6">
        <v>79</v>
      </c>
      <c r="I86" s="43">
        <v>3.4742000000000002E-2</v>
      </c>
      <c r="J86" s="43">
        <v>3.4148999999999999E-2</v>
      </c>
      <c r="K86" s="44">
        <v>71729.600000000006</v>
      </c>
      <c r="L86" s="44">
        <v>2449.5</v>
      </c>
      <c r="M86" s="45">
        <v>10.32</v>
      </c>
    </row>
    <row r="87" spans="1:13" x14ac:dyDescent="0.35">
      <c r="A87" s="6">
        <v>80</v>
      </c>
      <c r="B87" s="43">
        <v>5.6478E-2</v>
      </c>
      <c r="C87" s="43">
        <v>5.4926999999999997E-2</v>
      </c>
      <c r="D87" s="44">
        <v>57961</v>
      </c>
      <c r="E87" s="44">
        <v>3183.6</v>
      </c>
      <c r="F87" s="45">
        <v>8.33</v>
      </c>
      <c r="G87" s="6" t="s">
        <v>9</v>
      </c>
      <c r="H87" s="6">
        <v>80</v>
      </c>
      <c r="I87" s="43">
        <v>4.0367E-2</v>
      </c>
      <c r="J87" s="43">
        <v>3.9567999999999999E-2</v>
      </c>
      <c r="K87" s="44">
        <v>69280.100000000006</v>
      </c>
      <c r="L87" s="44">
        <v>2741.3</v>
      </c>
      <c r="M87" s="45">
        <v>9.67</v>
      </c>
    </row>
    <row r="88" spans="1:13" x14ac:dyDescent="0.35">
      <c r="A88" s="6">
        <v>81</v>
      </c>
      <c r="B88" s="43">
        <v>6.3135999999999998E-2</v>
      </c>
      <c r="C88" s="43">
        <v>6.1204000000000001E-2</v>
      </c>
      <c r="D88" s="44">
        <v>54777.4</v>
      </c>
      <c r="E88" s="44">
        <v>3352.6</v>
      </c>
      <c r="F88" s="45">
        <v>7.78</v>
      </c>
      <c r="G88" s="6" t="s">
        <v>9</v>
      </c>
      <c r="H88" s="6">
        <v>81</v>
      </c>
      <c r="I88" s="43">
        <v>4.4694999999999999E-2</v>
      </c>
      <c r="J88" s="43">
        <v>4.3718E-2</v>
      </c>
      <c r="K88" s="44">
        <v>66538.8</v>
      </c>
      <c r="L88" s="44">
        <v>2908.9</v>
      </c>
      <c r="M88" s="45">
        <v>9.0399999999999991</v>
      </c>
    </row>
    <row r="89" spans="1:13" x14ac:dyDescent="0.35">
      <c r="A89" s="6">
        <v>82</v>
      </c>
      <c r="B89" s="43">
        <v>7.1571999999999997E-2</v>
      </c>
      <c r="C89" s="43">
        <v>6.9098999999999994E-2</v>
      </c>
      <c r="D89" s="44">
        <v>51424.9</v>
      </c>
      <c r="E89" s="44">
        <v>3553.4</v>
      </c>
      <c r="F89" s="45">
        <v>7.26</v>
      </c>
      <c r="G89" s="6" t="s">
        <v>9</v>
      </c>
      <c r="H89" s="6">
        <v>82</v>
      </c>
      <c r="I89" s="43">
        <v>5.1962000000000001E-2</v>
      </c>
      <c r="J89" s="43">
        <v>5.0645999999999997E-2</v>
      </c>
      <c r="K89" s="44">
        <v>63629.8</v>
      </c>
      <c r="L89" s="44">
        <v>3222.6</v>
      </c>
      <c r="M89" s="45">
        <v>8.43</v>
      </c>
    </row>
    <row r="90" spans="1:13" x14ac:dyDescent="0.35">
      <c r="A90" s="6">
        <v>83</v>
      </c>
      <c r="B90" s="43">
        <v>8.1472000000000003E-2</v>
      </c>
      <c r="C90" s="43">
        <v>7.8283000000000005E-2</v>
      </c>
      <c r="D90" s="44">
        <v>47871.4</v>
      </c>
      <c r="E90" s="44">
        <v>3747.5</v>
      </c>
      <c r="F90" s="45">
        <v>6.76</v>
      </c>
      <c r="G90" s="6" t="s">
        <v>9</v>
      </c>
      <c r="H90" s="6">
        <v>83</v>
      </c>
      <c r="I90" s="43">
        <v>6.0218000000000001E-2</v>
      </c>
      <c r="J90" s="43">
        <v>5.8458000000000003E-2</v>
      </c>
      <c r="K90" s="44">
        <v>60407.199999999997</v>
      </c>
      <c r="L90" s="44">
        <v>3531.3</v>
      </c>
      <c r="M90" s="45">
        <v>7.86</v>
      </c>
    </row>
    <row r="91" spans="1:13" x14ac:dyDescent="0.35">
      <c r="A91" s="6">
        <v>84</v>
      </c>
      <c r="B91" s="43">
        <v>9.1706999999999997E-2</v>
      </c>
      <c r="C91" s="43">
        <v>8.7686E-2</v>
      </c>
      <c r="D91" s="44">
        <v>44123.9</v>
      </c>
      <c r="E91" s="44">
        <v>3869.1</v>
      </c>
      <c r="F91" s="45">
        <v>6.29</v>
      </c>
      <c r="G91" s="6" t="s">
        <v>9</v>
      </c>
      <c r="H91" s="6">
        <v>84</v>
      </c>
      <c r="I91" s="43">
        <v>6.7499000000000003E-2</v>
      </c>
      <c r="J91" s="43">
        <v>6.5295000000000006E-2</v>
      </c>
      <c r="K91" s="44">
        <v>56876</v>
      </c>
      <c r="L91" s="44">
        <v>3713.7</v>
      </c>
      <c r="M91" s="45">
        <v>7.31</v>
      </c>
    </row>
    <row r="92" spans="1:13" x14ac:dyDescent="0.35">
      <c r="A92" s="6">
        <v>85</v>
      </c>
      <c r="B92" s="43">
        <v>0.103558</v>
      </c>
      <c r="C92" s="43">
        <v>9.8460000000000006E-2</v>
      </c>
      <c r="D92" s="44">
        <v>40254.800000000003</v>
      </c>
      <c r="E92" s="44">
        <v>3963.5</v>
      </c>
      <c r="F92" s="45">
        <v>5.85</v>
      </c>
      <c r="G92" s="6" t="s">
        <v>9</v>
      </c>
      <c r="H92" s="6">
        <v>85</v>
      </c>
      <c r="I92" s="43">
        <v>7.8097E-2</v>
      </c>
      <c r="J92" s="43">
        <v>7.5162000000000007E-2</v>
      </c>
      <c r="K92" s="44">
        <v>53162.2</v>
      </c>
      <c r="L92" s="44">
        <v>3995.8</v>
      </c>
      <c r="M92" s="45">
        <v>6.79</v>
      </c>
    </row>
    <row r="93" spans="1:13" x14ac:dyDescent="0.35">
      <c r="A93" s="6">
        <v>86</v>
      </c>
      <c r="B93" s="43">
        <v>0.11556900000000001</v>
      </c>
      <c r="C93" s="43">
        <v>0.10925600000000001</v>
      </c>
      <c r="D93" s="44">
        <v>36291.300000000003</v>
      </c>
      <c r="E93" s="44">
        <v>3965</v>
      </c>
      <c r="F93" s="45">
        <v>5.43</v>
      </c>
      <c r="G93" s="6" t="s">
        <v>9</v>
      </c>
      <c r="H93" s="6">
        <v>86</v>
      </c>
      <c r="I93" s="43">
        <v>8.8714000000000001E-2</v>
      </c>
      <c r="J93" s="43">
        <v>8.4945999999999994E-2</v>
      </c>
      <c r="K93" s="44">
        <v>49166.5</v>
      </c>
      <c r="L93" s="44">
        <v>4176.5</v>
      </c>
      <c r="M93" s="45">
        <v>6.3</v>
      </c>
    </row>
    <row r="94" spans="1:13" x14ac:dyDescent="0.35">
      <c r="A94" s="6">
        <v>87</v>
      </c>
      <c r="B94" s="43">
        <v>0.12895899999999999</v>
      </c>
      <c r="C94" s="43">
        <v>0.12114800000000001</v>
      </c>
      <c r="D94" s="44">
        <v>32326.3</v>
      </c>
      <c r="E94" s="44">
        <v>3916.3</v>
      </c>
      <c r="F94" s="45">
        <v>5.04</v>
      </c>
      <c r="G94" s="6" t="s">
        <v>9</v>
      </c>
      <c r="H94" s="6">
        <v>87</v>
      </c>
      <c r="I94" s="43">
        <v>0.101342</v>
      </c>
      <c r="J94" s="43">
        <v>9.6453999999999998E-2</v>
      </c>
      <c r="K94" s="44">
        <v>44989.9</v>
      </c>
      <c r="L94" s="44">
        <v>4339.5</v>
      </c>
      <c r="M94" s="45">
        <v>5.84</v>
      </c>
    </row>
    <row r="95" spans="1:13" x14ac:dyDescent="0.35">
      <c r="A95" s="6">
        <v>88</v>
      </c>
      <c r="B95" s="43">
        <v>0.14774200000000001</v>
      </c>
      <c r="C95" s="43">
        <v>0.13757900000000001</v>
      </c>
      <c r="D95" s="44">
        <v>28410</v>
      </c>
      <c r="E95" s="44">
        <v>3908.6</v>
      </c>
      <c r="F95" s="45">
        <v>4.66</v>
      </c>
      <c r="G95" s="6" t="s">
        <v>9</v>
      </c>
      <c r="H95" s="6">
        <v>88</v>
      </c>
      <c r="I95" s="43">
        <v>0.11468100000000001</v>
      </c>
      <c r="J95" s="43">
        <v>0.108461</v>
      </c>
      <c r="K95" s="44">
        <v>40650.5</v>
      </c>
      <c r="L95" s="44">
        <v>4409</v>
      </c>
      <c r="M95" s="45">
        <v>5.41</v>
      </c>
    </row>
    <row r="96" spans="1:13" x14ac:dyDescent="0.35">
      <c r="A96" s="6">
        <v>89</v>
      </c>
      <c r="B96" s="43">
        <v>0.164442</v>
      </c>
      <c r="C96" s="43">
        <v>0.151949</v>
      </c>
      <c r="D96" s="44">
        <v>24501.4</v>
      </c>
      <c r="E96" s="44">
        <v>3723</v>
      </c>
      <c r="F96" s="45">
        <v>4.33</v>
      </c>
      <c r="G96" s="6" t="s">
        <v>9</v>
      </c>
      <c r="H96" s="6">
        <v>89</v>
      </c>
      <c r="I96" s="43">
        <v>0.13098199999999999</v>
      </c>
      <c r="J96" s="43">
        <v>0.122931</v>
      </c>
      <c r="K96" s="44">
        <v>36241.5</v>
      </c>
      <c r="L96" s="44">
        <v>4455.2</v>
      </c>
      <c r="M96" s="45">
        <v>5.01</v>
      </c>
    </row>
    <row r="97" spans="1:13" x14ac:dyDescent="0.35">
      <c r="A97" s="6">
        <v>90</v>
      </c>
      <c r="B97" s="43">
        <v>0.18179999999999999</v>
      </c>
      <c r="C97" s="43">
        <v>0.16665099999999999</v>
      </c>
      <c r="D97" s="44">
        <v>20778.400000000001</v>
      </c>
      <c r="E97" s="44">
        <v>3462.7</v>
      </c>
      <c r="F97" s="45">
        <v>4.01</v>
      </c>
      <c r="G97" s="6" t="s">
        <v>9</v>
      </c>
      <c r="H97" s="6">
        <v>90</v>
      </c>
      <c r="I97" s="43">
        <v>0.14510500000000001</v>
      </c>
      <c r="J97" s="43">
        <v>0.13528999999999999</v>
      </c>
      <c r="K97" s="44">
        <v>31786.2</v>
      </c>
      <c r="L97" s="44">
        <v>4300.3</v>
      </c>
      <c r="M97" s="45">
        <v>4.6399999999999997</v>
      </c>
    </row>
    <row r="98" spans="1:13" x14ac:dyDescent="0.35">
      <c r="A98" s="6">
        <v>91</v>
      </c>
      <c r="B98" s="43">
        <v>0.19883200000000001</v>
      </c>
      <c r="C98" s="43">
        <v>0.18085200000000001</v>
      </c>
      <c r="D98" s="44">
        <v>17315.7</v>
      </c>
      <c r="E98" s="44">
        <v>3131.6</v>
      </c>
      <c r="F98" s="45">
        <v>3.72</v>
      </c>
      <c r="G98" s="6" t="s">
        <v>9</v>
      </c>
      <c r="H98" s="6">
        <v>91</v>
      </c>
      <c r="I98" s="43">
        <v>0.1641</v>
      </c>
      <c r="J98" s="43">
        <v>0.15165699999999999</v>
      </c>
      <c r="K98" s="44">
        <v>27485.9</v>
      </c>
      <c r="L98" s="44">
        <v>4168.3999999999996</v>
      </c>
      <c r="M98" s="45">
        <v>4.28</v>
      </c>
    </row>
    <row r="99" spans="1:13" x14ac:dyDescent="0.35">
      <c r="A99" s="6">
        <v>92</v>
      </c>
      <c r="B99" s="43">
        <v>0.22267600000000001</v>
      </c>
      <c r="C99" s="43">
        <v>0.20036799999999999</v>
      </c>
      <c r="D99" s="44">
        <v>14184.1</v>
      </c>
      <c r="E99" s="44">
        <v>2842</v>
      </c>
      <c r="F99" s="45">
        <v>3.43</v>
      </c>
      <c r="G99" s="6" t="s">
        <v>9</v>
      </c>
      <c r="H99" s="6">
        <v>92</v>
      </c>
      <c r="I99" s="43">
        <v>0.184558</v>
      </c>
      <c r="J99" s="43">
        <v>0.16896600000000001</v>
      </c>
      <c r="K99" s="44">
        <v>23317.5</v>
      </c>
      <c r="L99" s="44">
        <v>3939.9</v>
      </c>
      <c r="M99" s="45">
        <v>3.96</v>
      </c>
    </row>
    <row r="100" spans="1:13" x14ac:dyDescent="0.35">
      <c r="A100" s="6">
        <v>93</v>
      </c>
      <c r="B100" s="43">
        <v>0.25328600000000001</v>
      </c>
      <c r="C100" s="43">
        <v>0.22481499999999999</v>
      </c>
      <c r="D100" s="44">
        <v>11342.1</v>
      </c>
      <c r="E100" s="44">
        <v>2549.9</v>
      </c>
      <c r="F100" s="45">
        <v>3.16</v>
      </c>
      <c r="G100" s="6" t="s">
        <v>9</v>
      </c>
      <c r="H100" s="6">
        <v>93</v>
      </c>
      <c r="I100" s="43">
        <v>0.20394999999999999</v>
      </c>
      <c r="J100" s="43">
        <v>0.18507699999999999</v>
      </c>
      <c r="K100" s="44">
        <v>19377.599999999999</v>
      </c>
      <c r="L100" s="44">
        <v>3586.3</v>
      </c>
      <c r="M100" s="45">
        <v>3.66</v>
      </c>
    </row>
    <row r="101" spans="1:13" x14ac:dyDescent="0.35">
      <c r="A101" s="6">
        <v>94</v>
      </c>
      <c r="B101" s="43">
        <v>0.27630900000000003</v>
      </c>
      <c r="C101" s="43">
        <v>0.24276900000000001</v>
      </c>
      <c r="D101" s="44">
        <v>8792.2000000000007</v>
      </c>
      <c r="E101" s="44">
        <v>2134.5</v>
      </c>
      <c r="F101" s="45">
        <v>2.93</v>
      </c>
      <c r="G101" s="6" t="s">
        <v>9</v>
      </c>
      <c r="H101" s="6">
        <v>94</v>
      </c>
      <c r="I101" s="43">
        <v>0.225054</v>
      </c>
      <c r="J101" s="43">
        <v>0.202291</v>
      </c>
      <c r="K101" s="44">
        <v>15791.3</v>
      </c>
      <c r="L101" s="44">
        <v>3194.4</v>
      </c>
      <c r="M101" s="45">
        <v>3.38</v>
      </c>
    </row>
    <row r="102" spans="1:13" x14ac:dyDescent="0.35">
      <c r="A102" s="6">
        <v>95</v>
      </c>
      <c r="B102" s="43">
        <v>0.30891099999999999</v>
      </c>
      <c r="C102" s="43">
        <v>0.26758100000000001</v>
      </c>
      <c r="D102" s="44">
        <v>6657.7</v>
      </c>
      <c r="E102" s="44">
        <v>1781.5</v>
      </c>
      <c r="F102" s="45">
        <v>2.71</v>
      </c>
      <c r="G102" s="6" t="s">
        <v>9</v>
      </c>
      <c r="H102" s="6">
        <v>95</v>
      </c>
      <c r="I102" s="43">
        <v>0.25630199999999997</v>
      </c>
      <c r="J102" s="43">
        <v>0.227187</v>
      </c>
      <c r="K102" s="44">
        <v>12596.8</v>
      </c>
      <c r="L102" s="44">
        <v>2861.8</v>
      </c>
      <c r="M102" s="45">
        <v>3.11</v>
      </c>
    </row>
    <row r="103" spans="1:13" x14ac:dyDescent="0.35">
      <c r="A103" s="6">
        <v>96</v>
      </c>
      <c r="B103" s="43">
        <v>0.32302700000000001</v>
      </c>
      <c r="C103" s="43">
        <v>0.278109</v>
      </c>
      <c r="D103" s="44">
        <v>4876.2</v>
      </c>
      <c r="E103" s="44">
        <v>1356.1</v>
      </c>
      <c r="F103" s="45">
        <v>2.52</v>
      </c>
      <c r="G103" s="6" t="s">
        <v>9</v>
      </c>
      <c r="H103" s="6">
        <v>96</v>
      </c>
      <c r="I103" s="43">
        <v>0.27287099999999997</v>
      </c>
      <c r="J103" s="43">
        <v>0.24011099999999999</v>
      </c>
      <c r="K103" s="44">
        <v>9735</v>
      </c>
      <c r="L103" s="44">
        <v>2337.5</v>
      </c>
      <c r="M103" s="45">
        <v>2.88</v>
      </c>
    </row>
    <row r="104" spans="1:13" x14ac:dyDescent="0.35">
      <c r="A104" s="6">
        <v>97</v>
      </c>
      <c r="B104" s="43">
        <v>0.384571</v>
      </c>
      <c r="C104" s="43">
        <v>0.32255</v>
      </c>
      <c r="D104" s="44">
        <v>3520.1</v>
      </c>
      <c r="E104" s="44">
        <v>1135.4000000000001</v>
      </c>
      <c r="F104" s="45">
        <v>2.2999999999999998</v>
      </c>
      <c r="G104" s="6" t="s">
        <v>9</v>
      </c>
      <c r="H104" s="6">
        <v>97</v>
      </c>
      <c r="I104" s="43">
        <v>0.32937899999999998</v>
      </c>
      <c r="J104" s="43">
        <v>0.282804</v>
      </c>
      <c r="K104" s="44">
        <v>7397.5</v>
      </c>
      <c r="L104" s="44">
        <v>2092</v>
      </c>
      <c r="M104" s="45">
        <v>2.64</v>
      </c>
    </row>
    <row r="105" spans="1:13" x14ac:dyDescent="0.35">
      <c r="A105" s="6">
        <v>98</v>
      </c>
      <c r="B105" s="43">
        <v>0.40533000000000002</v>
      </c>
      <c r="C105" s="43">
        <v>0.33702599999999999</v>
      </c>
      <c r="D105" s="44">
        <v>2384.6999999999998</v>
      </c>
      <c r="E105" s="44">
        <v>803.7</v>
      </c>
      <c r="F105" s="45">
        <v>2.16</v>
      </c>
      <c r="G105" s="6" t="s">
        <v>9</v>
      </c>
      <c r="H105" s="6">
        <v>98</v>
      </c>
      <c r="I105" s="43">
        <v>0.34576499999999999</v>
      </c>
      <c r="J105" s="43">
        <v>0.29479899999999998</v>
      </c>
      <c r="K105" s="44">
        <v>5305.5</v>
      </c>
      <c r="L105" s="44">
        <v>1564</v>
      </c>
      <c r="M105" s="45">
        <v>2.48</v>
      </c>
    </row>
    <row r="106" spans="1:13" x14ac:dyDescent="0.35">
      <c r="A106" s="6">
        <v>99</v>
      </c>
      <c r="B106" s="43">
        <v>0.42574899999999999</v>
      </c>
      <c r="C106" s="43">
        <v>0.35102499999999998</v>
      </c>
      <c r="D106" s="44">
        <v>1581</v>
      </c>
      <c r="E106" s="44">
        <v>555</v>
      </c>
      <c r="F106" s="45">
        <v>2</v>
      </c>
      <c r="G106" s="6" t="s">
        <v>9</v>
      </c>
      <c r="H106" s="6">
        <v>99</v>
      </c>
      <c r="I106" s="43">
        <v>0.37878499999999998</v>
      </c>
      <c r="J106" s="43">
        <v>0.31846999999999998</v>
      </c>
      <c r="K106" s="44">
        <v>3741.4</v>
      </c>
      <c r="L106" s="44">
        <v>1191.5</v>
      </c>
      <c r="M106" s="45">
        <v>2.31</v>
      </c>
    </row>
    <row r="107" spans="1:13" x14ac:dyDescent="0.35">
      <c r="A107" s="6">
        <v>100</v>
      </c>
      <c r="B107" s="6">
        <v>0.52928399999999998</v>
      </c>
      <c r="C107" s="6">
        <v>0.41852499999999998</v>
      </c>
      <c r="D107" s="6">
        <v>1026</v>
      </c>
      <c r="E107" s="6">
        <v>429.4</v>
      </c>
      <c r="F107" s="6">
        <v>1.82</v>
      </c>
      <c r="G107" s="6" t="s">
        <v>9</v>
      </c>
      <c r="H107" s="6">
        <v>100</v>
      </c>
      <c r="I107" s="6">
        <v>0.40781499999999998</v>
      </c>
      <c r="J107" s="6">
        <v>0.33874300000000002</v>
      </c>
      <c r="K107" s="6">
        <v>2549.9</v>
      </c>
      <c r="L107" s="6">
        <v>863.8</v>
      </c>
      <c r="M107" s="6">
        <v>2.15</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72</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4.4019999999999997E-3</v>
      </c>
      <c r="C7" s="43">
        <v>4.3920000000000001E-3</v>
      </c>
      <c r="D7" s="44">
        <v>100000</v>
      </c>
      <c r="E7" s="44">
        <v>439.2</v>
      </c>
      <c r="F7" s="45">
        <v>79</v>
      </c>
      <c r="G7" s="6" t="s">
        <v>9</v>
      </c>
      <c r="H7" s="6">
        <v>0</v>
      </c>
      <c r="I7" s="43">
        <v>3.3600000000000001E-3</v>
      </c>
      <c r="J7" s="43">
        <v>3.3540000000000002E-3</v>
      </c>
      <c r="K7" s="44">
        <v>100000</v>
      </c>
      <c r="L7" s="44">
        <v>335.4</v>
      </c>
      <c r="M7" s="45">
        <v>82.68</v>
      </c>
    </row>
    <row r="8" spans="1:13" x14ac:dyDescent="0.35">
      <c r="A8" s="6">
        <v>1</v>
      </c>
      <c r="B8" s="43">
        <v>2.9799999999999998E-4</v>
      </c>
      <c r="C8" s="43">
        <v>2.9799999999999998E-4</v>
      </c>
      <c r="D8" s="44">
        <v>99560.8</v>
      </c>
      <c r="E8" s="44">
        <v>29.7</v>
      </c>
      <c r="F8" s="45">
        <v>78.349999999999994</v>
      </c>
      <c r="G8" s="6" t="s">
        <v>9</v>
      </c>
      <c r="H8" s="6">
        <v>1</v>
      </c>
      <c r="I8" s="43">
        <v>2.6400000000000002E-4</v>
      </c>
      <c r="J8" s="43">
        <v>2.6400000000000002E-4</v>
      </c>
      <c r="K8" s="44">
        <v>99664.6</v>
      </c>
      <c r="L8" s="44">
        <v>26.3</v>
      </c>
      <c r="M8" s="45">
        <v>81.96</v>
      </c>
    </row>
    <row r="9" spans="1:13" x14ac:dyDescent="0.35">
      <c r="A9" s="6">
        <v>2</v>
      </c>
      <c r="B9" s="43">
        <v>1.64E-4</v>
      </c>
      <c r="C9" s="43">
        <v>1.64E-4</v>
      </c>
      <c r="D9" s="44">
        <v>99531.1</v>
      </c>
      <c r="E9" s="44">
        <v>16.3</v>
      </c>
      <c r="F9" s="45">
        <v>77.38</v>
      </c>
      <c r="G9" s="6" t="s">
        <v>9</v>
      </c>
      <c r="H9" s="6">
        <v>2</v>
      </c>
      <c r="I9" s="43">
        <v>1.2400000000000001E-4</v>
      </c>
      <c r="J9" s="43">
        <v>1.2400000000000001E-4</v>
      </c>
      <c r="K9" s="44">
        <v>99638.2</v>
      </c>
      <c r="L9" s="44">
        <v>12.4</v>
      </c>
      <c r="M9" s="45">
        <v>80.98</v>
      </c>
    </row>
    <row r="10" spans="1:13" x14ac:dyDescent="0.35">
      <c r="A10" s="6">
        <v>3</v>
      </c>
      <c r="B10" s="43">
        <v>1.26E-4</v>
      </c>
      <c r="C10" s="43">
        <v>1.26E-4</v>
      </c>
      <c r="D10" s="44">
        <v>99514.8</v>
      </c>
      <c r="E10" s="44">
        <v>12.6</v>
      </c>
      <c r="F10" s="45">
        <v>76.39</v>
      </c>
      <c r="G10" s="6" t="s">
        <v>9</v>
      </c>
      <c r="H10" s="6">
        <v>3</v>
      </c>
      <c r="I10" s="43">
        <v>1.05E-4</v>
      </c>
      <c r="J10" s="43">
        <v>1.05E-4</v>
      </c>
      <c r="K10" s="44">
        <v>99625.9</v>
      </c>
      <c r="L10" s="44">
        <v>10.5</v>
      </c>
      <c r="M10" s="45">
        <v>79.989999999999995</v>
      </c>
    </row>
    <row r="11" spans="1:13" x14ac:dyDescent="0.35">
      <c r="A11" s="6">
        <v>4</v>
      </c>
      <c r="B11" s="43">
        <v>1.17E-4</v>
      </c>
      <c r="C11" s="43">
        <v>1.17E-4</v>
      </c>
      <c r="D11" s="44">
        <v>99502.2</v>
      </c>
      <c r="E11" s="44">
        <v>11.7</v>
      </c>
      <c r="F11" s="45">
        <v>75.400000000000006</v>
      </c>
      <c r="G11" s="6" t="s">
        <v>9</v>
      </c>
      <c r="H11" s="6">
        <v>4</v>
      </c>
      <c r="I11" s="43">
        <v>8.1000000000000004E-5</v>
      </c>
      <c r="J11" s="43">
        <v>8.1000000000000004E-5</v>
      </c>
      <c r="K11" s="44">
        <v>99615.4</v>
      </c>
      <c r="L11" s="44">
        <v>8</v>
      </c>
      <c r="M11" s="45">
        <v>79</v>
      </c>
    </row>
    <row r="12" spans="1:13" x14ac:dyDescent="0.35">
      <c r="A12" s="6">
        <v>5</v>
      </c>
      <c r="B12" s="43">
        <v>7.6000000000000004E-5</v>
      </c>
      <c r="C12" s="43">
        <v>7.6000000000000004E-5</v>
      </c>
      <c r="D12" s="44">
        <v>99490.5</v>
      </c>
      <c r="E12" s="44">
        <v>7.5</v>
      </c>
      <c r="F12" s="45">
        <v>74.41</v>
      </c>
      <c r="G12" s="6" t="s">
        <v>9</v>
      </c>
      <c r="H12" s="6">
        <v>5</v>
      </c>
      <c r="I12" s="43">
        <v>6.3999999999999997E-5</v>
      </c>
      <c r="J12" s="43">
        <v>6.3999999999999997E-5</v>
      </c>
      <c r="K12" s="44">
        <v>99607.4</v>
      </c>
      <c r="L12" s="44">
        <v>6.4</v>
      </c>
      <c r="M12" s="45">
        <v>78.010000000000005</v>
      </c>
    </row>
    <row r="13" spans="1:13" x14ac:dyDescent="0.35">
      <c r="A13" s="6">
        <v>6</v>
      </c>
      <c r="B13" s="43">
        <v>8.7999999999999998E-5</v>
      </c>
      <c r="C13" s="43">
        <v>8.7999999999999998E-5</v>
      </c>
      <c r="D13" s="44">
        <v>99483</v>
      </c>
      <c r="E13" s="44">
        <v>8.8000000000000007</v>
      </c>
      <c r="F13" s="45">
        <v>73.41</v>
      </c>
      <c r="G13" s="6" t="s">
        <v>9</v>
      </c>
      <c r="H13" s="6">
        <v>6</v>
      </c>
      <c r="I13" s="43">
        <v>6.9999999999999994E-5</v>
      </c>
      <c r="J13" s="43">
        <v>6.9999999999999994E-5</v>
      </c>
      <c r="K13" s="44">
        <v>99601</v>
      </c>
      <c r="L13" s="44">
        <v>6.9</v>
      </c>
      <c r="M13" s="45">
        <v>77.010000000000005</v>
      </c>
    </row>
    <row r="14" spans="1:13" x14ac:dyDescent="0.35">
      <c r="A14" s="6">
        <v>7</v>
      </c>
      <c r="B14" s="43">
        <v>9.5000000000000005E-5</v>
      </c>
      <c r="C14" s="43">
        <v>9.5000000000000005E-5</v>
      </c>
      <c r="D14" s="44">
        <v>99474.2</v>
      </c>
      <c r="E14" s="44">
        <v>9.5</v>
      </c>
      <c r="F14" s="45">
        <v>72.42</v>
      </c>
      <c r="G14" s="6" t="s">
        <v>9</v>
      </c>
      <c r="H14" s="6">
        <v>7</v>
      </c>
      <c r="I14" s="43">
        <v>8.2000000000000001E-5</v>
      </c>
      <c r="J14" s="43">
        <v>8.2000000000000001E-5</v>
      </c>
      <c r="K14" s="44">
        <v>99594.1</v>
      </c>
      <c r="L14" s="44">
        <v>8.1999999999999993</v>
      </c>
      <c r="M14" s="45">
        <v>76.02</v>
      </c>
    </row>
    <row r="15" spans="1:13" x14ac:dyDescent="0.35">
      <c r="A15" s="6">
        <v>8</v>
      </c>
      <c r="B15" s="43">
        <v>7.2999999999999999E-5</v>
      </c>
      <c r="C15" s="43">
        <v>7.2999999999999999E-5</v>
      </c>
      <c r="D15" s="44">
        <v>99464.7</v>
      </c>
      <c r="E15" s="44">
        <v>7.3</v>
      </c>
      <c r="F15" s="45">
        <v>71.430000000000007</v>
      </c>
      <c r="G15" s="6" t="s">
        <v>9</v>
      </c>
      <c r="H15" s="6">
        <v>8</v>
      </c>
      <c r="I15" s="43">
        <v>7.7000000000000001E-5</v>
      </c>
      <c r="J15" s="43">
        <v>7.7000000000000001E-5</v>
      </c>
      <c r="K15" s="44">
        <v>99585.9</v>
      </c>
      <c r="L15" s="44">
        <v>7.7</v>
      </c>
      <c r="M15" s="45">
        <v>75.03</v>
      </c>
    </row>
    <row r="16" spans="1:13" x14ac:dyDescent="0.35">
      <c r="A16" s="6">
        <v>9</v>
      </c>
      <c r="B16" s="43">
        <v>8.0000000000000007E-5</v>
      </c>
      <c r="C16" s="43">
        <v>8.0000000000000007E-5</v>
      </c>
      <c r="D16" s="44">
        <v>99457.4</v>
      </c>
      <c r="E16" s="44">
        <v>8</v>
      </c>
      <c r="F16" s="45">
        <v>70.430000000000007</v>
      </c>
      <c r="G16" s="6" t="s">
        <v>9</v>
      </c>
      <c r="H16" s="6">
        <v>9</v>
      </c>
      <c r="I16" s="43">
        <v>6.2000000000000003E-5</v>
      </c>
      <c r="J16" s="43">
        <v>6.2000000000000003E-5</v>
      </c>
      <c r="K16" s="44">
        <v>99578.2</v>
      </c>
      <c r="L16" s="44">
        <v>6.2</v>
      </c>
      <c r="M16" s="45">
        <v>74.03</v>
      </c>
    </row>
    <row r="17" spans="1:13" x14ac:dyDescent="0.35">
      <c r="A17" s="6">
        <v>10</v>
      </c>
      <c r="B17" s="43">
        <v>1.01E-4</v>
      </c>
      <c r="C17" s="43">
        <v>1.01E-4</v>
      </c>
      <c r="D17" s="44">
        <v>99449.4</v>
      </c>
      <c r="E17" s="44">
        <v>10</v>
      </c>
      <c r="F17" s="45">
        <v>69.44</v>
      </c>
      <c r="G17" s="6" t="s">
        <v>9</v>
      </c>
      <c r="H17" s="6">
        <v>10</v>
      </c>
      <c r="I17" s="43">
        <v>5.5999999999999999E-5</v>
      </c>
      <c r="J17" s="43">
        <v>5.5999999999999999E-5</v>
      </c>
      <c r="K17" s="44">
        <v>99572</v>
      </c>
      <c r="L17" s="44">
        <v>5.5</v>
      </c>
      <c r="M17" s="45">
        <v>73.040000000000006</v>
      </c>
    </row>
    <row r="18" spans="1:13" x14ac:dyDescent="0.35">
      <c r="A18" s="6">
        <v>11</v>
      </c>
      <c r="B18" s="43">
        <v>1.13E-4</v>
      </c>
      <c r="C18" s="43">
        <v>1.13E-4</v>
      </c>
      <c r="D18" s="44">
        <v>99439.4</v>
      </c>
      <c r="E18" s="44">
        <v>11.2</v>
      </c>
      <c r="F18" s="45">
        <v>68.44</v>
      </c>
      <c r="G18" s="6" t="s">
        <v>9</v>
      </c>
      <c r="H18" s="6">
        <v>11</v>
      </c>
      <c r="I18" s="43">
        <v>4.8000000000000001E-5</v>
      </c>
      <c r="J18" s="43">
        <v>4.8000000000000001E-5</v>
      </c>
      <c r="K18" s="44">
        <v>99566.5</v>
      </c>
      <c r="L18" s="44">
        <v>4.8</v>
      </c>
      <c r="M18" s="45">
        <v>72.040000000000006</v>
      </c>
    </row>
    <row r="19" spans="1:13" x14ac:dyDescent="0.35">
      <c r="A19" s="6">
        <v>12</v>
      </c>
      <c r="B19" s="43">
        <v>8.2999999999999998E-5</v>
      </c>
      <c r="C19" s="43">
        <v>8.2999999999999998E-5</v>
      </c>
      <c r="D19" s="44">
        <v>99428.2</v>
      </c>
      <c r="E19" s="44">
        <v>8.3000000000000007</v>
      </c>
      <c r="F19" s="45">
        <v>67.45</v>
      </c>
      <c r="G19" s="6" t="s">
        <v>9</v>
      </c>
      <c r="H19" s="6">
        <v>12</v>
      </c>
      <c r="I19" s="43">
        <v>6.7000000000000002E-5</v>
      </c>
      <c r="J19" s="43">
        <v>6.7000000000000002E-5</v>
      </c>
      <c r="K19" s="44">
        <v>99561.7</v>
      </c>
      <c r="L19" s="44">
        <v>6.7</v>
      </c>
      <c r="M19" s="45">
        <v>71.040000000000006</v>
      </c>
    </row>
    <row r="20" spans="1:13" x14ac:dyDescent="0.35">
      <c r="A20" s="6">
        <v>13</v>
      </c>
      <c r="B20" s="43">
        <v>1.08E-4</v>
      </c>
      <c r="C20" s="43">
        <v>1.08E-4</v>
      </c>
      <c r="D20" s="44">
        <v>99420</v>
      </c>
      <c r="E20" s="44">
        <v>10.7</v>
      </c>
      <c r="F20" s="45">
        <v>66.459999999999994</v>
      </c>
      <c r="G20" s="6" t="s">
        <v>9</v>
      </c>
      <c r="H20" s="6">
        <v>13</v>
      </c>
      <c r="I20" s="43">
        <v>1.18E-4</v>
      </c>
      <c r="J20" s="43">
        <v>1.18E-4</v>
      </c>
      <c r="K20" s="44">
        <v>99555</v>
      </c>
      <c r="L20" s="44">
        <v>11.8</v>
      </c>
      <c r="M20" s="45">
        <v>70.05</v>
      </c>
    </row>
    <row r="21" spans="1:13" x14ac:dyDescent="0.35">
      <c r="A21" s="6">
        <v>14</v>
      </c>
      <c r="B21" s="43">
        <v>9.7999999999999997E-5</v>
      </c>
      <c r="C21" s="43">
        <v>9.7999999999999997E-5</v>
      </c>
      <c r="D21" s="44">
        <v>99409.3</v>
      </c>
      <c r="E21" s="44">
        <v>9.6999999999999993</v>
      </c>
      <c r="F21" s="45">
        <v>65.459999999999994</v>
      </c>
      <c r="G21" s="6" t="s">
        <v>9</v>
      </c>
      <c r="H21" s="6">
        <v>14</v>
      </c>
      <c r="I21" s="43">
        <v>1.08E-4</v>
      </c>
      <c r="J21" s="43">
        <v>1.08E-4</v>
      </c>
      <c r="K21" s="44">
        <v>99543.2</v>
      </c>
      <c r="L21" s="44">
        <v>10.7</v>
      </c>
      <c r="M21" s="45">
        <v>69.06</v>
      </c>
    </row>
    <row r="22" spans="1:13" x14ac:dyDescent="0.35">
      <c r="A22" s="6">
        <v>15</v>
      </c>
      <c r="B22" s="43">
        <v>1.8200000000000001E-4</v>
      </c>
      <c r="C22" s="43">
        <v>1.8200000000000001E-4</v>
      </c>
      <c r="D22" s="44">
        <v>99399.6</v>
      </c>
      <c r="E22" s="44">
        <v>18.100000000000001</v>
      </c>
      <c r="F22" s="45">
        <v>64.47</v>
      </c>
      <c r="G22" s="6" t="s">
        <v>9</v>
      </c>
      <c r="H22" s="6">
        <v>15</v>
      </c>
      <c r="I22" s="43">
        <v>1.5699999999999999E-4</v>
      </c>
      <c r="J22" s="43">
        <v>1.5699999999999999E-4</v>
      </c>
      <c r="K22" s="44">
        <v>99532.5</v>
      </c>
      <c r="L22" s="44">
        <v>15.6</v>
      </c>
      <c r="M22" s="45">
        <v>68.06</v>
      </c>
    </row>
    <row r="23" spans="1:13" x14ac:dyDescent="0.35">
      <c r="A23" s="6">
        <v>16</v>
      </c>
      <c r="B23" s="43">
        <v>1.92E-4</v>
      </c>
      <c r="C23" s="43">
        <v>1.9100000000000001E-4</v>
      </c>
      <c r="D23" s="44">
        <v>99381.5</v>
      </c>
      <c r="E23" s="44">
        <v>19</v>
      </c>
      <c r="F23" s="45">
        <v>63.48</v>
      </c>
      <c r="G23" s="6" t="s">
        <v>9</v>
      </c>
      <c r="H23" s="6">
        <v>16</v>
      </c>
      <c r="I23" s="43">
        <v>1.5100000000000001E-4</v>
      </c>
      <c r="J23" s="43">
        <v>1.5100000000000001E-4</v>
      </c>
      <c r="K23" s="44">
        <v>99516.9</v>
      </c>
      <c r="L23" s="44">
        <v>15.1</v>
      </c>
      <c r="M23" s="45">
        <v>67.069999999999993</v>
      </c>
    </row>
    <row r="24" spans="1:13" x14ac:dyDescent="0.35">
      <c r="A24" s="6">
        <v>17</v>
      </c>
      <c r="B24" s="43">
        <v>3.0200000000000002E-4</v>
      </c>
      <c r="C24" s="43">
        <v>3.0200000000000002E-4</v>
      </c>
      <c r="D24" s="44">
        <v>99362.5</v>
      </c>
      <c r="E24" s="44">
        <v>30</v>
      </c>
      <c r="F24" s="45">
        <v>62.49</v>
      </c>
      <c r="G24" s="6" t="s">
        <v>9</v>
      </c>
      <c r="H24" s="6">
        <v>17</v>
      </c>
      <c r="I24" s="43">
        <v>1.54E-4</v>
      </c>
      <c r="J24" s="43">
        <v>1.54E-4</v>
      </c>
      <c r="K24" s="44">
        <v>99501.8</v>
      </c>
      <c r="L24" s="44">
        <v>15.4</v>
      </c>
      <c r="M24" s="45">
        <v>66.08</v>
      </c>
    </row>
    <row r="25" spans="1:13" x14ac:dyDescent="0.35">
      <c r="A25" s="6">
        <v>18</v>
      </c>
      <c r="B25" s="43">
        <v>4.2900000000000002E-4</v>
      </c>
      <c r="C25" s="43">
        <v>4.2900000000000002E-4</v>
      </c>
      <c r="D25" s="44">
        <v>99332.4</v>
      </c>
      <c r="E25" s="44">
        <v>42.6</v>
      </c>
      <c r="F25" s="45">
        <v>61.51</v>
      </c>
      <c r="G25" s="6" t="s">
        <v>9</v>
      </c>
      <c r="H25" s="6">
        <v>18</v>
      </c>
      <c r="I25" s="43">
        <v>2.03E-4</v>
      </c>
      <c r="J25" s="43">
        <v>2.03E-4</v>
      </c>
      <c r="K25" s="44">
        <v>99486.5</v>
      </c>
      <c r="L25" s="44">
        <v>20.2</v>
      </c>
      <c r="M25" s="45">
        <v>65.09</v>
      </c>
    </row>
    <row r="26" spans="1:13" x14ac:dyDescent="0.35">
      <c r="A26" s="6">
        <v>19</v>
      </c>
      <c r="B26" s="43">
        <v>4.55E-4</v>
      </c>
      <c r="C26" s="43">
        <v>4.55E-4</v>
      </c>
      <c r="D26" s="44">
        <v>99289.8</v>
      </c>
      <c r="E26" s="44">
        <v>45.2</v>
      </c>
      <c r="F26" s="45">
        <v>60.54</v>
      </c>
      <c r="G26" s="6" t="s">
        <v>9</v>
      </c>
      <c r="H26" s="6">
        <v>19</v>
      </c>
      <c r="I26" s="43">
        <v>2.2900000000000001E-4</v>
      </c>
      <c r="J26" s="43">
        <v>2.2900000000000001E-4</v>
      </c>
      <c r="K26" s="44">
        <v>99466.3</v>
      </c>
      <c r="L26" s="44">
        <v>22.7</v>
      </c>
      <c r="M26" s="45">
        <v>64.11</v>
      </c>
    </row>
    <row r="27" spans="1:13" x14ac:dyDescent="0.35">
      <c r="A27" s="6">
        <v>20</v>
      </c>
      <c r="B27" s="43">
        <v>4.6200000000000001E-4</v>
      </c>
      <c r="C27" s="43">
        <v>4.6200000000000001E-4</v>
      </c>
      <c r="D27" s="44">
        <v>99244.6</v>
      </c>
      <c r="E27" s="44">
        <v>45.9</v>
      </c>
      <c r="F27" s="45">
        <v>59.57</v>
      </c>
      <c r="G27" s="6" t="s">
        <v>9</v>
      </c>
      <c r="H27" s="6">
        <v>20</v>
      </c>
      <c r="I27" s="43">
        <v>2.0699999999999999E-4</v>
      </c>
      <c r="J27" s="43">
        <v>2.0699999999999999E-4</v>
      </c>
      <c r="K27" s="44">
        <v>99443.6</v>
      </c>
      <c r="L27" s="44">
        <v>20.6</v>
      </c>
      <c r="M27" s="45">
        <v>63.12</v>
      </c>
    </row>
    <row r="28" spans="1:13" x14ac:dyDescent="0.35">
      <c r="A28" s="6">
        <v>21</v>
      </c>
      <c r="B28" s="43">
        <v>5.0299999999999997E-4</v>
      </c>
      <c r="C28" s="43">
        <v>5.0299999999999997E-4</v>
      </c>
      <c r="D28" s="44">
        <v>99198.8</v>
      </c>
      <c r="E28" s="44">
        <v>49.9</v>
      </c>
      <c r="F28" s="45">
        <v>58.59</v>
      </c>
      <c r="G28" s="6" t="s">
        <v>9</v>
      </c>
      <c r="H28" s="6">
        <v>21</v>
      </c>
      <c r="I28" s="43">
        <v>1.8100000000000001E-4</v>
      </c>
      <c r="J28" s="43">
        <v>1.8100000000000001E-4</v>
      </c>
      <c r="K28" s="44">
        <v>99423</v>
      </c>
      <c r="L28" s="44">
        <v>18</v>
      </c>
      <c r="M28" s="45">
        <v>62.14</v>
      </c>
    </row>
    <row r="29" spans="1:13" x14ac:dyDescent="0.35">
      <c r="A29" s="6">
        <v>22</v>
      </c>
      <c r="B29" s="43">
        <v>5.1000000000000004E-4</v>
      </c>
      <c r="C29" s="43">
        <v>5.1000000000000004E-4</v>
      </c>
      <c r="D29" s="44">
        <v>99148.800000000003</v>
      </c>
      <c r="E29" s="44">
        <v>50.6</v>
      </c>
      <c r="F29" s="45">
        <v>57.62</v>
      </c>
      <c r="G29" s="6" t="s">
        <v>9</v>
      </c>
      <c r="H29" s="6">
        <v>22</v>
      </c>
      <c r="I29" s="43">
        <v>1.8799999999999999E-4</v>
      </c>
      <c r="J29" s="43">
        <v>1.8799999999999999E-4</v>
      </c>
      <c r="K29" s="44">
        <v>99405</v>
      </c>
      <c r="L29" s="44">
        <v>18.7</v>
      </c>
      <c r="M29" s="45">
        <v>61.15</v>
      </c>
    </row>
    <row r="30" spans="1:13" x14ac:dyDescent="0.35">
      <c r="A30" s="6">
        <v>23</v>
      </c>
      <c r="B30" s="43">
        <v>5.3899999999999998E-4</v>
      </c>
      <c r="C30" s="43">
        <v>5.3899999999999998E-4</v>
      </c>
      <c r="D30" s="44">
        <v>99098.3</v>
      </c>
      <c r="E30" s="44">
        <v>53.4</v>
      </c>
      <c r="F30" s="45">
        <v>56.65</v>
      </c>
      <c r="G30" s="6" t="s">
        <v>9</v>
      </c>
      <c r="H30" s="6">
        <v>23</v>
      </c>
      <c r="I30" s="43">
        <v>2.2499999999999999E-4</v>
      </c>
      <c r="J30" s="43">
        <v>2.2499999999999999E-4</v>
      </c>
      <c r="K30" s="44">
        <v>99386.2</v>
      </c>
      <c r="L30" s="44">
        <v>22.3</v>
      </c>
      <c r="M30" s="45">
        <v>60.16</v>
      </c>
    </row>
    <row r="31" spans="1:13" x14ac:dyDescent="0.35">
      <c r="A31" s="6">
        <v>24</v>
      </c>
      <c r="B31" s="43">
        <v>5.6499999999999996E-4</v>
      </c>
      <c r="C31" s="43">
        <v>5.6499999999999996E-4</v>
      </c>
      <c r="D31" s="44">
        <v>99044.9</v>
      </c>
      <c r="E31" s="44">
        <v>56</v>
      </c>
      <c r="F31" s="45">
        <v>55.68</v>
      </c>
      <c r="G31" s="6" t="s">
        <v>9</v>
      </c>
      <c r="H31" s="6">
        <v>24</v>
      </c>
      <c r="I31" s="43">
        <v>1.9000000000000001E-4</v>
      </c>
      <c r="J31" s="43">
        <v>1.9000000000000001E-4</v>
      </c>
      <c r="K31" s="44">
        <v>99363.9</v>
      </c>
      <c r="L31" s="44">
        <v>18.899999999999999</v>
      </c>
      <c r="M31" s="45">
        <v>59.17</v>
      </c>
    </row>
    <row r="32" spans="1:13" x14ac:dyDescent="0.35">
      <c r="A32" s="6">
        <v>25</v>
      </c>
      <c r="B32" s="43">
        <v>6.87E-4</v>
      </c>
      <c r="C32" s="43">
        <v>6.87E-4</v>
      </c>
      <c r="D32" s="44">
        <v>98988.9</v>
      </c>
      <c r="E32" s="44">
        <v>68</v>
      </c>
      <c r="F32" s="45">
        <v>54.71</v>
      </c>
      <c r="G32" s="6" t="s">
        <v>9</v>
      </c>
      <c r="H32" s="6">
        <v>25</v>
      </c>
      <c r="I32" s="43">
        <v>2.4600000000000002E-4</v>
      </c>
      <c r="J32" s="43">
        <v>2.4600000000000002E-4</v>
      </c>
      <c r="K32" s="44">
        <v>99345</v>
      </c>
      <c r="L32" s="44">
        <v>24.4</v>
      </c>
      <c r="M32" s="45">
        <v>58.18</v>
      </c>
    </row>
    <row r="33" spans="1:13" x14ac:dyDescent="0.35">
      <c r="A33" s="6">
        <v>26</v>
      </c>
      <c r="B33" s="43">
        <v>5.5800000000000001E-4</v>
      </c>
      <c r="C33" s="43">
        <v>5.5800000000000001E-4</v>
      </c>
      <c r="D33" s="44">
        <v>98920.9</v>
      </c>
      <c r="E33" s="44">
        <v>55.2</v>
      </c>
      <c r="F33" s="45">
        <v>53.75</v>
      </c>
      <c r="G33" s="6" t="s">
        <v>9</v>
      </c>
      <c r="H33" s="6">
        <v>26</v>
      </c>
      <c r="I33" s="43">
        <v>2.9599999999999998E-4</v>
      </c>
      <c r="J33" s="43">
        <v>2.9599999999999998E-4</v>
      </c>
      <c r="K33" s="44">
        <v>99320.5</v>
      </c>
      <c r="L33" s="44">
        <v>29.4</v>
      </c>
      <c r="M33" s="45">
        <v>57.2</v>
      </c>
    </row>
    <row r="34" spans="1:13" x14ac:dyDescent="0.35">
      <c r="A34" s="6">
        <v>27</v>
      </c>
      <c r="B34" s="43">
        <v>6.4999999999999997E-4</v>
      </c>
      <c r="C34" s="43">
        <v>6.4999999999999997E-4</v>
      </c>
      <c r="D34" s="44">
        <v>98865.7</v>
      </c>
      <c r="E34" s="44">
        <v>64.3</v>
      </c>
      <c r="F34" s="45">
        <v>52.78</v>
      </c>
      <c r="G34" s="6" t="s">
        <v>9</v>
      </c>
      <c r="H34" s="6">
        <v>27</v>
      </c>
      <c r="I34" s="43">
        <v>2.5799999999999998E-4</v>
      </c>
      <c r="J34" s="43">
        <v>2.5799999999999998E-4</v>
      </c>
      <c r="K34" s="44">
        <v>99291.1</v>
      </c>
      <c r="L34" s="44">
        <v>25.6</v>
      </c>
      <c r="M34" s="45">
        <v>56.21</v>
      </c>
    </row>
    <row r="35" spans="1:13" x14ac:dyDescent="0.35">
      <c r="A35" s="6">
        <v>28</v>
      </c>
      <c r="B35" s="43">
        <v>6.78E-4</v>
      </c>
      <c r="C35" s="43">
        <v>6.78E-4</v>
      </c>
      <c r="D35" s="44">
        <v>98801.4</v>
      </c>
      <c r="E35" s="44">
        <v>66.900000000000006</v>
      </c>
      <c r="F35" s="45">
        <v>51.81</v>
      </c>
      <c r="G35" s="6" t="s">
        <v>9</v>
      </c>
      <c r="H35" s="6">
        <v>28</v>
      </c>
      <c r="I35" s="43">
        <v>2.8299999999999999E-4</v>
      </c>
      <c r="J35" s="43">
        <v>2.8299999999999999E-4</v>
      </c>
      <c r="K35" s="44">
        <v>99265.5</v>
      </c>
      <c r="L35" s="44">
        <v>28.1</v>
      </c>
      <c r="M35" s="45">
        <v>55.23</v>
      </c>
    </row>
    <row r="36" spans="1:13" x14ac:dyDescent="0.35">
      <c r="A36" s="6">
        <v>29</v>
      </c>
      <c r="B36" s="43">
        <v>6.5399999999999996E-4</v>
      </c>
      <c r="C36" s="43">
        <v>6.5399999999999996E-4</v>
      </c>
      <c r="D36" s="44">
        <v>98734.399999999994</v>
      </c>
      <c r="E36" s="44">
        <v>64.5</v>
      </c>
      <c r="F36" s="45">
        <v>50.85</v>
      </c>
      <c r="G36" s="6" t="s">
        <v>9</v>
      </c>
      <c r="H36" s="6">
        <v>29</v>
      </c>
      <c r="I36" s="43">
        <v>3.6900000000000002E-4</v>
      </c>
      <c r="J36" s="43">
        <v>3.6900000000000002E-4</v>
      </c>
      <c r="K36" s="44">
        <v>99237.4</v>
      </c>
      <c r="L36" s="44">
        <v>36.6</v>
      </c>
      <c r="M36" s="45">
        <v>54.24</v>
      </c>
    </row>
    <row r="37" spans="1:13" x14ac:dyDescent="0.35">
      <c r="A37" s="6">
        <v>30</v>
      </c>
      <c r="B37" s="43">
        <v>7.1000000000000002E-4</v>
      </c>
      <c r="C37" s="43">
        <v>7.1000000000000002E-4</v>
      </c>
      <c r="D37" s="44">
        <v>98669.9</v>
      </c>
      <c r="E37" s="44">
        <v>70</v>
      </c>
      <c r="F37" s="45">
        <v>49.88</v>
      </c>
      <c r="G37" s="6" t="s">
        <v>9</v>
      </c>
      <c r="H37" s="6">
        <v>30</v>
      </c>
      <c r="I37" s="43">
        <v>3.7500000000000001E-4</v>
      </c>
      <c r="J37" s="43">
        <v>3.7500000000000001E-4</v>
      </c>
      <c r="K37" s="44">
        <v>99200.8</v>
      </c>
      <c r="L37" s="44">
        <v>37.200000000000003</v>
      </c>
      <c r="M37" s="45">
        <v>53.26</v>
      </c>
    </row>
    <row r="38" spans="1:13" x14ac:dyDescent="0.35">
      <c r="A38" s="6">
        <v>31</v>
      </c>
      <c r="B38" s="43">
        <v>7.1599999999999995E-4</v>
      </c>
      <c r="C38" s="43">
        <v>7.1599999999999995E-4</v>
      </c>
      <c r="D38" s="44">
        <v>98599.9</v>
      </c>
      <c r="E38" s="44">
        <v>70.599999999999994</v>
      </c>
      <c r="F38" s="45">
        <v>48.92</v>
      </c>
      <c r="G38" s="6" t="s">
        <v>9</v>
      </c>
      <c r="H38" s="6">
        <v>31</v>
      </c>
      <c r="I38" s="43">
        <v>3.68E-4</v>
      </c>
      <c r="J38" s="43">
        <v>3.68E-4</v>
      </c>
      <c r="K38" s="44">
        <v>99163.6</v>
      </c>
      <c r="L38" s="44">
        <v>36.5</v>
      </c>
      <c r="M38" s="45">
        <v>52.28</v>
      </c>
    </row>
    <row r="39" spans="1:13" x14ac:dyDescent="0.35">
      <c r="A39" s="6">
        <v>32</v>
      </c>
      <c r="B39" s="43">
        <v>9.9200000000000004E-4</v>
      </c>
      <c r="C39" s="43">
        <v>9.9099999999999991E-4</v>
      </c>
      <c r="D39" s="44">
        <v>98529.3</v>
      </c>
      <c r="E39" s="44">
        <v>97.7</v>
      </c>
      <c r="F39" s="45">
        <v>47.95</v>
      </c>
      <c r="G39" s="6" t="s">
        <v>9</v>
      </c>
      <c r="H39" s="6">
        <v>32</v>
      </c>
      <c r="I39" s="43">
        <v>4.66E-4</v>
      </c>
      <c r="J39" s="43">
        <v>4.66E-4</v>
      </c>
      <c r="K39" s="44">
        <v>99127.1</v>
      </c>
      <c r="L39" s="44">
        <v>46.2</v>
      </c>
      <c r="M39" s="45">
        <v>51.3</v>
      </c>
    </row>
    <row r="40" spans="1:13" x14ac:dyDescent="0.35">
      <c r="A40" s="6">
        <v>33</v>
      </c>
      <c r="B40" s="43">
        <v>8.9099999999999997E-4</v>
      </c>
      <c r="C40" s="43">
        <v>8.9099999999999997E-4</v>
      </c>
      <c r="D40" s="44">
        <v>98431.7</v>
      </c>
      <c r="E40" s="44">
        <v>87.7</v>
      </c>
      <c r="F40" s="45">
        <v>47</v>
      </c>
      <c r="G40" s="6" t="s">
        <v>9</v>
      </c>
      <c r="H40" s="6">
        <v>33</v>
      </c>
      <c r="I40" s="43">
        <v>4.6200000000000001E-4</v>
      </c>
      <c r="J40" s="43">
        <v>4.6200000000000001E-4</v>
      </c>
      <c r="K40" s="44">
        <v>99081</v>
      </c>
      <c r="L40" s="44">
        <v>45.7</v>
      </c>
      <c r="M40" s="45">
        <v>50.33</v>
      </c>
    </row>
    <row r="41" spans="1:13" x14ac:dyDescent="0.35">
      <c r="A41" s="6">
        <v>34</v>
      </c>
      <c r="B41" s="43">
        <v>9.7900000000000005E-4</v>
      </c>
      <c r="C41" s="43">
        <v>9.7799999999999992E-4</v>
      </c>
      <c r="D41" s="44">
        <v>98344</v>
      </c>
      <c r="E41" s="44">
        <v>96.2</v>
      </c>
      <c r="F41" s="45">
        <v>46.04</v>
      </c>
      <c r="G41" s="6" t="s">
        <v>9</v>
      </c>
      <c r="H41" s="6">
        <v>34</v>
      </c>
      <c r="I41" s="43">
        <v>4.9399999999999997E-4</v>
      </c>
      <c r="J41" s="43">
        <v>4.9399999999999997E-4</v>
      </c>
      <c r="K41" s="44">
        <v>99035.199999999997</v>
      </c>
      <c r="L41" s="44">
        <v>48.9</v>
      </c>
      <c r="M41" s="45">
        <v>49.35</v>
      </c>
    </row>
    <row r="42" spans="1:13" x14ac:dyDescent="0.35">
      <c r="A42" s="6">
        <v>35</v>
      </c>
      <c r="B42" s="43">
        <v>1.016E-3</v>
      </c>
      <c r="C42" s="43">
        <v>1.0150000000000001E-3</v>
      </c>
      <c r="D42" s="44">
        <v>98247.8</v>
      </c>
      <c r="E42" s="44">
        <v>99.7</v>
      </c>
      <c r="F42" s="45">
        <v>45.08</v>
      </c>
      <c r="G42" s="6" t="s">
        <v>9</v>
      </c>
      <c r="H42" s="6">
        <v>35</v>
      </c>
      <c r="I42" s="43">
        <v>5.8500000000000002E-4</v>
      </c>
      <c r="J42" s="43">
        <v>5.8500000000000002E-4</v>
      </c>
      <c r="K42" s="44">
        <v>98986.4</v>
      </c>
      <c r="L42" s="44">
        <v>57.9</v>
      </c>
      <c r="M42" s="45">
        <v>48.37</v>
      </c>
    </row>
    <row r="43" spans="1:13" x14ac:dyDescent="0.35">
      <c r="A43" s="6">
        <v>36</v>
      </c>
      <c r="B43" s="43">
        <v>1.1299999999999999E-3</v>
      </c>
      <c r="C43" s="43">
        <v>1.1299999999999999E-3</v>
      </c>
      <c r="D43" s="44">
        <v>98148</v>
      </c>
      <c r="E43" s="44">
        <v>110.9</v>
      </c>
      <c r="F43" s="45">
        <v>44.13</v>
      </c>
      <c r="G43" s="6" t="s">
        <v>9</v>
      </c>
      <c r="H43" s="6">
        <v>36</v>
      </c>
      <c r="I43" s="43">
        <v>6.6699999999999995E-4</v>
      </c>
      <c r="J43" s="43">
        <v>6.6699999999999995E-4</v>
      </c>
      <c r="K43" s="44">
        <v>98928.5</v>
      </c>
      <c r="L43" s="44">
        <v>66</v>
      </c>
      <c r="M43" s="45">
        <v>47.4</v>
      </c>
    </row>
    <row r="44" spans="1:13" x14ac:dyDescent="0.35">
      <c r="A44" s="6">
        <v>37</v>
      </c>
      <c r="B44" s="43">
        <v>1.1720000000000001E-3</v>
      </c>
      <c r="C44" s="43">
        <v>1.1709999999999999E-3</v>
      </c>
      <c r="D44" s="44">
        <v>98037.2</v>
      </c>
      <c r="E44" s="44">
        <v>114.8</v>
      </c>
      <c r="F44" s="45">
        <v>43.18</v>
      </c>
      <c r="G44" s="6" t="s">
        <v>9</v>
      </c>
      <c r="H44" s="6">
        <v>37</v>
      </c>
      <c r="I44" s="43">
        <v>7.2999999999999996E-4</v>
      </c>
      <c r="J44" s="43">
        <v>7.2999999999999996E-4</v>
      </c>
      <c r="K44" s="44">
        <v>98862.5</v>
      </c>
      <c r="L44" s="44">
        <v>72.2</v>
      </c>
      <c r="M44" s="45">
        <v>46.43</v>
      </c>
    </row>
    <row r="45" spans="1:13" x14ac:dyDescent="0.35">
      <c r="A45" s="6">
        <v>38</v>
      </c>
      <c r="B45" s="43">
        <v>1.279E-3</v>
      </c>
      <c r="C45" s="43">
        <v>1.2780000000000001E-3</v>
      </c>
      <c r="D45" s="44">
        <v>97922.4</v>
      </c>
      <c r="E45" s="44">
        <v>125.2</v>
      </c>
      <c r="F45" s="45">
        <v>42.23</v>
      </c>
      <c r="G45" s="6" t="s">
        <v>9</v>
      </c>
      <c r="H45" s="6">
        <v>38</v>
      </c>
      <c r="I45" s="43">
        <v>7.7499999999999997E-4</v>
      </c>
      <c r="J45" s="43">
        <v>7.7499999999999997E-4</v>
      </c>
      <c r="K45" s="44">
        <v>98790.3</v>
      </c>
      <c r="L45" s="44">
        <v>76.5</v>
      </c>
      <c r="M45" s="45">
        <v>45.47</v>
      </c>
    </row>
    <row r="46" spans="1:13" x14ac:dyDescent="0.35">
      <c r="A46" s="6">
        <v>39</v>
      </c>
      <c r="B46" s="43">
        <v>1.3439999999999999E-3</v>
      </c>
      <c r="C46" s="43">
        <v>1.343E-3</v>
      </c>
      <c r="D46" s="44">
        <v>97797.2</v>
      </c>
      <c r="E46" s="44">
        <v>131.30000000000001</v>
      </c>
      <c r="F46" s="45">
        <v>41.28</v>
      </c>
      <c r="G46" s="6" t="s">
        <v>9</v>
      </c>
      <c r="H46" s="6">
        <v>39</v>
      </c>
      <c r="I46" s="43">
        <v>8.4400000000000002E-4</v>
      </c>
      <c r="J46" s="43">
        <v>8.43E-4</v>
      </c>
      <c r="K46" s="44">
        <v>98713.8</v>
      </c>
      <c r="L46" s="44">
        <v>83.3</v>
      </c>
      <c r="M46" s="45">
        <v>44.5</v>
      </c>
    </row>
    <row r="47" spans="1:13" x14ac:dyDescent="0.35">
      <c r="A47" s="6">
        <v>40</v>
      </c>
      <c r="B47" s="43">
        <v>1.498E-3</v>
      </c>
      <c r="C47" s="43">
        <v>1.4970000000000001E-3</v>
      </c>
      <c r="D47" s="44">
        <v>97665.9</v>
      </c>
      <c r="E47" s="44">
        <v>146.19999999999999</v>
      </c>
      <c r="F47" s="45">
        <v>40.340000000000003</v>
      </c>
      <c r="G47" s="6" t="s">
        <v>9</v>
      </c>
      <c r="H47" s="6">
        <v>40</v>
      </c>
      <c r="I47" s="43">
        <v>9.41E-4</v>
      </c>
      <c r="J47" s="43">
        <v>9.41E-4</v>
      </c>
      <c r="K47" s="44">
        <v>98630.5</v>
      </c>
      <c r="L47" s="44">
        <v>92.8</v>
      </c>
      <c r="M47" s="45">
        <v>43.54</v>
      </c>
    </row>
    <row r="48" spans="1:13" x14ac:dyDescent="0.35">
      <c r="A48" s="6">
        <v>41</v>
      </c>
      <c r="B48" s="43">
        <v>1.585E-3</v>
      </c>
      <c r="C48" s="43">
        <v>1.5839999999999999E-3</v>
      </c>
      <c r="D48" s="44">
        <v>97519.7</v>
      </c>
      <c r="E48" s="44">
        <v>154.5</v>
      </c>
      <c r="F48" s="45">
        <v>39.4</v>
      </c>
      <c r="G48" s="6" t="s">
        <v>9</v>
      </c>
      <c r="H48" s="6">
        <v>41</v>
      </c>
      <c r="I48" s="43">
        <v>8.8099999999999995E-4</v>
      </c>
      <c r="J48" s="43">
        <v>8.8000000000000003E-4</v>
      </c>
      <c r="K48" s="44">
        <v>98537.7</v>
      </c>
      <c r="L48" s="44">
        <v>86.7</v>
      </c>
      <c r="M48" s="45">
        <v>42.58</v>
      </c>
    </row>
    <row r="49" spans="1:13" x14ac:dyDescent="0.35">
      <c r="A49" s="6">
        <v>42</v>
      </c>
      <c r="B49" s="43">
        <v>1.843E-3</v>
      </c>
      <c r="C49" s="43">
        <v>1.8420000000000001E-3</v>
      </c>
      <c r="D49" s="44">
        <v>97365.2</v>
      </c>
      <c r="E49" s="44">
        <v>179.3</v>
      </c>
      <c r="F49" s="45">
        <v>38.46</v>
      </c>
      <c r="G49" s="6" t="s">
        <v>9</v>
      </c>
      <c r="H49" s="6">
        <v>42</v>
      </c>
      <c r="I49" s="43">
        <v>1.1150000000000001E-3</v>
      </c>
      <c r="J49" s="43">
        <v>1.1150000000000001E-3</v>
      </c>
      <c r="K49" s="44">
        <v>98451</v>
      </c>
      <c r="L49" s="44">
        <v>109.7</v>
      </c>
      <c r="M49" s="45">
        <v>41.62</v>
      </c>
    </row>
    <row r="50" spans="1:13" x14ac:dyDescent="0.35">
      <c r="A50" s="6">
        <v>43</v>
      </c>
      <c r="B50" s="43">
        <v>1.8370000000000001E-3</v>
      </c>
      <c r="C50" s="43">
        <v>1.835E-3</v>
      </c>
      <c r="D50" s="44">
        <v>97185.9</v>
      </c>
      <c r="E50" s="44">
        <v>178.3</v>
      </c>
      <c r="F50" s="45">
        <v>37.53</v>
      </c>
      <c r="G50" s="6" t="s">
        <v>9</v>
      </c>
      <c r="H50" s="6">
        <v>43</v>
      </c>
      <c r="I50" s="43">
        <v>1.0889999999999999E-3</v>
      </c>
      <c r="J50" s="43">
        <v>1.088E-3</v>
      </c>
      <c r="K50" s="44">
        <v>98341.3</v>
      </c>
      <c r="L50" s="44">
        <v>107</v>
      </c>
      <c r="M50" s="45">
        <v>40.659999999999997</v>
      </c>
    </row>
    <row r="51" spans="1:13" x14ac:dyDescent="0.35">
      <c r="A51" s="6">
        <v>44</v>
      </c>
      <c r="B51" s="43">
        <v>2.0639999999999999E-3</v>
      </c>
      <c r="C51" s="43">
        <v>2.062E-3</v>
      </c>
      <c r="D51" s="44">
        <v>97007.6</v>
      </c>
      <c r="E51" s="44">
        <v>200</v>
      </c>
      <c r="F51" s="45">
        <v>36.6</v>
      </c>
      <c r="G51" s="6" t="s">
        <v>9</v>
      </c>
      <c r="H51" s="6">
        <v>44</v>
      </c>
      <c r="I51" s="43">
        <v>1.2329999999999999E-3</v>
      </c>
      <c r="J51" s="43">
        <v>1.232E-3</v>
      </c>
      <c r="K51" s="44">
        <v>98234.3</v>
      </c>
      <c r="L51" s="44">
        <v>121</v>
      </c>
      <c r="M51" s="45">
        <v>39.700000000000003</v>
      </c>
    </row>
    <row r="52" spans="1:13" x14ac:dyDescent="0.35">
      <c r="A52" s="6">
        <v>45</v>
      </c>
      <c r="B52" s="43">
        <v>2.1129999999999999E-3</v>
      </c>
      <c r="C52" s="43">
        <v>2.1099999999999999E-3</v>
      </c>
      <c r="D52" s="44">
        <v>96807.6</v>
      </c>
      <c r="E52" s="44">
        <v>204.3</v>
      </c>
      <c r="F52" s="45">
        <v>35.67</v>
      </c>
      <c r="G52" s="6" t="s">
        <v>9</v>
      </c>
      <c r="H52" s="6">
        <v>45</v>
      </c>
      <c r="I52" s="43">
        <v>1.451E-3</v>
      </c>
      <c r="J52" s="43">
        <v>1.4499999999999999E-3</v>
      </c>
      <c r="K52" s="44">
        <v>98113.2</v>
      </c>
      <c r="L52" s="44">
        <v>142.19999999999999</v>
      </c>
      <c r="M52" s="45">
        <v>38.75</v>
      </c>
    </row>
    <row r="53" spans="1:13" x14ac:dyDescent="0.35">
      <c r="A53" s="6">
        <v>46</v>
      </c>
      <c r="B53" s="43">
        <v>2.3249999999999998E-3</v>
      </c>
      <c r="C53" s="43">
        <v>2.323E-3</v>
      </c>
      <c r="D53" s="44">
        <v>96603.199999999997</v>
      </c>
      <c r="E53" s="44">
        <v>224.4</v>
      </c>
      <c r="F53" s="45">
        <v>34.75</v>
      </c>
      <c r="G53" s="6" t="s">
        <v>9</v>
      </c>
      <c r="H53" s="6">
        <v>46</v>
      </c>
      <c r="I53" s="43">
        <v>1.5380000000000001E-3</v>
      </c>
      <c r="J53" s="43">
        <v>1.537E-3</v>
      </c>
      <c r="K53" s="44">
        <v>97971</v>
      </c>
      <c r="L53" s="44">
        <v>150.6</v>
      </c>
      <c r="M53" s="45">
        <v>37.81</v>
      </c>
    </row>
    <row r="54" spans="1:13" x14ac:dyDescent="0.35">
      <c r="A54" s="6">
        <v>47</v>
      </c>
      <c r="B54" s="43">
        <v>2.6970000000000002E-3</v>
      </c>
      <c r="C54" s="43">
        <v>2.6930000000000001E-3</v>
      </c>
      <c r="D54" s="44">
        <v>96378.9</v>
      </c>
      <c r="E54" s="44">
        <v>259.5</v>
      </c>
      <c r="F54" s="45">
        <v>33.83</v>
      </c>
      <c r="G54" s="6" t="s">
        <v>9</v>
      </c>
      <c r="H54" s="6">
        <v>47</v>
      </c>
      <c r="I54" s="43">
        <v>1.598E-3</v>
      </c>
      <c r="J54" s="43">
        <v>1.5969999999999999E-3</v>
      </c>
      <c r="K54" s="44">
        <v>97820.4</v>
      </c>
      <c r="L54" s="44">
        <v>156.19999999999999</v>
      </c>
      <c r="M54" s="45">
        <v>36.869999999999997</v>
      </c>
    </row>
    <row r="55" spans="1:13" x14ac:dyDescent="0.35">
      <c r="A55" s="6">
        <v>48</v>
      </c>
      <c r="B55" s="43">
        <v>2.6610000000000002E-3</v>
      </c>
      <c r="C55" s="43">
        <v>2.6570000000000001E-3</v>
      </c>
      <c r="D55" s="44">
        <v>96119.3</v>
      </c>
      <c r="E55" s="44">
        <v>255.4</v>
      </c>
      <c r="F55" s="45">
        <v>32.92</v>
      </c>
      <c r="G55" s="6" t="s">
        <v>9</v>
      </c>
      <c r="H55" s="6">
        <v>48</v>
      </c>
      <c r="I55" s="43">
        <v>1.817E-3</v>
      </c>
      <c r="J55" s="43">
        <v>1.815E-3</v>
      </c>
      <c r="K55" s="44">
        <v>97664.2</v>
      </c>
      <c r="L55" s="44">
        <v>177.3</v>
      </c>
      <c r="M55" s="45">
        <v>35.92</v>
      </c>
    </row>
    <row r="56" spans="1:13" x14ac:dyDescent="0.35">
      <c r="A56" s="6">
        <v>49</v>
      </c>
      <c r="B56" s="43">
        <v>3.0790000000000001E-3</v>
      </c>
      <c r="C56" s="43">
        <v>3.0739999999999999E-3</v>
      </c>
      <c r="D56" s="44">
        <v>95863.9</v>
      </c>
      <c r="E56" s="44">
        <v>294.7</v>
      </c>
      <c r="F56" s="45">
        <v>32</v>
      </c>
      <c r="G56" s="6" t="s">
        <v>9</v>
      </c>
      <c r="H56" s="6">
        <v>49</v>
      </c>
      <c r="I56" s="43">
        <v>1.918E-3</v>
      </c>
      <c r="J56" s="43">
        <v>1.9170000000000001E-3</v>
      </c>
      <c r="K56" s="44">
        <v>97487</v>
      </c>
      <c r="L56" s="44">
        <v>186.8</v>
      </c>
      <c r="M56" s="45">
        <v>34.99</v>
      </c>
    </row>
    <row r="57" spans="1:13" x14ac:dyDescent="0.35">
      <c r="A57" s="6">
        <v>50</v>
      </c>
      <c r="B57" s="43">
        <v>3.4650000000000002E-3</v>
      </c>
      <c r="C57" s="43">
        <v>3.4589999999999998E-3</v>
      </c>
      <c r="D57" s="44">
        <v>95569.2</v>
      </c>
      <c r="E57" s="44">
        <v>330.6</v>
      </c>
      <c r="F57" s="45">
        <v>31.1</v>
      </c>
      <c r="G57" s="6" t="s">
        <v>9</v>
      </c>
      <c r="H57" s="6">
        <v>50</v>
      </c>
      <c r="I57" s="43">
        <v>2.1429999999999999E-3</v>
      </c>
      <c r="J57" s="43">
        <v>2.1410000000000001E-3</v>
      </c>
      <c r="K57" s="44">
        <v>97300.1</v>
      </c>
      <c r="L57" s="44">
        <v>208.3</v>
      </c>
      <c r="M57" s="45">
        <v>34.049999999999997</v>
      </c>
    </row>
    <row r="58" spans="1:13" x14ac:dyDescent="0.35">
      <c r="A58" s="6">
        <v>51</v>
      </c>
      <c r="B58" s="43">
        <v>3.4650000000000002E-3</v>
      </c>
      <c r="C58" s="43">
        <v>3.4589999999999998E-3</v>
      </c>
      <c r="D58" s="44">
        <v>95238.6</v>
      </c>
      <c r="E58" s="44">
        <v>329.4</v>
      </c>
      <c r="F58" s="45">
        <v>30.21</v>
      </c>
      <c r="G58" s="6" t="s">
        <v>9</v>
      </c>
      <c r="H58" s="6">
        <v>51</v>
      </c>
      <c r="I58" s="43">
        <v>2.297E-3</v>
      </c>
      <c r="J58" s="43">
        <v>2.294E-3</v>
      </c>
      <c r="K58" s="44">
        <v>97091.8</v>
      </c>
      <c r="L58" s="44">
        <v>222.8</v>
      </c>
      <c r="M58" s="45">
        <v>33.130000000000003</v>
      </c>
    </row>
    <row r="59" spans="1:13" x14ac:dyDescent="0.35">
      <c r="A59" s="6">
        <v>52</v>
      </c>
      <c r="B59" s="43">
        <v>3.6489999999999999E-3</v>
      </c>
      <c r="C59" s="43">
        <v>3.643E-3</v>
      </c>
      <c r="D59" s="44">
        <v>94909.2</v>
      </c>
      <c r="E59" s="44">
        <v>345.7</v>
      </c>
      <c r="F59" s="45">
        <v>29.31</v>
      </c>
      <c r="G59" s="6" t="s">
        <v>9</v>
      </c>
      <c r="H59" s="6">
        <v>52</v>
      </c>
      <c r="I59" s="43">
        <v>2.513E-3</v>
      </c>
      <c r="J59" s="43">
        <v>2.5100000000000001E-3</v>
      </c>
      <c r="K59" s="44">
        <v>96869.1</v>
      </c>
      <c r="L59" s="44">
        <v>243.2</v>
      </c>
      <c r="M59" s="45">
        <v>32.200000000000003</v>
      </c>
    </row>
    <row r="60" spans="1:13" x14ac:dyDescent="0.35">
      <c r="A60" s="6">
        <v>53</v>
      </c>
      <c r="B60" s="43">
        <v>3.9830000000000004E-3</v>
      </c>
      <c r="C60" s="43">
        <v>3.9750000000000002E-3</v>
      </c>
      <c r="D60" s="44">
        <v>94563.5</v>
      </c>
      <c r="E60" s="44">
        <v>375.9</v>
      </c>
      <c r="F60" s="45">
        <v>28.41</v>
      </c>
      <c r="G60" s="6" t="s">
        <v>9</v>
      </c>
      <c r="H60" s="6">
        <v>53</v>
      </c>
      <c r="I60" s="43">
        <v>2.9120000000000001E-3</v>
      </c>
      <c r="J60" s="43">
        <v>2.908E-3</v>
      </c>
      <c r="K60" s="44">
        <v>96625.9</v>
      </c>
      <c r="L60" s="44">
        <v>281</v>
      </c>
      <c r="M60" s="45">
        <v>31.28</v>
      </c>
    </row>
    <row r="61" spans="1:13" x14ac:dyDescent="0.35">
      <c r="A61" s="6">
        <v>54</v>
      </c>
      <c r="B61" s="43">
        <v>4.424E-3</v>
      </c>
      <c r="C61" s="43">
        <v>4.4140000000000004E-3</v>
      </c>
      <c r="D61" s="44">
        <v>94187.6</v>
      </c>
      <c r="E61" s="44">
        <v>415.7</v>
      </c>
      <c r="F61" s="45">
        <v>27.52</v>
      </c>
      <c r="G61" s="6" t="s">
        <v>9</v>
      </c>
      <c r="H61" s="6">
        <v>54</v>
      </c>
      <c r="I61" s="43">
        <v>3.0400000000000002E-3</v>
      </c>
      <c r="J61" s="43">
        <v>3.0360000000000001E-3</v>
      </c>
      <c r="K61" s="44">
        <v>96344.9</v>
      </c>
      <c r="L61" s="44">
        <v>292.5</v>
      </c>
      <c r="M61" s="45">
        <v>30.37</v>
      </c>
    </row>
    <row r="62" spans="1:13" x14ac:dyDescent="0.35">
      <c r="A62" s="6">
        <v>55</v>
      </c>
      <c r="B62" s="43">
        <v>4.9699999999999996E-3</v>
      </c>
      <c r="C62" s="43">
        <v>4.9579999999999997E-3</v>
      </c>
      <c r="D62" s="44">
        <v>93771.9</v>
      </c>
      <c r="E62" s="44">
        <v>464.9</v>
      </c>
      <c r="F62" s="45">
        <v>26.64</v>
      </c>
      <c r="G62" s="6" t="s">
        <v>9</v>
      </c>
      <c r="H62" s="6">
        <v>55</v>
      </c>
      <c r="I62" s="43">
        <v>3.31E-3</v>
      </c>
      <c r="J62" s="43">
        <v>3.3040000000000001E-3</v>
      </c>
      <c r="K62" s="44">
        <v>96052.5</v>
      </c>
      <c r="L62" s="44">
        <v>317.39999999999998</v>
      </c>
      <c r="M62" s="45">
        <v>29.46</v>
      </c>
    </row>
    <row r="63" spans="1:13" x14ac:dyDescent="0.35">
      <c r="A63" s="6">
        <v>56</v>
      </c>
      <c r="B63" s="43">
        <v>5.5430000000000002E-3</v>
      </c>
      <c r="C63" s="43">
        <v>5.5279999999999999E-3</v>
      </c>
      <c r="D63" s="44">
        <v>93307</v>
      </c>
      <c r="E63" s="44">
        <v>515.79999999999995</v>
      </c>
      <c r="F63" s="45">
        <v>25.78</v>
      </c>
      <c r="G63" s="6" t="s">
        <v>9</v>
      </c>
      <c r="H63" s="6">
        <v>56</v>
      </c>
      <c r="I63" s="43">
        <v>3.5729999999999998E-3</v>
      </c>
      <c r="J63" s="43">
        <v>3.5669999999999999E-3</v>
      </c>
      <c r="K63" s="44">
        <v>95735.1</v>
      </c>
      <c r="L63" s="44">
        <v>341.5</v>
      </c>
      <c r="M63" s="45">
        <v>28.56</v>
      </c>
    </row>
    <row r="64" spans="1:13" x14ac:dyDescent="0.35">
      <c r="A64" s="6">
        <v>57</v>
      </c>
      <c r="B64" s="43">
        <v>6.0460000000000002E-3</v>
      </c>
      <c r="C64" s="43">
        <v>6.0280000000000004E-3</v>
      </c>
      <c r="D64" s="44">
        <v>92791.2</v>
      </c>
      <c r="E64" s="44">
        <v>559.29999999999995</v>
      </c>
      <c r="F64" s="45">
        <v>24.92</v>
      </c>
      <c r="G64" s="6" t="s">
        <v>9</v>
      </c>
      <c r="H64" s="6">
        <v>57</v>
      </c>
      <c r="I64" s="43">
        <v>3.8600000000000001E-3</v>
      </c>
      <c r="J64" s="43">
        <v>3.852E-3</v>
      </c>
      <c r="K64" s="44">
        <v>95393.600000000006</v>
      </c>
      <c r="L64" s="44">
        <v>367.5</v>
      </c>
      <c r="M64" s="45">
        <v>27.66</v>
      </c>
    </row>
    <row r="65" spans="1:13" x14ac:dyDescent="0.35">
      <c r="A65" s="6">
        <v>58</v>
      </c>
      <c r="B65" s="43">
        <v>6.4599999999999996E-3</v>
      </c>
      <c r="C65" s="43">
        <v>6.4390000000000003E-3</v>
      </c>
      <c r="D65" s="44">
        <v>92231.9</v>
      </c>
      <c r="E65" s="44">
        <v>593.9</v>
      </c>
      <c r="F65" s="45">
        <v>24.06</v>
      </c>
      <c r="G65" s="6" t="s">
        <v>9</v>
      </c>
      <c r="H65" s="6">
        <v>58</v>
      </c>
      <c r="I65" s="43">
        <v>4.1450000000000002E-3</v>
      </c>
      <c r="J65" s="43">
        <v>4.1370000000000001E-3</v>
      </c>
      <c r="K65" s="44">
        <v>95026.1</v>
      </c>
      <c r="L65" s="44">
        <v>393.1</v>
      </c>
      <c r="M65" s="45">
        <v>26.76</v>
      </c>
    </row>
    <row r="66" spans="1:13" x14ac:dyDescent="0.35">
      <c r="A66" s="6">
        <v>59</v>
      </c>
      <c r="B66" s="43">
        <v>6.8970000000000004E-3</v>
      </c>
      <c r="C66" s="43">
        <v>6.8729999999999998E-3</v>
      </c>
      <c r="D66" s="44">
        <v>91637.9</v>
      </c>
      <c r="E66" s="44">
        <v>629.79999999999995</v>
      </c>
      <c r="F66" s="45">
        <v>23.22</v>
      </c>
      <c r="G66" s="6" t="s">
        <v>9</v>
      </c>
      <c r="H66" s="6">
        <v>59</v>
      </c>
      <c r="I66" s="43">
        <v>4.8659999999999997E-3</v>
      </c>
      <c r="J66" s="43">
        <v>4.8539999999999998E-3</v>
      </c>
      <c r="K66" s="44">
        <v>94633</v>
      </c>
      <c r="L66" s="44">
        <v>459.3</v>
      </c>
      <c r="M66" s="45">
        <v>25.87</v>
      </c>
    </row>
    <row r="67" spans="1:13" x14ac:dyDescent="0.35">
      <c r="A67" s="6">
        <v>60</v>
      </c>
      <c r="B67" s="43">
        <v>8.2089999999999993E-3</v>
      </c>
      <c r="C67" s="43">
        <v>8.175E-3</v>
      </c>
      <c r="D67" s="44">
        <v>91008.1</v>
      </c>
      <c r="E67" s="44">
        <v>744</v>
      </c>
      <c r="F67" s="45">
        <v>22.37</v>
      </c>
      <c r="G67" s="6" t="s">
        <v>9</v>
      </c>
      <c r="H67" s="6">
        <v>60</v>
      </c>
      <c r="I67" s="43">
        <v>5.3870000000000003E-3</v>
      </c>
      <c r="J67" s="43">
        <v>5.372E-3</v>
      </c>
      <c r="K67" s="44">
        <v>94173.7</v>
      </c>
      <c r="L67" s="44">
        <v>505.9</v>
      </c>
      <c r="M67" s="45">
        <v>25</v>
      </c>
    </row>
    <row r="68" spans="1:13" x14ac:dyDescent="0.35">
      <c r="A68" s="6">
        <v>61</v>
      </c>
      <c r="B68" s="43">
        <v>8.7530000000000004E-3</v>
      </c>
      <c r="C68" s="43">
        <v>8.7150000000000005E-3</v>
      </c>
      <c r="D68" s="44">
        <v>90264.1</v>
      </c>
      <c r="E68" s="44">
        <v>786.7</v>
      </c>
      <c r="F68" s="45">
        <v>21.55</v>
      </c>
      <c r="G68" s="6" t="s">
        <v>9</v>
      </c>
      <c r="H68" s="6">
        <v>61</v>
      </c>
      <c r="I68" s="43">
        <v>5.6629999999999996E-3</v>
      </c>
      <c r="J68" s="43">
        <v>5.6470000000000001E-3</v>
      </c>
      <c r="K68" s="44">
        <v>93667.8</v>
      </c>
      <c r="L68" s="44">
        <v>529</v>
      </c>
      <c r="M68" s="45">
        <v>24.13</v>
      </c>
    </row>
    <row r="69" spans="1:13" x14ac:dyDescent="0.35">
      <c r="A69" s="6">
        <v>62</v>
      </c>
      <c r="B69" s="43">
        <v>9.3959999999999998E-3</v>
      </c>
      <c r="C69" s="43">
        <v>9.3530000000000002E-3</v>
      </c>
      <c r="D69" s="44">
        <v>89477.5</v>
      </c>
      <c r="E69" s="44">
        <v>836.8</v>
      </c>
      <c r="F69" s="45">
        <v>20.74</v>
      </c>
      <c r="G69" s="6" t="s">
        <v>9</v>
      </c>
      <c r="H69" s="6">
        <v>62</v>
      </c>
      <c r="I69" s="43">
        <v>6.2449999999999997E-3</v>
      </c>
      <c r="J69" s="43">
        <v>6.2249999999999996E-3</v>
      </c>
      <c r="K69" s="44">
        <v>93138.8</v>
      </c>
      <c r="L69" s="44">
        <v>579.79999999999995</v>
      </c>
      <c r="M69" s="45">
        <v>23.26</v>
      </c>
    </row>
    <row r="70" spans="1:13" x14ac:dyDescent="0.35">
      <c r="A70" s="6">
        <v>63</v>
      </c>
      <c r="B70" s="43">
        <v>1.0808E-2</v>
      </c>
      <c r="C70" s="43">
        <v>1.0749999999999999E-2</v>
      </c>
      <c r="D70" s="44">
        <v>88640.6</v>
      </c>
      <c r="E70" s="44">
        <v>952.9</v>
      </c>
      <c r="F70" s="45">
        <v>19.93</v>
      </c>
      <c r="G70" s="6" t="s">
        <v>9</v>
      </c>
      <c r="H70" s="6">
        <v>63</v>
      </c>
      <c r="I70" s="43">
        <v>6.9569999999999996E-3</v>
      </c>
      <c r="J70" s="43">
        <v>6.9329999999999999E-3</v>
      </c>
      <c r="K70" s="44">
        <v>92559</v>
      </c>
      <c r="L70" s="44">
        <v>641.70000000000005</v>
      </c>
      <c r="M70" s="45">
        <v>22.41</v>
      </c>
    </row>
    <row r="71" spans="1:13" x14ac:dyDescent="0.35">
      <c r="A71" s="6">
        <v>64</v>
      </c>
      <c r="B71" s="43">
        <v>1.1755E-2</v>
      </c>
      <c r="C71" s="43">
        <v>1.1686999999999999E-2</v>
      </c>
      <c r="D71" s="44">
        <v>87687.7</v>
      </c>
      <c r="E71" s="44">
        <v>1024.8</v>
      </c>
      <c r="F71" s="45">
        <v>19.14</v>
      </c>
      <c r="G71" s="6" t="s">
        <v>9</v>
      </c>
      <c r="H71" s="6">
        <v>64</v>
      </c>
      <c r="I71" s="43">
        <v>7.2529999999999999E-3</v>
      </c>
      <c r="J71" s="43">
        <v>7.2269999999999999E-3</v>
      </c>
      <c r="K71" s="44">
        <v>91917.3</v>
      </c>
      <c r="L71" s="44">
        <v>664.3</v>
      </c>
      <c r="M71" s="45">
        <v>21.56</v>
      </c>
    </row>
    <row r="72" spans="1:13" x14ac:dyDescent="0.35">
      <c r="A72" s="6">
        <v>65</v>
      </c>
      <c r="B72" s="43">
        <v>1.2371E-2</v>
      </c>
      <c r="C72" s="43">
        <v>1.2295E-2</v>
      </c>
      <c r="D72" s="44">
        <v>86662.9</v>
      </c>
      <c r="E72" s="44">
        <v>1065.5</v>
      </c>
      <c r="F72" s="45">
        <v>18.36</v>
      </c>
      <c r="G72" s="6" t="s">
        <v>9</v>
      </c>
      <c r="H72" s="6">
        <v>65</v>
      </c>
      <c r="I72" s="43">
        <v>8.0079999999999995E-3</v>
      </c>
      <c r="J72" s="43">
        <v>7.9760000000000005E-3</v>
      </c>
      <c r="K72" s="44">
        <v>91253</v>
      </c>
      <c r="L72" s="44">
        <v>727.9</v>
      </c>
      <c r="M72" s="45">
        <v>20.71</v>
      </c>
    </row>
    <row r="73" spans="1:13" x14ac:dyDescent="0.35">
      <c r="A73" s="6">
        <v>66</v>
      </c>
      <c r="B73" s="43">
        <v>1.3407000000000001E-2</v>
      </c>
      <c r="C73" s="43">
        <v>1.3318E-2</v>
      </c>
      <c r="D73" s="44">
        <v>85597.4</v>
      </c>
      <c r="E73" s="44">
        <v>1140</v>
      </c>
      <c r="F73" s="45">
        <v>17.579999999999998</v>
      </c>
      <c r="G73" s="6" t="s">
        <v>9</v>
      </c>
      <c r="H73" s="6">
        <v>66</v>
      </c>
      <c r="I73" s="43">
        <v>8.8590000000000006E-3</v>
      </c>
      <c r="J73" s="43">
        <v>8.8199999999999997E-3</v>
      </c>
      <c r="K73" s="44">
        <v>90525.1</v>
      </c>
      <c r="L73" s="44">
        <v>798.4</v>
      </c>
      <c r="M73" s="45">
        <v>19.87</v>
      </c>
    </row>
    <row r="74" spans="1:13" x14ac:dyDescent="0.35">
      <c r="A74" s="6">
        <v>67</v>
      </c>
      <c r="B74" s="43">
        <v>1.4845000000000001E-2</v>
      </c>
      <c r="C74" s="43">
        <v>1.4735E-2</v>
      </c>
      <c r="D74" s="44">
        <v>84457.5</v>
      </c>
      <c r="E74" s="44">
        <v>1244.5</v>
      </c>
      <c r="F74" s="45">
        <v>16.809999999999999</v>
      </c>
      <c r="G74" s="6" t="s">
        <v>9</v>
      </c>
      <c r="H74" s="6">
        <v>67</v>
      </c>
      <c r="I74" s="43">
        <v>9.7269999999999995E-3</v>
      </c>
      <c r="J74" s="43">
        <v>9.6799999999999994E-3</v>
      </c>
      <c r="K74" s="44">
        <v>89726.7</v>
      </c>
      <c r="L74" s="44">
        <v>868.5</v>
      </c>
      <c r="M74" s="45">
        <v>19.05</v>
      </c>
    </row>
    <row r="75" spans="1:13" x14ac:dyDescent="0.35">
      <c r="A75" s="6">
        <v>68</v>
      </c>
      <c r="B75" s="43">
        <v>1.5387E-2</v>
      </c>
      <c r="C75" s="43">
        <v>1.5269E-2</v>
      </c>
      <c r="D75" s="44">
        <v>83213</v>
      </c>
      <c r="E75" s="44">
        <v>1270.5999999999999</v>
      </c>
      <c r="F75" s="45">
        <v>16.059999999999999</v>
      </c>
      <c r="G75" s="6" t="s">
        <v>9</v>
      </c>
      <c r="H75" s="6">
        <v>68</v>
      </c>
      <c r="I75" s="43">
        <v>1.0522E-2</v>
      </c>
      <c r="J75" s="43">
        <v>1.0467000000000001E-2</v>
      </c>
      <c r="K75" s="44">
        <v>88858.2</v>
      </c>
      <c r="L75" s="44">
        <v>930.1</v>
      </c>
      <c r="M75" s="45">
        <v>18.23</v>
      </c>
    </row>
    <row r="76" spans="1:13" x14ac:dyDescent="0.35">
      <c r="A76" s="6">
        <v>69</v>
      </c>
      <c r="B76" s="43">
        <v>1.8123E-2</v>
      </c>
      <c r="C76" s="43">
        <v>1.796E-2</v>
      </c>
      <c r="D76" s="44">
        <v>81942.399999999994</v>
      </c>
      <c r="E76" s="44">
        <v>1471.7</v>
      </c>
      <c r="F76" s="45">
        <v>15.3</v>
      </c>
      <c r="G76" s="6" t="s">
        <v>9</v>
      </c>
      <c r="H76" s="6">
        <v>69</v>
      </c>
      <c r="I76" s="43">
        <v>1.1841000000000001E-2</v>
      </c>
      <c r="J76" s="43">
        <v>1.1771E-2</v>
      </c>
      <c r="K76" s="44">
        <v>87928.1</v>
      </c>
      <c r="L76" s="44">
        <v>1035</v>
      </c>
      <c r="M76" s="45">
        <v>17.420000000000002</v>
      </c>
    </row>
    <row r="77" spans="1:13" x14ac:dyDescent="0.35">
      <c r="A77" s="6">
        <v>70</v>
      </c>
      <c r="B77" s="43">
        <v>1.9671000000000001E-2</v>
      </c>
      <c r="C77" s="43">
        <v>1.9480000000000001E-2</v>
      </c>
      <c r="D77" s="44">
        <v>80470.7</v>
      </c>
      <c r="E77" s="44">
        <v>1567.6</v>
      </c>
      <c r="F77" s="45">
        <v>14.57</v>
      </c>
      <c r="G77" s="6" t="s">
        <v>9</v>
      </c>
      <c r="H77" s="6">
        <v>70</v>
      </c>
      <c r="I77" s="43">
        <v>1.3308E-2</v>
      </c>
      <c r="J77" s="43">
        <v>1.3220000000000001E-2</v>
      </c>
      <c r="K77" s="44">
        <v>86893.1</v>
      </c>
      <c r="L77" s="44">
        <v>1148.8</v>
      </c>
      <c r="M77" s="45">
        <v>16.62</v>
      </c>
    </row>
    <row r="78" spans="1:13" x14ac:dyDescent="0.35">
      <c r="A78" s="6">
        <v>71</v>
      </c>
      <c r="B78" s="43">
        <v>2.1821E-2</v>
      </c>
      <c r="C78" s="43">
        <v>2.1586000000000001E-2</v>
      </c>
      <c r="D78" s="44">
        <v>78903.100000000006</v>
      </c>
      <c r="E78" s="44">
        <v>1703.2</v>
      </c>
      <c r="F78" s="45">
        <v>13.85</v>
      </c>
      <c r="G78" s="6" t="s">
        <v>9</v>
      </c>
      <c r="H78" s="6">
        <v>71</v>
      </c>
      <c r="I78" s="43">
        <v>1.4579E-2</v>
      </c>
      <c r="J78" s="43">
        <v>1.4474000000000001E-2</v>
      </c>
      <c r="K78" s="44">
        <v>85744.3</v>
      </c>
      <c r="L78" s="44">
        <v>1241.0999999999999</v>
      </c>
      <c r="M78" s="45">
        <v>15.83</v>
      </c>
    </row>
    <row r="79" spans="1:13" x14ac:dyDescent="0.35">
      <c r="A79" s="6">
        <v>72</v>
      </c>
      <c r="B79" s="43">
        <v>2.4287E-2</v>
      </c>
      <c r="C79" s="43">
        <v>2.3996E-2</v>
      </c>
      <c r="D79" s="44">
        <v>77200</v>
      </c>
      <c r="E79" s="44">
        <v>1852.5</v>
      </c>
      <c r="F79" s="45">
        <v>13.14</v>
      </c>
      <c r="G79" s="6" t="s">
        <v>9</v>
      </c>
      <c r="H79" s="6">
        <v>72</v>
      </c>
      <c r="I79" s="43">
        <v>1.5944E-2</v>
      </c>
      <c r="J79" s="43">
        <v>1.5817999999999999E-2</v>
      </c>
      <c r="K79" s="44">
        <v>84503.2</v>
      </c>
      <c r="L79" s="44">
        <v>1336.7</v>
      </c>
      <c r="M79" s="45">
        <v>15.06</v>
      </c>
    </row>
    <row r="80" spans="1:13" x14ac:dyDescent="0.35">
      <c r="A80" s="6">
        <v>73</v>
      </c>
      <c r="B80" s="43">
        <v>2.7092999999999999E-2</v>
      </c>
      <c r="C80" s="43">
        <v>2.673E-2</v>
      </c>
      <c r="D80" s="44">
        <v>75347.5</v>
      </c>
      <c r="E80" s="44">
        <v>2014.1</v>
      </c>
      <c r="F80" s="45">
        <v>12.46</v>
      </c>
      <c r="G80" s="6" t="s">
        <v>9</v>
      </c>
      <c r="H80" s="6">
        <v>73</v>
      </c>
      <c r="I80" s="43">
        <v>1.8636E-2</v>
      </c>
      <c r="J80" s="43">
        <v>1.8464000000000001E-2</v>
      </c>
      <c r="K80" s="44">
        <v>83166.600000000006</v>
      </c>
      <c r="L80" s="44">
        <v>1535.6</v>
      </c>
      <c r="M80" s="45">
        <v>14.29</v>
      </c>
    </row>
    <row r="81" spans="1:13" x14ac:dyDescent="0.35">
      <c r="A81" s="6">
        <v>74</v>
      </c>
      <c r="B81" s="43">
        <v>3.1704999999999997E-2</v>
      </c>
      <c r="C81" s="43">
        <v>3.1210000000000002E-2</v>
      </c>
      <c r="D81" s="44">
        <v>73333.399999999994</v>
      </c>
      <c r="E81" s="44">
        <v>2288.6999999999998</v>
      </c>
      <c r="F81" s="45">
        <v>11.78</v>
      </c>
      <c r="G81" s="6" t="s">
        <v>9</v>
      </c>
      <c r="H81" s="6">
        <v>74</v>
      </c>
      <c r="I81" s="43">
        <v>2.1144E-2</v>
      </c>
      <c r="J81" s="43">
        <v>2.0923000000000001E-2</v>
      </c>
      <c r="K81" s="44">
        <v>81631</v>
      </c>
      <c r="L81" s="44">
        <v>1707.9</v>
      </c>
      <c r="M81" s="45">
        <v>13.55</v>
      </c>
    </row>
    <row r="82" spans="1:13" x14ac:dyDescent="0.35">
      <c r="A82" s="6">
        <v>75</v>
      </c>
      <c r="B82" s="43">
        <v>3.3982999999999999E-2</v>
      </c>
      <c r="C82" s="43">
        <v>3.3415E-2</v>
      </c>
      <c r="D82" s="44">
        <v>71044.7</v>
      </c>
      <c r="E82" s="44">
        <v>2373.9</v>
      </c>
      <c r="F82" s="45">
        <v>11.15</v>
      </c>
      <c r="G82" s="6" t="s">
        <v>9</v>
      </c>
      <c r="H82" s="6">
        <v>75</v>
      </c>
      <c r="I82" s="43">
        <v>2.2780000000000002E-2</v>
      </c>
      <c r="J82" s="43">
        <v>2.2523999999999999E-2</v>
      </c>
      <c r="K82" s="44">
        <v>79923.100000000006</v>
      </c>
      <c r="L82" s="44">
        <v>1800.2</v>
      </c>
      <c r="M82" s="45">
        <v>12.83</v>
      </c>
    </row>
    <row r="83" spans="1:13" x14ac:dyDescent="0.35">
      <c r="A83" s="6">
        <v>76</v>
      </c>
      <c r="B83" s="43">
        <v>3.7768999999999997E-2</v>
      </c>
      <c r="C83" s="43">
        <v>3.7068999999999998E-2</v>
      </c>
      <c r="D83" s="44">
        <v>68670.8</v>
      </c>
      <c r="E83" s="44">
        <v>2545.5</v>
      </c>
      <c r="F83" s="45">
        <v>10.52</v>
      </c>
      <c r="G83" s="6" t="s">
        <v>9</v>
      </c>
      <c r="H83" s="6">
        <v>76</v>
      </c>
      <c r="I83" s="43">
        <v>2.5753000000000002E-2</v>
      </c>
      <c r="J83" s="43">
        <v>2.5426000000000001E-2</v>
      </c>
      <c r="K83" s="44">
        <v>78122.899999999994</v>
      </c>
      <c r="L83" s="44">
        <v>1986.4</v>
      </c>
      <c r="M83" s="45">
        <v>12.11</v>
      </c>
    </row>
    <row r="84" spans="1:13" x14ac:dyDescent="0.35">
      <c r="A84" s="6">
        <v>77</v>
      </c>
      <c r="B84" s="43">
        <v>4.165E-2</v>
      </c>
      <c r="C84" s="43">
        <v>4.0800000000000003E-2</v>
      </c>
      <c r="D84" s="44">
        <v>66125.2</v>
      </c>
      <c r="E84" s="44">
        <v>2697.9</v>
      </c>
      <c r="F84" s="45">
        <v>9.9</v>
      </c>
      <c r="G84" s="6" t="s">
        <v>9</v>
      </c>
      <c r="H84" s="6">
        <v>77</v>
      </c>
      <c r="I84" s="43">
        <v>2.7848999999999999E-2</v>
      </c>
      <c r="J84" s="43">
        <v>2.7466000000000001E-2</v>
      </c>
      <c r="K84" s="44">
        <v>76136.600000000006</v>
      </c>
      <c r="L84" s="44">
        <v>2091.1999999999998</v>
      </c>
      <c r="M84" s="45">
        <v>11.42</v>
      </c>
    </row>
    <row r="85" spans="1:13" x14ac:dyDescent="0.35">
      <c r="A85" s="6">
        <v>78</v>
      </c>
      <c r="B85" s="43">
        <v>4.5680999999999999E-2</v>
      </c>
      <c r="C85" s="43">
        <v>4.4660999999999999E-2</v>
      </c>
      <c r="D85" s="44">
        <v>63427.3</v>
      </c>
      <c r="E85" s="44">
        <v>2832.7</v>
      </c>
      <c r="F85" s="45">
        <v>9.3000000000000007</v>
      </c>
      <c r="G85" s="6" t="s">
        <v>9</v>
      </c>
      <c r="H85" s="6">
        <v>78</v>
      </c>
      <c r="I85" s="43">
        <v>3.1757000000000001E-2</v>
      </c>
      <c r="J85" s="43">
        <v>3.1260999999999997E-2</v>
      </c>
      <c r="K85" s="44">
        <v>74045.399999999994</v>
      </c>
      <c r="L85" s="44">
        <v>2314.6999999999998</v>
      </c>
      <c r="M85" s="45">
        <v>10.73</v>
      </c>
    </row>
    <row r="86" spans="1:13" x14ac:dyDescent="0.35">
      <c r="A86" s="6">
        <v>79</v>
      </c>
      <c r="B86" s="43">
        <v>5.1408000000000002E-2</v>
      </c>
      <c r="C86" s="43">
        <v>5.0118999999999997E-2</v>
      </c>
      <c r="D86" s="44">
        <v>60594.6</v>
      </c>
      <c r="E86" s="44">
        <v>3037</v>
      </c>
      <c r="F86" s="45">
        <v>8.7100000000000009</v>
      </c>
      <c r="G86" s="6" t="s">
        <v>9</v>
      </c>
      <c r="H86" s="6">
        <v>79</v>
      </c>
      <c r="I86" s="43">
        <v>3.6219000000000001E-2</v>
      </c>
      <c r="J86" s="43">
        <v>3.5575000000000002E-2</v>
      </c>
      <c r="K86" s="44">
        <v>71730.7</v>
      </c>
      <c r="L86" s="44">
        <v>2551.8000000000002</v>
      </c>
      <c r="M86" s="45">
        <v>10.06</v>
      </c>
    </row>
    <row r="87" spans="1:13" x14ac:dyDescent="0.35">
      <c r="A87" s="6">
        <v>80</v>
      </c>
      <c r="B87" s="43">
        <v>5.842E-2</v>
      </c>
      <c r="C87" s="43">
        <v>5.6762E-2</v>
      </c>
      <c r="D87" s="44">
        <v>57557.599999999999</v>
      </c>
      <c r="E87" s="44">
        <v>3267.1</v>
      </c>
      <c r="F87" s="45">
        <v>8.15</v>
      </c>
      <c r="G87" s="6" t="s">
        <v>9</v>
      </c>
      <c r="H87" s="6">
        <v>80</v>
      </c>
      <c r="I87" s="43">
        <v>4.2014000000000003E-2</v>
      </c>
      <c r="J87" s="43">
        <v>4.1148999999999998E-2</v>
      </c>
      <c r="K87" s="44">
        <v>69178.899999999994</v>
      </c>
      <c r="L87" s="44">
        <v>2846.7</v>
      </c>
      <c r="M87" s="45">
        <v>9.41</v>
      </c>
    </row>
    <row r="88" spans="1:13" x14ac:dyDescent="0.35">
      <c r="A88" s="6">
        <v>81</v>
      </c>
      <c r="B88" s="43">
        <v>6.4907999999999993E-2</v>
      </c>
      <c r="C88" s="43">
        <v>6.2867999999999993E-2</v>
      </c>
      <c r="D88" s="44">
        <v>54290.5</v>
      </c>
      <c r="E88" s="44">
        <v>3413.1</v>
      </c>
      <c r="F88" s="45">
        <v>7.61</v>
      </c>
      <c r="G88" s="6" t="s">
        <v>9</v>
      </c>
      <c r="H88" s="6">
        <v>81</v>
      </c>
      <c r="I88" s="43">
        <v>4.8224000000000003E-2</v>
      </c>
      <c r="J88" s="43">
        <v>4.7087999999999998E-2</v>
      </c>
      <c r="K88" s="44">
        <v>66332.2</v>
      </c>
      <c r="L88" s="44">
        <v>3123.5</v>
      </c>
      <c r="M88" s="45">
        <v>8.7899999999999991</v>
      </c>
    </row>
    <row r="89" spans="1:13" x14ac:dyDescent="0.35">
      <c r="A89" s="6">
        <v>82</v>
      </c>
      <c r="B89" s="43">
        <v>7.4529999999999999E-2</v>
      </c>
      <c r="C89" s="43">
        <v>7.1851999999999999E-2</v>
      </c>
      <c r="D89" s="44">
        <v>50877.4</v>
      </c>
      <c r="E89" s="44">
        <v>3655.6</v>
      </c>
      <c r="F89" s="45">
        <v>7.08</v>
      </c>
      <c r="G89" s="6" t="s">
        <v>9</v>
      </c>
      <c r="H89" s="6">
        <v>82</v>
      </c>
      <c r="I89" s="43">
        <v>5.4657999999999998E-2</v>
      </c>
      <c r="J89" s="43">
        <v>5.3204000000000001E-2</v>
      </c>
      <c r="K89" s="44">
        <v>63208.7</v>
      </c>
      <c r="L89" s="44">
        <v>3363</v>
      </c>
      <c r="M89" s="45">
        <v>8.1999999999999993</v>
      </c>
    </row>
    <row r="90" spans="1:13" x14ac:dyDescent="0.35">
      <c r="A90" s="6">
        <v>83</v>
      </c>
      <c r="B90" s="43">
        <v>8.4132999999999999E-2</v>
      </c>
      <c r="C90" s="43">
        <v>8.0737000000000003E-2</v>
      </c>
      <c r="D90" s="44">
        <v>47221.8</v>
      </c>
      <c r="E90" s="44">
        <v>3812.5</v>
      </c>
      <c r="F90" s="45">
        <v>6.59</v>
      </c>
      <c r="G90" s="6" t="s">
        <v>9</v>
      </c>
      <c r="H90" s="6">
        <v>83</v>
      </c>
      <c r="I90" s="43">
        <v>6.1885000000000003E-2</v>
      </c>
      <c r="J90" s="43">
        <v>6.0027999999999998E-2</v>
      </c>
      <c r="K90" s="44">
        <v>59845.8</v>
      </c>
      <c r="L90" s="44">
        <v>3592.4</v>
      </c>
      <c r="M90" s="45">
        <v>7.63</v>
      </c>
    </row>
    <row r="91" spans="1:13" x14ac:dyDescent="0.35">
      <c r="A91" s="6">
        <v>84</v>
      </c>
      <c r="B91" s="43">
        <v>9.4572000000000003E-2</v>
      </c>
      <c r="C91" s="43">
        <v>9.0301999999999993E-2</v>
      </c>
      <c r="D91" s="44">
        <v>43409.2</v>
      </c>
      <c r="E91" s="44">
        <v>3919.9</v>
      </c>
      <c r="F91" s="45">
        <v>6.13</v>
      </c>
      <c r="G91" s="6" t="s">
        <v>9</v>
      </c>
      <c r="H91" s="6">
        <v>84</v>
      </c>
      <c r="I91" s="43">
        <v>7.1864999999999998E-2</v>
      </c>
      <c r="J91" s="43">
        <v>6.9372000000000003E-2</v>
      </c>
      <c r="K91" s="44">
        <v>56253.3</v>
      </c>
      <c r="L91" s="44">
        <v>3902.4</v>
      </c>
      <c r="M91" s="45">
        <v>7.09</v>
      </c>
    </row>
    <row r="92" spans="1:13" x14ac:dyDescent="0.35">
      <c r="A92" s="6">
        <v>85</v>
      </c>
      <c r="B92" s="43">
        <v>0.107753</v>
      </c>
      <c r="C92" s="43">
        <v>0.102245</v>
      </c>
      <c r="D92" s="44">
        <v>39489.300000000003</v>
      </c>
      <c r="E92" s="44">
        <v>4037.6</v>
      </c>
      <c r="F92" s="45">
        <v>5.69</v>
      </c>
      <c r="G92" s="6" t="s">
        <v>9</v>
      </c>
      <c r="H92" s="6">
        <v>85</v>
      </c>
      <c r="I92" s="43">
        <v>8.0357999999999999E-2</v>
      </c>
      <c r="J92" s="43">
        <v>7.7254000000000003E-2</v>
      </c>
      <c r="K92" s="44">
        <v>52350.9</v>
      </c>
      <c r="L92" s="44">
        <v>4044.3</v>
      </c>
      <c r="M92" s="45">
        <v>6.58</v>
      </c>
    </row>
    <row r="93" spans="1:13" x14ac:dyDescent="0.35">
      <c r="A93" s="6">
        <v>86</v>
      </c>
      <c r="B93" s="43">
        <v>0.120395</v>
      </c>
      <c r="C93" s="43">
        <v>0.11355899999999999</v>
      </c>
      <c r="D93" s="44">
        <v>35451.699999999997</v>
      </c>
      <c r="E93" s="44">
        <v>4025.9</v>
      </c>
      <c r="F93" s="45">
        <v>5.28</v>
      </c>
      <c r="G93" s="6" t="s">
        <v>9</v>
      </c>
      <c r="H93" s="6">
        <v>86</v>
      </c>
      <c r="I93" s="43">
        <v>9.1926999999999995E-2</v>
      </c>
      <c r="J93" s="43">
        <v>8.7887999999999994E-2</v>
      </c>
      <c r="K93" s="44">
        <v>48306.6</v>
      </c>
      <c r="L93" s="44">
        <v>4245.5</v>
      </c>
      <c r="M93" s="45">
        <v>6.09</v>
      </c>
    </row>
    <row r="94" spans="1:13" x14ac:dyDescent="0.35">
      <c r="A94" s="6">
        <v>87</v>
      </c>
      <c r="B94" s="43">
        <v>0.13513700000000001</v>
      </c>
      <c r="C94" s="43">
        <v>0.126584</v>
      </c>
      <c r="D94" s="44">
        <v>31425.9</v>
      </c>
      <c r="E94" s="44">
        <v>3978</v>
      </c>
      <c r="F94" s="45">
        <v>4.8899999999999997</v>
      </c>
      <c r="G94" s="6" t="s">
        <v>9</v>
      </c>
      <c r="H94" s="6">
        <v>87</v>
      </c>
      <c r="I94" s="43">
        <v>0.105084</v>
      </c>
      <c r="J94" s="43">
        <v>9.9837999999999996E-2</v>
      </c>
      <c r="K94" s="44">
        <v>44061</v>
      </c>
      <c r="L94" s="44">
        <v>4399</v>
      </c>
      <c r="M94" s="45">
        <v>5.63</v>
      </c>
    </row>
    <row r="95" spans="1:13" x14ac:dyDescent="0.35">
      <c r="A95" s="6">
        <v>88</v>
      </c>
      <c r="B95" s="43">
        <v>0.153359</v>
      </c>
      <c r="C95" s="43">
        <v>0.14243700000000001</v>
      </c>
      <c r="D95" s="44">
        <v>27447.9</v>
      </c>
      <c r="E95" s="44">
        <v>3909.6</v>
      </c>
      <c r="F95" s="45">
        <v>4.5199999999999996</v>
      </c>
      <c r="G95" s="6" t="s">
        <v>9</v>
      </c>
      <c r="H95" s="6">
        <v>88</v>
      </c>
      <c r="I95" s="43">
        <v>0.121089</v>
      </c>
      <c r="J95" s="43">
        <v>0.114176</v>
      </c>
      <c r="K95" s="44">
        <v>39662.1</v>
      </c>
      <c r="L95" s="44">
        <v>4528.3999999999996</v>
      </c>
      <c r="M95" s="45">
        <v>5.2</v>
      </c>
    </row>
    <row r="96" spans="1:13" x14ac:dyDescent="0.35">
      <c r="A96" s="6">
        <v>89</v>
      </c>
      <c r="B96" s="43">
        <v>0.16836999999999999</v>
      </c>
      <c r="C96" s="43">
        <v>0.15529599999999999</v>
      </c>
      <c r="D96" s="44">
        <v>23538.3</v>
      </c>
      <c r="E96" s="44">
        <v>3655.4</v>
      </c>
      <c r="F96" s="45">
        <v>4.1900000000000004</v>
      </c>
      <c r="G96" s="6" t="s">
        <v>9</v>
      </c>
      <c r="H96" s="6">
        <v>89</v>
      </c>
      <c r="I96" s="43">
        <v>0.13657900000000001</v>
      </c>
      <c r="J96" s="43">
        <v>0.12784899999999999</v>
      </c>
      <c r="K96" s="44">
        <v>35133.599999999999</v>
      </c>
      <c r="L96" s="44">
        <v>4491.8</v>
      </c>
      <c r="M96" s="45">
        <v>4.8</v>
      </c>
    </row>
    <row r="97" spans="1:13" x14ac:dyDescent="0.35">
      <c r="A97" s="6">
        <v>90</v>
      </c>
      <c r="B97" s="43">
        <v>0.18858900000000001</v>
      </c>
      <c r="C97" s="43">
        <v>0.17233799999999999</v>
      </c>
      <c r="D97" s="44">
        <v>19882.900000000001</v>
      </c>
      <c r="E97" s="44">
        <v>3426.6</v>
      </c>
      <c r="F97" s="45">
        <v>3.87</v>
      </c>
      <c r="G97" s="6" t="s">
        <v>9</v>
      </c>
      <c r="H97" s="6">
        <v>90</v>
      </c>
      <c r="I97" s="43">
        <v>0.15554100000000001</v>
      </c>
      <c r="J97" s="43">
        <v>0.144317</v>
      </c>
      <c r="K97" s="44">
        <v>30641.8</v>
      </c>
      <c r="L97" s="44">
        <v>4422.1000000000004</v>
      </c>
      <c r="M97" s="45">
        <v>4.43</v>
      </c>
    </row>
    <row r="98" spans="1:13" x14ac:dyDescent="0.35">
      <c r="A98" s="6">
        <v>91</v>
      </c>
      <c r="B98" s="43">
        <v>0.21396200000000001</v>
      </c>
      <c r="C98" s="43">
        <v>0.19328400000000001</v>
      </c>
      <c r="D98" s="44">
        <v>16456.3</v>
      </c>
      <c r="E98" s="44">
        <v>3180.7</v>
      </c>
      <c r="F98" s="45">
        <v>3.57</v>
      </c>
      <c r="G98" s="6" t="s">
        <v>9</v>
      </c>
      <c r="H98" s="6">
        <v>91</v>
      </c>
      <c r="I98" s="43">
        <v>0.17116100000000001</v>
      </c>
      <c r="J98" s="43">
        <v>0.157668</v>
      </c>
      <c r="K98" s="44">
        <v>26219.7</v>
      </c>
      <c r="L98" s="44">
        <v>4134</v>
      </c>
      <c r="M98" s="45">
        <v>4.0999999999999996</v>
      </c>
    </row>
    <row r="99" spans="1:13" x14ac:dyDescent="0.35">
      <c r="A99" s="6">
        <v>92</v>
      </c>
      <c r="B99" s="43">
        <v>0.233682</v>
      </c>
      <c r="C99" s="43">
        <v>0.209234</v>
      </c>
      <c r="D99" s="44">
        <v>13275.5</v>
      </c>
      <c r="E99" s="44">
        <v>2777.7</v>
      </c>
      <c r="F99" s="45">
        <v>3.31</v>
      </c>
      <c r="G99" s="6" t="s">
        <v>9</v>
      </c>
      <c r="H99" s="6">
        <v>92</v>
      </c>
      <c r="I99" s="43">
        <v>0.19475999999999999</v>
      </c>
      <c r="J99" s="43">
        <v>0.177477</v>
      </c>
      <c r="K99" s="44">
        <v>22085.7</v>
      </c>
      <c r="L99" s="44">
        <v>3919.7</v>
      </c>
      <c r="M99" s="45">
        <v>3.77</v>
      </c>
    </row>
    <row r="100" spans="1:13" x14ac:dyDescent="0.35">
      <c r="A100" s="6">
        <v>93</v>
      </c>
      <c r="B100" s="43">
        <v>0.26035999999999998</v>
      </c>
      <c r="C100" s="43">
        <v>0.23036999999999999</v>
      </c>
      <c r="D100" s="44">
        <v>10497.8</v>
      </c>
      <c r="E100" s="44">
        <v>2418.4</v>
      </c>
      <c r="F100" s="45">
        <v>3.05</v>
      </c>
      <c r="G100" s="6" t="s">
        <v>9</v>
      </c>
      <c r="H100" s="6">
        <v>93</v>
      </c>
      <c r="I100" s="43">
        <v>0.218309</v>
      </c>
      <c r="J100" s="43">
        <v>0.196825</v>
      </c>
      <c r="K100" s="44">
        <v>18166</v>
      </c>
      <c r="L100" s="44">
        <v>3575.5</v>
      </c>
      <c r="M100" s="45">
        <v>3.47</v>
      </c>
    </row>
    <row r="101" spans="1:13" x14ac:dyDescent="0.35">
      <c r="A101" s="6">
        <v>94</v>
      </c>
      <c r="B101" s="43">
        <v>0.30053200000000002</v>
      </c>
      <c r="C101" s="43">
        <v>0.261272</v>
      </c>
      <c r="D101" s="44">
        <v>8079.5</v>
      </c>
      <c r="E101" s="44">
        <v>2110.9</v>
      </c>
      <c r="F101" s="45">
        <v>2.82</v>
      </c>
      <c r="G101" s="6" t="s">
        <v>9</v>
      </c>
      <c r="H101" s="6">
        <v>94</v>
      </c>
      <c r="I101" s="43">
        <v>0.24936700000000001</v>
      </c>
      <c r="J101" s="43">
        <v>0.221722</v>
      </c>
      <c r="K101" s="44">
        <v>14590.5</v>
      </c>
      <c r="L101" s="44">
        <v>3235</v>
      </c>
      <c r="M101" s="45">
        <v>3.2</v>
      </c>
    </row>
    <row r="102" spans="1:13" x14ac:dyDescent="0.35">
      <c r="A102" s="6">
        <v>95</v>
      </c>
      <c r="B102" s="43">
        <v>0.29577700000000001</v>
      </c>
      <c r="C102" s="43">
        <v>0.25767099999999998</v>
      </c>
      <c r="D102" s="44">
        <v>5968.5</v>
      </c>
      <c r="E102" s="44">
        <v>1537.9</v>
      </c>
      <c r="F102" s="45">
        <v>2.63</v>
      </c>
      <c r="G102" s="6" t="s">
        <v>9</v>
      </c>
      <c r="H102" s="6">
        <v>95</v>
      </c>
      <c r="I102" s="43">
        <v>0.25384299999999999</v>
      </c>
      <c r="J102" s="43">
        <v>0.22525300000000001</v>
      </c>
      <c r="K102" s="44">
        <v>11355.4</v>
      </c>
      <c r="L102" s="44">
        <v>2557.9</v>
      </c>
      <c r="M102" s="45">
        <v>2.97</v>
      </c>
    </row>
    <row r="103" spans="1:13" x14ac:dyDescent="0.35">
      <c r="A103" s="6">
        <v>96</v>
      </c>
      <c r="B103" s="43">
        <v>0.36286299999999999</v>
      </c>
      <c r="C103" s="43">
        <v>0.307139</v>
      </c>
      <c r="D103" s="44">
        <v>4430.6000000000004</v>
      </c>
      <c r="E103" s="44">
        <v>1360.8</v>
      </c>
      <c r="F103" s="45">
        <v>2.38</v>
      </c>
      <c r="G103" s="6" t="s">
        <v>9</v>
      </c>
      <c r="H103" s="6">
        <v>96</v>
      </c>
      <c r="I103" s="43">
        <v>0.31145499999999998</v>
      </c>
      <c r="J103" s="43">
        <v>0.26948899999999998</v>
      </c>
      <c r="K103" s="44">
        <v>8797.6</v>
      </c>
      <c r="L103" s="44">
        <v>2370.9</v>
      </c>
      <c r="M103" s="45">
        <v>2.69</v>
      </c>
    </row>
    <row r="104" spans="1:13" x14ac:dyDescent="0.35">
      <c r="A104" s="6">
        <v>97</v>
      </c>
      <c r="B104" s="43">
        <v>0.39319199999999999</v>
      </c>
      <c r="C104" s="43">
        <v>0.328592</v>
      </c>
      <c r="D104" s="44">
        <v>3069.8</v>
      </c>
      <c r="E104" s="44">
        <v>1008.7</v>
      </c>
      <c r="F104" s="45">
        <v>2.21</v>
      </c>
      <c r="G104" s="6" t="s">
        <v>9</v>
      </c>
      <c r="H104" s="6">
        <v>97</v>
      </c>
      <c r="I104" s="43">
        <v>0.34130100000000002</v>
      </c>
      <c r="J104" s="43">
        <v>0.29154799999999997</v>
      </c>
      <c r="K104" s="44">
        <v>6426.7</v>
      </c>
      <c r="L104" s="44">
        <v>1873.7</v>
      </c>
      <c r="M104" s="45">
        <v>2.5</v>
      </c>
    </row>
    <row r="105" spans="1:13" x14ac:dyDescent="0.35">
      <c r="A105" s="6">
        <v>98</v>
      </c>
      <c r="B105" s="43">
        <v>0.430755</v>
      </c>
      <c r="C105" s="43">
        <v>0.35442099999999999</v>
      </c>
      <c r="D105" s="44">
        <v>2061.1</v>
      </c>
      <c r="E105" s="44">
        <v>730.5</v>
      </c>
      <c r="F105" s="45">
        <v>2.04</v>
      </c>
      <c r="G105" s="6" t="s">
        <v>9</v>
      </c>
      <c r="H105" s="6">
        <v>98</v>
      </c>
      <c r="I105" s="43">
        <v>0.37141600000000002</v>
      </c>
      <c r="J105" s="43">
        <v>0.31324400000000002</v>
      </c>
      <c r="K105" s="44">
        <v>4553</v>
      </c>
      <c r="L105" s="44">
        <v>1426.2</v>
      </c>
      <c r="M105" s="45">
        <v>2.3199999999999998</v>
      </c>
    </row>
    <row r="106" spans="1:13" x14ac:dyDescent="0.35">
      <c r="A106" s="6">
        <v>99</v>
      </c>
      <c r="B106" s="43">
        <v>0.47150599999999998</v>
      </c>
      <c r="C106" s="43">
        <v>0.381554</v>
      </c>
      <c r="D106" s="44">
        <v>1330.6</v>
      </c>
      <c r="E106" s="44">
        <v>507.7</v>
      </c>
      <c r="F106" s="45">
        <v>1.89</v>
      </c>
      <c r="G106" s="6" t="s">
        <v>9</v>
      </c>
      <c r="H106" s="6">
        <v>99</v>
      </c>
      <c r="I106" s="43">
        <v>0.40564600000000001</v>
      </c>
      <c r="J106" s="43">
        <v>0.33724500000000002</v>
      </c>
      <c r="K106" s="44">
        <v>3126.8</v>
      </c>
      <c r="L106" s="44">
        <v>1054.5</v>
      </c>
      <c r="M106" s="45">
        <v>2.15</v>
      </c>
    </row>
    <row r="107" spans="1:13" x14ac:dyDescent="0.35">
      <c r="A107" s="6">
        <v>100</v>
      </c>
      <c r="B107" s="6">
        <v>0.54941600000000002</v>
      </c>
      <c r="C107" s="6">
        <v>0.43101299999999998</v>
      </c>
      <c r="D107" s="6">
        <v>822.9</v>
      </c>
      <c r="E107" s="6">
        <v>354.7</v>
      </c>
      <c r="F107" s="6">
        <v>1.75</v>
      </c>
      <c r="G107" s="6" t="s">
        <v>9</v>
      </c>
      <c r="H107" s="6">
        <v>100</v>
      </c>
      <c r="I107" s="6">
        <v>0.447629</v>
      </c>
      <c r="J107" s="6">
        <v>0.36576599999999998</v>
      </c>
      <c r="K107" s="6">
        <v>2072.3000000000002</v>
      </c>
      <c r="L107" s="6">
        <v>758</v>
      </c>
      <c r="M107" s="6">
        <v>1.99</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73</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4.1399999999999996E-3</v>
      </c>
      <c r="C7" s="43">
        <v>4.1320000000000003E-3</v>
      </c>
      <c r="D7" s="44">
        <v>100000</v>
      </c>
      <c r="E7" s="44">
        <v>413.2</v>
      </c>
      <c r="F7" s="45">
        <v>79.23</v>
      </c>
      <c r="G7" s="6" t="s">
        <v>9</v>
      </c>
      <c r="H7" s="6">
        <v>0</v>
      </c>
      <c r="I7" s="43">
        <v>3.6250000000000002E-3</v>
      </c>
      <c r="J7" s="43">
        <v>3.6189999999999998E-3</v>
      </c>
      <c r="K7" s="44">
        <v>100000</v>
      </c>
      <c r="L7" s="44">
        <v>361.9</v>
      </c>
      <c r="M7" s="45">
        <v>82.98</v>
      </c>
    </row>
    <row r="8" spans="1:13" x14ac:dyDescent="0.35">
      <c r="A8" s="6">
        <v>1</v>
      </c>
      <c r="B8" s="43">
        <v>3.4900000000000003E-4</v>
      </c>
      <c r="C8" s="43">
        <v>3.4900000000000003E-4</v>
      </c>
      <c r="D8" s="44">
        <v>99586.8</v>
      </c>
      <c r="E8" s="44">
        <v>34.700000000000003</v>
      </c>
      <c r="F8" s="45">
        <v>78.55</v>
      </c>
      <c r="G8" s="6" t="s">
        <v>9</v>
      </c>
      <c r="H8" s="6">
        <v>1</v>
      </c>
      <c r="I8" s="43">
        <v>2.12E-4</v>
      </c>
      <c r="J8" s="43">
        <v>2.12E-4</v>
      </c>
      <c r="K8" s="44">
        <v>99638.1</v>
      </c>
      <c r="L8" s="44">
        <v>21.2</v>
      </c>
      <c r="M8" s="45">
        <v>82.28</v>
      </c>
    </row>
    <row r="9" spans="1:13" x14ac:dyDescent="0.35">
      <c r="A9" s="6">
        <v>2</v>
      </c>
      <c r="B9" s="43">
        <v>1.7200000000000001E-4</v>
      </c>
      <c r="C9" s="43">
        <v>1.7200000000000001E-4</v>
      </c>
      <c r="D9" s="44">
        <v>99552.1</v>
      </c>
      <c r="E9" s="44">
        <v>17.100000000000001</v>
      </c>
      <c r="F9" s="45">
        <v>77.58</v>
      </c>
      <c r="G9" s="6" t="s">
        <v>9</v>
      </c>
      <c r="H9" s="6">
        <v>2</v>
      </c>
      <c r="I9" s="43">
        <v>1.3799999999999999E-4</v>
      </c>
      <c r="J9" s="43">
        <v>1.3799999999999999E-4</v>
      </c>
      <c r="K9" s="44">
        <v>99617</v>
      </c>
      <c r="L9" s="44">
        <v>13.8</v>
      </c>
      <c r="M9" s="45">
        <v>81.3</v>
      </c>
    </row>
    <row r="10" spans="1:13" x14ac:dyDescent="0.35">
      <c r="A10" s="6">
        <v>3</v>
      </c>
      <c r="B10" s="43">
        <v>1.35E-4</v>
      </c>
      <c r="C10" s="43">
        <v>1.35E-4</v>
      </c>
      <c r="D10" s="44">
        <v>99535</v>
      </c>
      <c r="E10" s="44">
        <v>13.4</v>
      </c>
      <c r="F10" s="45">
        <v>76.59</v>
      </c>
      <c r="G10" s="6" t="s">
        <v>9</v>
      </c>
      <c r="H10" s="6">
        <v>3</v>
      </c>
      <c r="I10" s="43">
        <v>1.1400000000000001E-4</v>
      </c>
      <c r="J10" s="43">
        <v>1.1400000000000001E-4</v>
      </c>
      <c r="K10" s="44">
        <v>99603.199999999997</v>
      </c>
      <c r="L10" s="44">
        <v>11.3</v>
      </c>
      <c r="M10" s="45">
        <v>80.31</v>
      </c>
    </row>
    <row r="11" spans="1:13" x14ac:dyDescent="0.35">
      <c r="A11" s="6">
        <v>4</v>
      </c>
      <c r="B11" s="43">
        <v>7.3999999999999996E-5</v>
      </c>
      <c r="C11" s="43">
        <v>7.3999999999999996E-5</v>
      </c>
      <c r="D11" s="44">
        <v>99521.600000000006</v>
      </c>
      <c r="E11" s="44">
        <v>7.3</v>
      </c>
      <c r="F11" s="45">
        <v>75.599999999999994</v>
      </c>
      <c r="G11" s="6" t="s">
        <v>9</v>
      </c>
      <c r="H11" s="6">
        <v>4</v>
      </c>
      <c r="I11" s="43">
        <v>7.3999999999999996E-5</v>
      </c>
      <c r="J11" s="43">
        <v>7.3999999999999996E-5</v>
      </c>
      <c r="K11" s="44">
        <v>99591.9</v>
      </c>
      <c r="L11" s="44">
        <v>7.4</v>
      </c>
      <c r="M11" s="45">
        <v>79.319999999999993</v>
      </c>
    </row>
    <row r="12" spans="1:13" x14ac:dyDescent="0.35">
      <c r="A12" s="6">
        <v>5</v>
      </c>
      <c r="B12" s="43">
        <v>9.6000000000000002E-5</v>
      </c>
      <c r="C12" s="43">
        <v>9.6000000000000002E-5</v>
      </c>
      <c r="D12" s="44">
        <v>99514.2</v>
      </c>
      <c r="E12" s="44">
        <v>9.6</v>
      </c>
      <c r="F12" s="45">
        <v>74.61</v>
      </c>
      <c r="G12" s="6" t="s">
        <v>9</v>
      </c>
      <c r="H12" s="6">
        <v>5</v>
      </c>
      <c r="I12" s="43">
        <v>7.2000000000000002E-5</v>
      </c>
      <c r="J12" s="43">
        <v>7.2000000000000002E-5</v>
      </c>
      <c r="K12" s="44">
        <v>99584.5</v>
      </c>
      <c r="L12" s="44">
        <v>7.2</v>
      </c>
      <c r="M12" s="45">
        <v>78.319999999999993</v>
      </c>
    </row>
    <row r="13" spans="1:13" x14ac:dyDescent="0.35">
      <c r="A13" s="6">
        <v>6</v>
      </c>
      <c r="B13" s="43">
        <v>1.13E-4</v>
      </c>
      <c r="C13" s="43">
        <v>1.13E-4</v>
      </c>
      <c r="D13" s="44">
        <v>99504.7</v>
      </c>
      <c r="E13" s="44">
        <v>11.2</v>
      </c>
      <c r="F13" s="45">
        <v>73.62</v>
      </c>
      <c r="G13" s="6" t="s">
        <v>9</v>
      </c>
      <c r="H13" s="6">
        <v>6</v>
      </c>
      <c r="I13" s="43">
        <v>8.2000000000000001E-5</v>
      </c>
      <c r="J13" s="43">
        <v>8.2000000000000001E-5</v>
      </c>
      <c r="K13" s="44">
        <v>99577.3</v>
      </c>
      <c r="L13" s="44">
        <v>8.1999999999999993</v>
      </c>
      <c r="M13" s="45">
        <v>77.33</v>
      </c>
    </row>
    <row r="14" spans="1:13" x14ac:dyDescent="0.35">
      <c r="A14" s="6">
        <v>7</v>
      </c>
      <c r="B14" s="43">
        <v>8.6000000000000003E-5</v>
      </c>
      <c r="C14" s="43">
        <v>8.6000000000000003E-5</v>
      </c>
      <c r="D14" s="44">
        <v>99493.5</v>
      </c>
      <c r="E14" s="44">
        <v>8.6</v>
      </c>
      <c r="F14" s="45">
        <v>72.63</v>
      </c>
      <c r="G14" s="6" t="s">
        <v>9</v>
      </c>
      <c r="H14" s="6">
        <v>7</v>
      </c>
      <c r="I14" s="43">
        <v>8.7999999999999998E-5</v>
      </c>
      <c r="J14" s="43">
        <v>8.7999999999999998E-5</v>
      </c>
      <c r="K14" s="44">
        <v>99569.1</v>
      </c>
      <c r="L14" s="44">
        <v>8.8000000000000007</v>
      </c>
      <c r="M14" s="45">
        <v>76.34</v>
      </c>
    </row>
    <row r="15" spans="1:13" x14ac:dyDescent="0.35">
      <c r="A15" s="6">
        <v>8</v>
      </c>
      <c r="B15" s="43">
        <v>6.7000000000000002E-5</v>
      </c>
      <c r="C15" s="43">
        <v>6.7000000000000002E-5</v>
      </c>
      <c r="D15" s="44">
        <v>99484.9</v>
      </c>
      <c r="E15" s="44">
        <v>6.7</v>
      </c>
      <c r="F15" s="45">
        <v>71.63</v>
      </c>
      <c r="G15" s="6" t="s">
        <v>9</v>
      </c>
      <c r="H15" s="6">
        <v>8</v>
      </c>
      <c r="I15" s="43">
        <v>6.7999999999999999E-5</v>
      </c>
      <c r="J15" s="43">
        <v>6.7999999999999999E-5</v>
      </c>
      <c r="K15" s="44">
        <v>99560.3</v>
      </c>
      <c r="L15" s="44">
        <v>6.8</v>
      </c>
      <c r="M15" s="45">
        <v>75.34</v>
      </c>
    </row>
    <row r="16" spans="1:13" x14ac:dyDescent="0.35">
      <c r="A16" s="6">
        <v>9</v>
      </c>
      <c r="B16" s="43">
        <v>1.0399999999999999E-4</v>
      </c>
      <c r="C16" s="43">
        <v>1.0399999999999999E-4</v>
      </c>
      <c r="D16" s="44">
        <v>99478.2</v>
      </c>
      <c r="E16" s="44">
        <v>10.3</v>
      </c>
      <c r="F16" s="45">
        <v>70.64</v>
      </c>
      <c r="G16" s="6" t="s">
        <v>9</v>
      </c>
      <c r="H16" s="6">
        <v>9</v>
      </c>
      <c r="I16" s="43">
        <v>6.9999999999999994E-5</v>
      </c>
      <c r="J16" s="43">
        <v>6.9999999999999994E-5</v>
      </c>
      <c r="K16" s="44">
        <v>99553.600000000006</v>
      </c>
      <c r="L16" s="44">
        <v>7</v>
      </c>
      <c r="M16" s="45">
        <v>74.349999999999994</v>
      </c>
    </row>
    <row r="17" spans="1:13" x14ac:dyDescent="0.35">
      <c r="A17" s="6">
        <v>10</v>
      </c>
      <c r="B17" s="43">
        <v>1.08E-4</v>
      </c>
      <c r="C17" s="43">
        <v>1.08E-4</v>
      </c>
      <c r="D17" s="44">
        <v>99467.8</v>
      </c>
      <c r="E17" s="44">
        <v>10.8</v>
      </c>
      <c r="F17" s="45">
        <v>69.64</v>
      </c>
      <c r="G17" s="6" t="s">
        <v>9</v>
      </c>
      <c r="H17" s="6">
        <v>10</v>
      </c>
      <c r="I17" s="43">
        <v>6.4999999999999994E-5</v>
      </c>
      <c r="J17" s="43">
        <v>6.4999999999999994E-5</v>
      </c>
      <c r="K17" s="44">
        <v>99546.6</v>
      </c>
      <c r="L17" s="44">
        <v>6.5</v>
      </c>
      <c r="M17" s="45">
        <v>73.349999999999994</v>
      </c>
    </row>
    <row r="18" spans="1:13" x14ac:dyDescent="0.35">
      <c r="A18" s="6">
        <v>11</v>
      </c>
      <c r="B18" s="43">
        <v>1E-4</v>
      </c>
      <c r="C18" s="43">
        <v>1E-4</v>
      </c>
      <c r="D18" s="44">
        <v>99457.1</v>
      </c>
      <c r="E18" s="44">
        <v>10</v>
      </c>
      <c r="F18" s="45">
        <v>68.650000000000006</v>
      </c>
      <c r="G18" s="6" t="s">
        <v>9</v>
      </c>
      <c r="H18" s="6">
        <v>11</v>
      </c>
      <c r="I18" s="43">
        <v>5.0000000000000002E-5</v>
      </c>
      <c r="J18" s="43">
        <v>5.0000000000000002E-5</v>
      </c>
      <c r="K18" s="44">
        <v>99540.1</v>
      </c>
      <c r="L18" s="44">
        <v>5</v>
      </c>
      <c r="M18" s="45">
        <v>72.36</v>
      </c>
    </row>
    <row r="19" spans="1:13" x14ac:dyDescent="0.35">
      <c r="A19" s="6">
        <v>12</v>
      </c>
      <c r="B19" s="43">
        <v>1.05E-4</v>
      </c>
      <c r="C19" s="43">
        <v>1.05E-4</v>
      </c>
      <c r="D19" s="44">
        <v>99447.1</v>
      </c>
      <c r="E19" s="44">
        <v>10.5</v>
      </c>
      <c r="F19" s="45">
        <v>67.66</v>
      </c>
      <c r="G19" s="6" t="s">
        <v>9</v>
      </c>
      <c r="H19" s="6">
        <v>12</v>
      </c>
      <c r="I19" s="43">
        <v>4.8000000000000001E-5</v>
      </c>
      <c r="J19" s="43">
        <v>4.8000000000000001E-5</v>
      </c>
      <c r="K19" s="44">
        <v>99535.1</v>
      </c>
      <c r="L19" s="44">
        <v>4.7</v>
      </c>
      <c r="M19" s="45">
        <v>71.36</v>
      </c>
    </row>
    <row r="20" spans="1:13" x14ac:dyDescent="0.35">
      <c r="A20" s="6">
        <v>13</v>
      </c>
      <c r="B20" s="43">
        <v>1.0900000000000001E-4</v>
      </c>
      <c r="C20" s="43">
        <v>1.0900000000000001E-4</v>
      </c>
      <c r="D20" s="44">
        <v>99436.6</v>
      </c>
      <c r="E20" s="44">
        <v>10.9</v>
      </c>
      <c r="F20" s="45">
        <v>66.67</v>
      </c>
      <c r="G20" s="6" t="s">
        <v>9</v>
      </c>
      <c r="H20" s="6">
        <v>13</v>
      </c>
      <c r="I20" s="43">
        <v>1.17E-4</v>
      </c>
      <c r="J20" s="43">
        <v>1.17E-4</v>
      </c>
      <c r="K20" s="44">
        <v>99530.3</v>
      </c>
      <c r="L20" s="44">
        <v>11.6</v>
      </c>
      <c r="M20" s="45">
        <v>70.36</v>
      </c>
    </row>
    <row r="21" spans="1:13" x14ac:dyDescent="0.35">
      <c r="A21" s="6">
        <v>14</v>
      </c>
      <c r="B21" s="43">
        <v>1.3300000000000001E-4</v>
      </c>
      <c r="C21" s="43">
        <v>1.3300000000000001E-4</v>
      </c>
      <c r="D21" s="44">
        <v>99425.7</v>
      </c>
      <c r="E21" s="44">
        <v>13.3</v>
      </c>
      <c r="F21" s="45">
        <v>65.67</v>
      </c>
      <c r="G21" s="6" t="s">
        <v>9</v>
      </c>
      <c r="H21" s="6">
        <v>14</v>
      </c>
      <c r="I21" s="43">
        <v>1.17E-4</v>
      </c>
      <c r="J21" s="43">
        <v>1.17E-4</v>
      </c>
      <c r="K21" s="44">
        <v>99518.7</v>
      </c>
      <c r="L21" s="44">
        <v>11.7</v>
      </c>
      <c r="M21" s="45">
        <v>69.37</v>
      </c>
    </row>
    <row r="22" spans="1:13" x14ac:dyDescent="0.35">
      <c r="A22" s="6">
        <v>15</v>
      </c>
      <c r="B22" s="43">
        <v>1.4799999999999999E-4</v>
      </c>
      <c r="C22" s="43">
        <v>1.4799999999999999E-4</v>
      </c>
      <c r="D22" s="44">
        <v>99412.5</v>
      </c>
      <c r="E22" s="44">
        <v>14.7</v>
      </c>
      <c r="F22" s="45">
        <v>64.680000000000007</v>
      </c>
      <c r="G22" s="6" t="s">
        <v>9</v>
      </c>
      <c r="H22" s="6">
        <v>15</v>
      </c>
      <c r="I22" s="43">
        <v>1.3300000000000001E-4</v>
      </c>
      <c r="J22" s="43">
        <v>1.3300000000000001E-4</v>
      </c>
      <c r="K22" s="44">
        <v>99507.1</v>
      </c>
      <c r="L22" s="44">
        <v>13.2</v>
      </c>
      <c r="M22" s="45">
        <v>68.38</v>
      </c>
    </row>
    <row r="23" spans="1:13" x14ac:dyDescent="0.35">
      <c r="A23" s="6">
        <v>16</v>
      </c>
      <c r="B23" s="43">
        <v>2.2100000000000001E-4</v>
      </c>
      <c r="C23" s="43">
        <v>2.2100000000000001E-4</v>
      </c>
      <c r="D23" s="44">
        <v>99397.8</v>
      </c>
      <c r="E23" s="44">
        <v>22</v>
      </c>
      <c r="F23" s="45">
        <v>63.69</v>
      </c>
      <c r="G23" s="6" t="s">
        <v>9</v>
      </c>
      <c r="H23" s="6">
        <v>16</v>
      </c>
      <c r="I23" s="43">
        <v>1.8799999999999999E-4</v>
      </c>
      <c r="J23" s="43">
        <v>1.8799999999999999E-4</v>
      </c>
      <c r="K23" s="44">
        <v>99493.8</v>
      </c>
      <c r="L23" s="44">
        <v>18.7</v>
      </c>
      <c r="M23" s="45">
        <v>67.39</v>
      </c>
    </row>
    <row r="24" spans="1:13" x14ac:dyDescent="0.35">
      <c r="A24" s="6">
        <v>17</v>
      </c>
      <c r="B24" s="43">
        <v>2.9500000000000001E-4</v>
      </c>
      <c r="C24" s="43">
        <v>2.9500000000000001E-4</v>
      </c>
      <c r="D24" s="44">
        <v>99375.8</v>
      </c>
      <c r="E24" s="44">
        <v>29.3</v>
      </c>
      <c r="F24" s="45">
        <v>62.7</v>
      </c>
      <c r="G24" s="6" t="s">
        <v>9</v>
      </c>
      <c r="H24" s="6">
        <v>17</v>
      </c>
      <c r="I24" s="43">
        <v>1.64E-4</v>
      </c>
      <c r="J24" s="43">
        <v>1.64E-4</v>
      </c>
      <c r="K24" s="44">
        <v>99475.1</v>
      </c>
      <c r="L24" s="44">
        <v>16.3</v>
      </c>
      <c r="M24" s="45">
        <v>66.400000000000006</v>
      </c>
    </row>
    <row r="25" spans="1:13" x14ac:dyDescent="0.35">
      <c r="A25" s="6">
        <v>18</v>
      </c>
      <c r="B25" s="43">
        <v>4.2299999999999998E-4</v>
      </c>
      <c r="C25" s="43">
        <v>4.2299999999999998E-4</v>
      </c>
      <c r="D25" s="44">
        <v>99346.5</v>
      </c>
      <c r="E25" s="44">
        <v>42</v>
      </c>
      <c r="F25" s="45">
        <v>61.72</v>
      </c>
      <c r="G25" s="6" t="s">
        <v>9</v>
      </c>
      <c r="H25" s="6">
        <v>18</v>
      </c>
      <c r="I25" s="43">
        <v>2.03E-4</v>
      </c>
      <c r="J25" s="43">
        <v>2.03E-4</v>
      </c>
      <c r="K25" s="44">
        <v>99458.8</v>
      </c>
      <c r="L25" s="44">
        <v>20.2</v>
      </c>
      <c r="M25" s="45">
        <v>65.41</v>
      </c>
    </row>
    <row r="26" spans="1:13" x14ac:dyDescent="0.35">
      <c r="A26" s="6">
        <v>19</v>
      </c>
      <c r="B26" s="43">
        <v>4.57E-4</v>
      </c>
      <c r="C26" s="43">
        <v>4.57E-4</v>
      </c>
      <c r="D26" s="44">
        <v>99304.4</v>
      </c>
      <c r="E26" s="44">
        <v>45.4</v>
      </c>
      <c r="F26" s="45">
        <v>60.75</v>
      </c>
      <c r="G26" s="6" t="s">
        <v>9</v>
      </c>
      <c r="H26" s="6">
        <v>19</v>
      </c>
      <c r="I26" s="43">
        <v>2.1000000000000001E-4</v>
      </c>
      <c r="J26" s="43">
        <v>2.1000000000000001E-4</v>
      </c>
      <c r="K26" s="44">
        <v>99438.6</v>
      </c>
      <c r="L26" s="44">
        <v>20.9</v>
      </c>
      <c r="M26" s="45">
        <v>64.430000000000007</v>
      </c>
    </row>
    <row r="27" spans="1:13" x14ac:dyDescent="0.35">
      <c r="A27" s="6">
        <v>20</v>
      </c>
      <c r="B27" s="43">
        <v>4.75E-4</v>
      </c>
      <c r="C27" s="43">
        <v>4.75E-4</v>
      </c>
      <c r="D27" s="44">
        <v>99259</v>
      </c>
      <c r="E27" s="44">
        <v>47.2</v>
      </c>
      <c r="F27" s="45">
        <v>59.78</v>
      </c>
      <c r="G27" s="6" t="s">
        <v>9</v>
      </c>
      <c r="H27" s="6">
        <v>20</v>
      </c>
      <c r="I27" s="43">
        <v>1.8799999999999999E-4</v>
      </c>
      <c r="J27" s="43">
        <v>1.8799999999999999E-4</v>
      </c>
      <c r="K27" s="44">
        <v>99417.7</v>
      </c>
      <c r="L27" s="44">
        <v>18.7</v>
      </c>
      <c r="M27" s="45">
        <v>63.44</v>
      </c>
    </row>
    <row r="28" spans="1:13" x14ac:dyDescent="0.35">
      <c r="A28" s="6">
        <v>21</v>
      </c>
      <c r="B28" s="43">
        <v>4.8799999999999999E-4</v>
      </c>
      <c r="C28" s="43">
        <v>4.8799999999999999E-4</v>
      </c>
      <c r="D28" s="44">
        <v>99211.9</v>
      </c>
      <c r="E28" s="44">
        <v>48.4</v>
      </c>
      <c r="F28" s="45">
        <v>58.8</v>
      </c>
      <c r="G28" s="6" t="s">
        <v>9</v>
      </c>
      <c r="H28" s="6">
        <v>21</v>
      </c>
      <c r="I28" s="43">
        <v>2.2100000000000001E-4</v>
      </c>
      <c r="J28" s="43">
        <v>2.2000000000000001E-4</v>
      </c>
      <c r="K28" s="44">
        <v>99399.1</v>
      </c>
      <c r="L28" s="44">
        <v>21.9</v>
      </c>
      <c r="M28" s="45">
        <v>62.45</v>
      </c>
    </row>
    <row r="29" spans="1:13" x14ac:dyDescent="0.35">
      <c r="A29" s="6">
        <v>22</v>
      </c>
      <c r="B29" s="43">
        <v>4.7800000000000002E-4</v>
      </c>
      <c r="C29" s="43">
        <v>4.7800000000000002E-4</v>
      </c>
      <c r="D29" s="44">
        <v>99163.5</v>
      </c>
      <c r="E29" s="44">
        <v>47.4</v>
      </c>
      <c r="F29" s="45">
        <v>57.83</v>
      </c>
      <c r="G29" s="6" t="s">
        <v>9</v>
      </c>
      <c r="H29" s="6">
        <v>22</v>
      </c>
      <c r="I29" s="43">
        <v>2.31E-4</v>
      </c>
      <c r="J29" s="43">
        <v>2.31E-4</v>
      </c>
      <c r="K29" s="44">
        <v>99377.1</v>
      </c>
      <c r="L29" s="44">
        <v>23</v>
      </c>
      <c r="M29" s="45">
        <v>61.46</v>
      </c>
    </row>
    <row r="30" spans="1:13" x14ac:dyDescent="0.35">
      <c r="A30" s="6">
        <v>23</v>
      </c>
      <c r="B30" s="43">
        <v>5.7399999999999997E-4</v>
      </c>
      <c r="C30" s="43">
        <v>5.7399999999999997E-4</v>
      </c>
      <c r="D30" s="44">
        <v>99116</v>
      </c>
      <c r="E30" s="44">
        <v>56.9</v>
      </c>
      <c r="F30" s="45">
        <v>56.86</v>
      </c>
      <c r="G30" s="6" t="s">
        <v>9</v>
      </c>
      <c r="H30" s="6">
        <v>23</v>
      </c>
      <c r="I30" s="43">
        <v>2.41E-4</v>
      </c>
      <c r="J30" s="43">
        <v>2.41E-4</v>
      </c>
      <c r="K30" s="44">
        <v>99354.2</v>
      </c>
      <c r="L30" s="44">
        <v>23.9</v>
      </c>
      <c r="M30" s="45">
        <v>60.48</v>
      </c>
    </row>
    <row r="31" spans="1:13" x14ac:dyDescent="0.35">
      <c r="A31" s="6">
        <v>24</v>
      </c>
      <c r="B31" s="43">
        <v>5.5000000000000003E-4</v>
      </c>
      <c r="C31" s="43">
        <v>5.5000000000000003E-4</v>
      </c>
      <c r="D31" s="44">
        <v>99059.1</v>
      </c>
      <c r="E31" s="44">
        <v>54.4</v>
      </c>
      <c r="F31" s="45">
        <v>55.89</v>
      </c>
      <c r="G31" s="6" t="s">
        <v>9</v>
      </c>
      <c r="H31" s="6">
        <v>24</v>
      </c>
      <c r="I31" s="43">
        <v>2.3599999999999999E-4</v>
      </c>
      <c r="J31" s="43">
        <v>2.3599999999999999E-4</v>
      </c>
      <c r="K31" s="44">
        <v>99330.3</v>
      </c>
      <c r="L31" s="44">
        <v>23.5</v>
      </c>
      <c r="M31" s="45">
        <v>59.49</v>
      </c>
    </row>
    <row r="32" spans="1:13" x14ac:dyDescent="0.35">
      <c r="A32" s="6">
        <v>25</v>
      </c>
      <c r="B32" s="43">
        <v>4.9799999999999996E-4</v>
      </c>
      <c r="C32" s="43">
        <v>4.9799999999999996E-4</v>
      </c>
      <c r="D32" s="44">
        <v>99004.7</v>
      </c>
      <c r="E32" s="44">
        <v>49.3</v>
      </c>
      <c r="F32" s="45">
        <v>54.92</v>
      </c>
      <c r="G32" s="6" t="s">
        <v>9</v>
      </c>
      <c r="H32" s="6">
        <v>25</v>
      </c>
      <c r="I32" s="43">
        <v>2.5000000000000001E-4</v>
      </c>
      <c r="J32" s="43">
        <v>2.5000000000000001E-4</v>
      </c>
      <c r="K32" s="44">
        <v>99306.8</v>
      </c>
      <c r="L32" s="44">
        <v>24.8</v>
      </c>
      <c r="M32" s="45">
        <v>58.51</v>
      </c>
    </row>
    <row r="33" spans="1:13" x14ac:dyDescent="0.35">
      <c r="A33" s="6">
        <v>26</v>
      </c>
      <c r="B33" s="43">
        <v>7.2999999999999996E-4</v>
      </c>
      <c r="C33" s="43">
        <v>7.2999999999999996E-4</v>
      </c>
      <c r="D33" s="44">
        <v>98955.4</v>
      </c>
      <c r="E33" s="44">
        <v>72.2</v>
      </c>
      <c r="F33" s="45">
        <v>53.95</v>
      </c>
      <c r="G33" s="6" t="s">
        <v>9</v>
      </c>
      <c r="H33" s="6">
        <v>26</v>
      </c>
      <c r="I33" s="43">
        <v>2.7300000000000002E-4</v>
      </c>
      <c r="J33" s="43">
        <v>2.7300000000000002E-4</v>
      </c>
      <c r="K33" s="44">
        <v>99282</v>
      </c>
      <c r="L33" s="44">
        <v>27.1</v>
      </c>
      <c r="M33" s="45">
        <v>57.52</v>
      </c>
    </row>
    <row r="34" spans="1:13" x14ac:dyDescent="0.35">
      <c r="A34" s="6">
        <v>27</v>
      </c>
      <c r="B34" s="43">
        <v>6.69E-4</v>
      </c>
      <c r="C34" s="43">
        <v>6.69E-4</v>
      </c>
      <c r="D34" s="44">
        <v>98883.199999999997</v>
      </c>
      <c r="E34" s="44">
        <v>66.099999999999994</v>
      </c>
      <c r="F34" s="45">
        <v>52.99</v>
      </c>
      <c r="G34" s="6" t="s">
        <v>9</v>
      </c>
      <c r="H34" s="6">
        <v>27</v>
      </c>
      <c r="I34" s="43">
        <v>2.4000000000000001E-4</v>
      </c>
      <c r="J34" s="43">
        <v>2.4000000000000001E-4</v>
      </c>
      <c r="K34" s="44">
        <v>99254.8</v>
      </c>
      <c r="L34" s="44">
        <v>23.8</v>
      </c>
      <c r="M34" s="45">
        <v>56.54</v>
      </c>
    </row>
    <row r="35" spans="1:13" x14ac:dyDescent="0.35">
      <c r="A35" s="6">
        <v>28</v>
      </c>
      <c r="B35" s="43">
        <v>6.4999999999999997E-4</v>
      </c>
      <c r="C35" s="43">
        <v>6.4999999999999997E-4</v>
      </c>
      <c r="D35" s="44">
        <v>98817.1</v>
      </c>
      <c r="E35" s="44">
        <v>64.2</v>
      </c>
      <c r="F35" s="45">
        <v>52.02</v>
      </c>
      <c r="G35" s="6" t="s">
        <v>9</v>
      </c>
      <c r="H35" s="6">
        <v>28</v>
      </c>
      <c r="I35" s="43">
        <v>3.4699999999999998E-4</v>
      </c>
      <c r="J35" s="43">
        <v>3.4699999999999998E-4</v>
      </c>
      <c r="K35" s="44">
        <v>99231</v>
      </c>
      <c r="L35" s="44">
        <v>34.4</v>
      </c>
      <c r="M35" s="45">
        <v>55.55</v>
      </c>
    </row>
    <row r="36" spans="1:13" x14ac:dyDescent="0.35">
      <c r="A36" s="6">
        <v>29</v>
      </c>
      <c r="B36" s="43">
        <v>7.1500000000000003E-4</v>
      </c>
      <c r="C36" s="43">
        <v>7.1400000000000001E-4</v>
      </c>
      <c r="D36" s="44">
        <v>98752.9</v>
      </c>
      <c r="E36" s="44">
        <v>70.599999999999994</v>
      </c>
      <c r="F36" s="45">
        <v>51.06</v>
      </c>
      <c r="G36" s="6" t="s">
        <v>9</v>
      </c>
      <c r="H36" s="6">
        <v>29</v>
      </c>
      <c r="I36" s="43">
        <v>3.3300000000000002E-4</v>
      </c>
      <c r="J36" s="43">
        <v>3.3300000000000002E-4</v>
      </c>
      <c r="K36" s="44">
        <v>99196.6</v>
      </c>
      <c r="L36" s="44">
        <v>33</v>
      </c>
      <c r="M36" s="45">
        <v>54.57</v>
      </c>
    </row>
    <row r="37" spans="1:13" x14ac:dyDescent="0.35">
      <c r="A37" s="6">
        <v>30</v>
      </c>
      <c r="B37" s="43">
        <v>7.7899999999999996E-4</v>
      </c>
      <c r="C37" s="43">
        <v>7.7899999999999996E-4</v>
      </c>
      <c r="D37" s="44">
        <v>98682.3</v>
      </c>
      <c r="E37" s="44">
        <v>76.900000000000006</v>
      </c>
      <c r="F37" s="45">
        <v>50.09</v>
      </c>
      <c r="G37" s="6" t="s">
        <v>9</v>
      </c>
      <c r="H37" s="6">
        <v>30</v>
      </c>
      <c r="I37" s="43">
        <v>3.5100000000000002E-4</v>
      </c>
      <c r="J37" s="43">
        <v>3.5100000000000002E-4</v>
      </c>
      <c r="K37" s="44">
        <v>99163.6</v>
      </c>
      <c r="L37" s="44">
        <v>34.799999999999997</v>
      </c>
      <c r="M37" s="45">
        <v>53.59</v>
      </c>
    </row>
    <row r="38" spans="1:13" x14ac:dyDescent="0.35">
      <c r="A38" s="6">
        <v>31</v>
      </c>
      <c r="B38" s="43">
        <v>7.6300000000000001E-4</v>
      </c>
      <c r="C38" s="43">
        <v>7.6300000000000001E-4</v>
      </c>
      <c r="D38" s="44">
        <v>98605.5</v>
      </c>
      <c r="E38" s="44">
        <v>75.2</v>
      </c>
      <c r="F38" s="45">
        <v>49.13</v>
      </c>
      <c r="G38" s="6" t="s">
        <v>9</v>
      </c>
      <c r="H38" s="6">
        <v>31</v>
      </c>
      <c r="I38" s="43">
        <v>4.35E-4</v>
      </c>
      <c r="J38" s="43">
        <v>4.35E-4</v>
      </c>
      <c r="K38" s="44">
        <v>99128.8</v>
      </c>
      <c r="L38" s="44">
        <v>43.1</v>
      </c>
      <c r="M38" s="45">
        <v>52.61</v>
      </c>
    </row>
    <row r="39" spans="1:13" x14ac:dyDescent="0.35">
      <c r="A39" s="6">
        <v>32</v>
      </c>
      <c r="B39" s="43">
        <v>7.7800000000000005E-4</v>
      </c>
      <c r="C39" s="43">
        <v>7.7800000000000005E-4</v>
      </c>
      <c r="D39" s="44">
        <v>98530.3</v>
      </c>
      <c r="E39" s="44">
        <v>76.7</v>
      </c>
      <c r="F39" s="45">
        <v>48.17</v>
      </c>
      <c r="G39" s="6" t="s">
        <v>9</v>
      </c>
      <c r="H39" s="6">
        <v>32</v>
      </c>
      <c r="I39" s="43">
        <v>4.15E-4</v>
      </c>
      <c r="J39" s="43">
        <v>4.1399999999999998E-4</v>
      </c>
      <c r="K39" s="44">
        <v>99085.7</v>
      </c>
      <c r="L39" s="44">
        <v>41.1</v>
      </c>
      <c r="M39" s="45">
        <v>51.63</v>
      </c>
    </row>
    <row r="40" spans="1:13" x14ac:dyDescent="0.35">
      <c r="A40" s="6">
        <v>33</v>
      </c>
      <c r="B40" s="43">
        <v>8.4500000000000005E-4</v>
      </c>
      <c r="C40" s="43">
        <v>8.4500000000000005E-4</v>
      </c>
      <c r="D40" s="44">
        <v>98453.6</v>
      </c>
      <c r="E40" s="44">
        <v>83.2</v>
      </c>
      <c r="F40" s="45">
        <v>47.21</v>
      </c>
      <c r="G40" s="6" t="s">
        <v>9</v>
      </c>
      <c r="H40" s="6">
        <v>33</v>
      </c>
      <c r="I40" s="43">
        <v>4.9899999999999999E-4</v>
      </c>
      <c r="J40" s="43">
        <v>4.9899999999999999E-4</v>
      </c>
      <c r="K40" s="44">
        <v>99044.7</v>
      </c>
      <c r="L40" s="44">
        <v>49.4</v>
      </c>
      <c r="M40" s="45">
        <v>50.65</v>
      </c>
    </row>
    <row r="41" spans="1:13" x14ac:dyDescent="0.35">
      <c r="A41" s="6">
        <v>34</v>
      </c>
      <c r="B41" s="43">
        <v>9.2199999999999997E-4</v>
      </c>
      <c r="C41" s="43">
        <v>9.2199999999999997E-4</v>
      </c>
      <c r="D41" s="44">
        <v>98370.4</v>
      </c>
      <c r="E41" s="44">
        <v>90.7</v>
      </c>
      <c r="F41" s="45">
        <v>46.25</v>
      </c>
      <c r="G41" s="6" t="s">
        <v>9</v>
      </c>
      <c r="H41" s="6">
        <v>34</v>
      </c>
      <c r="I41" s="43">
        <v>5.3899999999999998E-4</v>
      </c>
      <c r="J41" s="43">
        <v>5.3899999999999998E-4</v>
      </c>
      <c r="K41" s="44">
        <v>98995.199999999997</v>
      </c>
      <c r="L41" s="44">
        <v>53.4</v>
      </c>
      <c r="M41" s="45">
        <v>49.68</v>
      </c>
    </row>
    <row r="42" spans="1:13" x14ac:dyDescent="0.35">
      <c r="A42" s="6">
        <v>35</v>
      </c>
      <c r="B42" s="43">
        <v>1.034E-3</v>
      </c>
      <c r="C42" s="43">
        <v>1.0330000000000001E-3</v>
      </c>
      <c r="D42" s="44">
        <v>98279.7</v>
      </c>
      <c r="E42" s="44">
        <v>101.5</v>
      </c>
      <c r="F42" s="45">
        <v>45.29</v>
      </c>
      <c r="G42" s="6" t="s">
        <v>9</v>
      </c>
      <c r="H42" s="6">
        <v>35</v>
      </c>
      <c r="I42" s="43">
        <v>5.8E-4</v>
      </c>
      <c r="J42" s="43">
        <v>5.8E-4</v>
      </c>
      <c r="K42" s="44">
        <v>98941.9</v>
      </c>
      <c r="L42" s="44">
        <v>57.3</v>
      </c>
      <c r="M42" s="45">
        <v>48.7</v>
      </c>
    </row>
    <row r="43" spans="1:13" x14ac:dyDescent="0.35">
      <c r="A43" s="6">
        <v>36</v>
      </c>
      <c r="B43" s="43">
        <v>9.9799999999999997E-4</v>
      </c>
      <c r="C43" s="43">
        <v>9.9700000000000006E-4</v>
      </c>
      <c r="D43" s="44">
        <v>98178.2</v>
      </c>
      <c r="E43" s="44">
        <v>97.9</v>
      </c>
      <c r="F43" s="45">
        <v>44.34</v>
      </c>
      <c r="G43" s="6" t="s">
        <v>9</v>
      </c>
      <c r="H43" s="6">
        <v>36</v>
      </c>
      <c r="I43" s="43">
        <v>6.4099999999999997E-4</v>
      </c>
      <c r="J43" s="43">
        <v>6.4099999999999997E-4</v>
      </c>
      <c r="K43" s="44">
        <v>98884.5</v>
      </c>
      <c r="L43" s="44">
        <v>63.4</v>
      </c>
      <c r="M43" s="45">
        <v>47.73</v>
      </c>
    </row>
    <row r="44" spans="1:13" x14ac:dyDescent="0.35">
      <c r="A44" s="6">
        <v>37</v>
      </c>
      <c r="B44" s="43">
        <v>1.1180000000000001E-3</v>
      </c>
      <c r="C44" s="43">
        <v>1.1180000000000001E-3</v>
      </c>
      <c r="D44" s="44">
        <v>98080.3</v>
      </c>
      <c r="E44" s="44">
        <v>109.6</v>
      </c>
      <c r="F44" s="45">
        <v>43.38</v>
      </c>
      <c r="G44" s="6" t="s">
        <v>9</v>
      </c>
      <c r="H44" s="6">
        <v>37</v>
      </c>
      <c r="I44" s="43">
        <v>6.4099999999999997E-4</v>
      </c>
      <c r="J44" s="43">
        <v>6.4099999999999997E-4</v>
      </c>
      <c r="K44" s="44">
        <v>98821.2</v>
      </c>
      <c r="L44" s="44">
        <v>63.3</v>
      </c>
      <c r="M44" s="45">
        <v>46.76</v>
      </c>
    </row>
    <row r="45" spans="1:13" x14ac:dyDescent="0.35">
      <c r="A45" s="6">
        <v>38</v>
      </c>
      <c r="B45" s="43">
        <v>1.444E-3</v>
      </c>
      <c r="C45" s="43">
        <v>1.4430000000000001E-3</v>
      </c>
      <c r="D45" s="44">
        <v>97970.7</v>
      </c>
      <c r="E45" s="44">
        <v>141.4</v>
      </c>
      <c r="F45" s="45">
        <v>42.43</v>
      </c>
      <c r="G45" s="6" t="s">
        <v>9</v>
      </c>
      <c r="H45" s="6">
        <v>38</v>
      </c>
      <c r="I45" s="43">
        <v>7.6800000000000002E-4</v>
      </c>
      <c r="J45" s="43">
        <v>7.67E-4</v>
      </c>
      <c r="K45" s="44">
        <v>98757.8</v>
      </c>
      <c r="L45" s="44">
        <v>75.8</v>
      </c>
      <c r="M45" s="45">
        <v>45.79</v>
      </c>
    </row>
    <row r="46" spans="1:13" x14ac:dyDescent="0.35">
      <c r="A46" s="6">
        <v>39</v>
      </c>
      <c r="B46" s="43">
        <v>1.3630000000000001E-3</v>
      </c>
      <c r="C46" s="43">
        <v>1.3619999999999999E-3</v>
      </c>
      <c r="D46" s="44">
        <v>97829.3</v>
      </c>
      <c r="E46" s="44">
        <v>133.30000000000001</v>
      </c>
      <c r="F46" s="45">
        <v>41.49</v>
      </c>
      <c r="G46" s="6" t="s">
        <v>9</v>
      </c>
      <c r="H46" s="6">
        <v>39</v>
      </c>
      <c r="I46" s="43">
        <v>7.4200000000000004E-4</v>
      </c>
      <c r="J46" s="43">
        <v>7.4200000000000004E-4</v>
      </c>
      <c r="K46" s="44">
        <v>98682.1</v>
      </c>
      <c r="L46" s="44">
        <v>73.2</v>
      </c>
      <c r="M46" s="45">
        <v>44.82</v>
      </c>
    </row>
    <row r="47" spans="1:13" x14ac:dyDescent="0.35">
      <c r="A47" s="6">
        <v>40</v>
      </c>
      <c r="B47" s="43">
        <v>1.6199999999999999E-3</v>
      </c>
      <c r="C47" s="43">
        <v>1.619E-3</v>
      </c>
      <c r="D47" s="44">
        <v>97696.1</v>
      </c>
      <c r="E47" s="44">
        <v>158.19999999999999</v>
      </c>
      <c r="F47" s="45">
        <v>40.54</v>
      </c>
      <c r="G47" s="6" t="s">
        <v>9</v>
      </c>
      <c r="H47" s="6">
        <v>40</v>
      </c>
      <c r="I47" s="43">
        <v>9.5600000000000004E-4</v>
      </c>
      <c r="J47" s="43">
        <v>9.5500000000000001E-4</v>
      </c>
      <c r="K47" s="44">
        <v>98608.8</v>
      </c>
      <c r="L47" s="44">
        <v>94.2</v>
      </c>
      <c r="M47" s="45">
        <v>43.86</v>
      </c>
    </row>
    <row r="48" spans="1:13" x14ac:dyDescent="0.35">
      <c r="A48" s="6">
        <v>41</v>
      </c>
      <c r="B48" s="43">
        <v>1.6919999999999999E-3</v>
      </c>
      <c r="C48" s="43">
        <v>1.691E-3</v>
      </c>
      <c r="D48" s="44">
        <v>97537.9</v>
      </c>
      <c r="E48" s="44">
        <v>164.9</v>
      </c>
      <c r="F48" s="45">
        <v>39.61</v>
      </c>
      <c r="G48" s="6" t="s">
        <v>9</v>
      </c>
      <c r="H48" s="6">
        <v>41</v>
      </c>
      <c r="I48" s="43">
        <v>9.9200000000000004E-4</v>
      </c>
      <c r="J48" s="43">
        <v>9.9099999999999991E-4</v>
      </c>
      <c r="K48" s="44">
        <v>98514.7</v>
      </c>
      <c r="L48" s="44">
        <v>97.7</v>
      </c>
      <c r="M48" s="45">
        <v>42.9</v>
      </c>
    </row>
    <row r="49" spans="1:13" x14ac:dyDescent="0.35">
      <c r="A49" s="6">
        <v>42</v>
      </c>
      <c r="B49" s="43">
        <v>1.6050000000000001E-3</v>
      </c>
      <c r="C49" s="43">
        <v>1.603E-3</v>
      </c>
      <c r="D49" s="44">
        <v>97373</v>
      </c>
      <c r="E49" s="44">
        <v>156.1</v>
      </c>
      <c r="F49" s="45">
        <v>38.67</v>
      </c>
      <c r="G49" s="6" t="s">
        <v>9</v>
      </c>
      <c r="H49" s="6">
        <v>42</v>
      </c>
      <c r="I49" s="43">
        <v>1.085E-3</v>
      </c>
      <c r="J49" s="43">
        <v>1.085E-3</v>
      </c>
      <c r="K49" s="44">
        <v>98417</v>
      </c>
      <c r="L49" s="44">
        <v>106.7</v>
      </c>
      <c r="M49" s="45">
        <v>41.94</v>
      </c>
    </row>
    <row r="50" spans="1:13" x14ac:dyDescent="0.35">
      <c r="A50" s="6">
        <v>43</v>
      </c>
      <c r="B50" s="43">
        <v>1.8209999999999999E-3</v>
      </c>
      <c r="C50" s="43">
        <v>1.82E-3</v>
      </c>
      <c r="D50" s="44">
        <v>97216.9</v>
      </c>
      <c r="E50" s="44">
        <v>176.9</v>
      </c>
      <c r="F50" s="45">
        <v>37.74</v>
      </c>
      <c r="G50" s="6" t="s">
        <v>9</v>
      </c>
      <c r="H50" s="6">
        <v>43</v>
      </c>
      <c r="I50" s="43">
        <v>1.2080000000000001E-3</v>
      </c>
      <c r="J50" s="43">
        <v>1.2080000000000001E-3</v>
      </c>
      <c r="K50" s="44">
        <v>98310.3</v>
      </c>
      <c r="L50" s="44">
        <v>118.7</v>
      </c>
      <c r="M50" s="45">
        <v>40.99</v>
      </c>
    </row>
    <row r="51" spans="1:13" x14ac:dyDescent="0.35">
      <c r="A51" s="6">
        <v>44</v>
      </c>
      <c r="B51" s="43">
        <v>2.0560000000000001E-3</v>
      </c>
      <c r="C51" s="43">
        <v>2.0539999999999998E-3</v>
      </c>
      <c r="D51" s="44">
        <v>97039.9</v>
      </c>
      <c r="E51" s="44">
        <v>199.3</v>
      </c>
      <c r="F51" s="45">
        <v>36.799999999999997</v>
      </c>
      <c r="G51" s="6" t="s">
        <v>9</v>
      </c>
      <c r="H51" s="6">
        <v>44</v>
      </c>
      <c r="I51" s="43">
        <v>1.2589999999999999E-3</v>
      </c>
      <c r="J51" s="43">
        <v>1.258E-3</v>
      </c>
      <c r="K51" s="44">
        <v>98191.5</v>
      </c>
      <c r="L51" s="44">
        <v>123.6</v>
      </c>
      <c r="M51" s="45">
        <v>40.04</v>
      </c>
    </row>
    <row r="52" spans="1:13" x14ac:dyDescent="0.35">
      <c r="A52" s="6">
        <v>45</v>
      </c>
      <c r="B52" s="43">
        <v>2.2650000000000001E-3</v>
      </c>
      <c r="C52" s="43">
        <v>2.2629999999999998E-3</v>
      </c>
      <c r="D52" s="44">
        <v>96840.6</v>
      </c>
      <c r="E52" s="44">
        <v>219.1</v>
      </c>
      <c r="F52" s="45">
        <v>35.880000000000003</v>
      </c>
      <c r="G52" s="6" t="s">
        <v>9</v>
      </c>
      <c r="H52" s="6">
        <v>45</v>
      </c>
      <c r="I52" s="43">
        <v>1.4120000000000001E-3</v>
      </c>
      <c r="J52" s="43">
        <v>1.4109999999999999E-3</v>
      </c>
      <c r="K52" s="44">
        <v>98068</v>
      </c>
      <c r="L52" s="44">
        <v>138.4</v>
      </c>
      <c r="M52" s="45">
        <v>39.08</v>
      </c>
    </row>
    <row r="53" spans="1:13" x14ac:dyDescent="0.35">
      <c r="A53" s="6">
        <v>46</v>
      </c>
      <c r="B53" s="43">
        <v>2.3960000000000001E-3</v>
      </c>
      <c r="C53" s="43">
        <v>2.3930000000000002E-3</v>
      </c>
      <c r="D53" s="44">
        <v>96621.5</v>
      </c>
      <c r="E53" s="44">
        <v>231.2</v>
      </c>
      <c r="F53" s="45">
        <v>34.96</v>
      </c>
      <c r="G53" s="6" t="s">
        <v>9</v>
      </c>
      <c r="H53" s="6">
        <v>46</v>
      </c>
      <c r="I53" s="43">
        <v>1.4909999999999999E-3</v>
      </c>
      <c r="J53" s="43">
        <v>1.49E-3</v>
      </c>
      <c r="K53" s="44">
        <v>97929.600000000006</v>
      </c>
      <c r="L53" s="44">
        <v>145.9</v>
      </c>
      <c r="M53" s="45">
        <v>38.14</v>
      </c>
    </row>
    <row r="54" spans="1:13" x14ac:dyDescent="0.35">
      <c r="A54" s="6">
        <v>47</v>
      </c>
      <c r="B54" s="43">
        <v>2.4989999999999999E-3</v>
      </c>
      <c r="C54" s="43">
        <v>2.496E-3</v>
      </c>
      <c r="D54" s="44">
        <v>96390.3</v>
      </c>
      <c r="E54" s="44">
        <v>240.6</v>
      </c>
      <c r="F54" s="45">
        <v>34.04</v>
      </c>
      <c r="G54" s="6" t="s">
        <v>9</v>
      </c>
      <c r="H54" s="6">
        <v>47</v>
      </c>
      <c r="I54" s="43">
        <v>1.5839999999999999E-3</v>
      </c>
      <c r="J54" s="43">
        <v>1.583E-3</v>
      </c>
      <c r="K54" s="44">
        <v>97783.6</v>
      </c>
      <c r="L54" s="44">
        <v>154.80000000000001</v>
      </c>
      <c r="M54" s="45">
        <v>37.200000000000003</v>
      </c>
    </row>
    <row r="55" spans="1:13" x14ac:dyDescent="0.35">
      <c r="A55" s="6">
        <v>48</v>
      </c>
      <c r="B55" s="43">
        <v>2.6830000000000001E-3</v>
      </c>
      <c r="C55" s="43">
        <v>2.679E-3</v>
      </c>
      <c r="D55" s="44">
        <v>96149.7</v>
      </c>
      <c r="E55" s="44">
        <v>257.60000000000002</v>
      </c>
      <c r="F55" s="45">
        <v>33.130000000000003</v>
      </c>
      <c r="G55" s="6" t="s">
        <v>9</v>
      </c>
      <c r="H55" s="6">
        <v>48</v>
      </c>
      <c r="I55" s="43">
        <v>1.73E-3</v>
      </c>
      <c r="J55" s="43">
        <v>1.7279999999999999E-3</v>
      </c>
      <c r="K55" s="44">
        <v>97628.800000000003</v>
      </c>
      <c r="L55" s="44">
        <v>168.7</v>
      </c>
      <c r="M55" s="45">
        <v>36.25</v>
      </c>
    </row>
    <row r="56" spans="1:13" x14ac:dyDescent="0.35">
      <c r="A56" s="6">
        <v>49</v>
      </c>
      <c r="B56" s="43">
        <v>2.9529999999999999E-3</v>
      </c>
      <c r="C56" s="43">
        <v>2.9480000000000001E-3</v>
      </c>
      <c r="D56" s="44">
        <v>95892.1</v>
      </c>
      <c r="E56" s="44">
        <v>282.7</v>
      </c>
      <c r="F56" s="45">
        <v>32.21</v>
      </c>
      <c r="G56" s="6" t="s">
        <v>9</v>
      </c>
      <c r="H56" s="6">
        <v>49</v>
      </c>
      <c r="I56" s="43">
        <v>1.8079999999999999E-3</v>
      </c>
      <c r="J56" s="43">
        <v>1.8060000000000001E-3</v>
      </c>
      <c r="K56" s="44">
        <v>97460.1</v>
      </c>
      <c r="L56" s="44">
        <v>176</v>
      </c>
      <c r="M56" s="45">
        <v>35.32</v>
      </c>
    </row>
    <row r="57" spans="1:13" x14ac:dyDescent="0.35">
      <c r="A57" s="6">
        <v>50</v>
      </c>
      <c r="B57" s="43">
        <v>3.1099999999999999E-3</v>
      </c>
      <c r="C57" s="43">
        <v>3.1050000000000001E-3</v>
      </c>
      <c r="D57" s="44">
        <v>95609.4</v>
      </c>
      <c r="E57" s="44">
        <v>296.8</v>
      </c>
      <c r="F57" s="45">
        <v>31.31</v>
      </c>
      <c r="G57" s="6" t="s">
        <v>9</v>
      </c>
      <c r="H57" s="6">
        <v>50</v>
      </c>
      <c r="I57" s="43">
        <v>2.1749999999999999E-3</v>
      </c>
      <c r="J57" s="43">
        <v>2.1719999999999999E-3</v>
      </c>
      <c r="K57" s="44">
        <v>97284.1</v>
      </c>
      <c r="L57" s="44">
        <v>211.3</v>
      </c>
      <c r="M57" s="45">
        <v>34.380000000000003</v>
      </c>
    </row>
    <row r="58" spans="1:13" x14ac:dyDescent="0.35">
      <c r="A58" s="6">
        <v>51</v>
      </c>
      <c r="B58" s="43">
        <v>3.4759999999999999E-3</v>
      </c>
      <c r="C58" s="43">
        <v>3.47E-3</v>
      </c>
      <c r="D58" s="44">
        <v>95312.5</v>
      </c>
      <c r="E58" s="44">
        <v>330.7</v>
      </c>
      <c r="F58" s="45">
        <v>30.4</v>
      </c>
      <c r="G58" s="6" t="s">
        <v>9</v>
      </c>
      <c r="H58" s="6">
        <v>51</v>
      </c>
      <c r="I58" s="43">
        <v>2.3210000000000001E-3</v>
      </c>
      <c r="J58" s="43">
        <v>2.3180000000000002E-3</v>
      </c>
      <c r="K58" s="44">
        <v>97072.8</v>
      </c>
      <c r="L58" s="44">
        <v>225</v>
      </c>
      <c r="M58" s="45">
        <v>33.450000000000003</v>
      </c>
    </row>
    <row r="59" spans="1:13" x14ac:dyDescent="0.35">
      <c r="A59" s="6">
        <v>52</v>
      </c>
      <c r="B59" s="43">
        <v>3.6809999999999998E-3</v>
      </c>
      <c r="C59" s="43">
        <v>3.6740000000000002E-3</v>
      </c>
      <c r="D59" s="44">
        <v>94981.8</v>
      </c>
      <c r="E59" s="44">
        <v>349</v>
      </c>
      <c r="F59" s="45">
        <v>29.51</v>
      </c>
      <c r="G59" s="6" t="s">
        <v>9</v>
      </c>
      <c r="H59" s="6">
        <v>52</v>
      </c>
      <c r="I59" s="43">
        <v>2.5240000000000002E-3</v>
      </c>
      <c r="J59" s="43">
        <v>2.5209999999999998E-3</v>
      </c>
      <c r="K59" s="44">
        <v>96847.8</v>
      </c>
      <c r="L59" s="44">
        <v>244.1</v>
      </c>
      <c r="M59" s="45">
        <v>32.53</v>
      </c>
    </row>
    <row r="60" spans="1:13" x14ac:dyDescent="0.35">
      <c r="A60" s="6">
        <v>53</v>
      </c>
      <c r="B60" s="43">
        <v>3.9569999999999996E-3</v>
      </c>
      <c r="C60" s="43">
        <v>3.9490000000000003E-3</v>
      </c>
      <c r="D60" s="44">
        <v>94632.8</v>
      </c>
      <c r="E60" s="44">
        <v>373.7</v>
      </c>
      <c r="F60" s="45">
        <v>28.61</v>
      </c>
      <c r="G60" s="6" t="s">
        <v>9</v>
      </c>
      <c r="H60" s="6">
        <v>53</v>
      </c>
      <c r="I60" s="43">
        <v>2.6700000000000001E-3</v>
      </c>
      <c r="J60" s="43">
        <v>2.6670000000000001E-3</v>
      </c>
      <c r="K60" s="44">
        <v>96603.6</v>
      </c>
      <c r="L60" s="44">
        <v>257.60000000000002</v>
      </c>
      <c r="M60" s="45">
        <v>31.61</v>
      </c>
    </row>
    <row r="61" spans="1:13" x14ac:dyDescent="0.35">
      <c r="A61" s="6">
        <v>54</v>
      </c>
      <c r="B61" s="43">
        <v>4.444E-3</v>
      </c>
      <c r="C61" s="43">
        <v>4.4339999999999996E-3</v>
      </c>
      <c r="D61" s="44">
        <v>94259.199999999997</v>
      </c>
      <c r="E61" s="44">
        <v>418</v>
      </c>
      <c r="F61" s="45">
        <v>27.73</v>
      </c>
      <c r="G61" s="6" t="s">
        <v>9</v>
      </c>
      <c r="H61" s="6">
        <v>54</v>
      </c>
      <c r="I61" s="43">
        <v>2.905E-3</v>
      </c>
      <c r="J61" s="43">
        <v>2.8999999999999998E-3</v>
      </c>
      <c r="K61" s="44">
        <v>96346</v>
      </c>
      <c r="L61" s="44">
        <v>279.39999999999998</v>
      </c>
      <c r="M61" s="45">
        <v>30.69</v>
      </c>
    </row>
    <row r="62" spans="1:13" x14ac:dyDescent="0.35">
      <c r="A62" s="6">
        <v>55</v>
      </c>
      <c r="B62" s="43">
        <v>4.8510000000000003E-3</v>
      </c>
      <c r="C62" s="43">
        <v>4.8390000000000004E-3</v>
      </c>
      <c r="D62" s="44">
        <v>93841.2</v>
      </c>
      <c r="E62" s="44">
        <v>454.1</v>
      </c>
      <c r="F62" s="45">
        <v>26.85</v>
      </c>
      <c r="G62" s="6" t="s">
        <v>9</v>
      </c>
      <c r="H62" s="6">
        <v>55</v>
      </c>
      <c r="I62" s="43">
        <v>3.3159999999999999E-3</v>
      </c>
      <c r="J62" s="43">
        <v>3.3110000000000001E-3</v>
      </c>
      <c r="K62" s="44">
        <v>96066.6</v>
      </c>
      <c r="L62" s="44">
        <v>318</v>
      </c>
      <c r="M62" s="45">
        <v>29.78</v>
      </c>
    </row>
    <row r="63" spans="1:13" x14ac:dyDescent="0.35">
      <c r="A63" s="6">
        <v>56</v>
      </c>
      <c r="B63" s="43">
        <v>5.1110000000000001E-3</v>
      </c>
      <c r="C63" s="43">
        <v>5.0980000000000001E-3</v>
      </c>
      <c r="D63" s="44">
        <v>93387.1</v>
      </c>
      <c r="E63" s="44">
        <v>476</v>
      </c>
      <c r="F63" s="45">
        <v>25.97</v>
      </c>
      <c r="G63" s="6" t="s">
        <v>9</v>
      </c>
      <c r="H63" s="6">
        <v>56</v>
      </c>
      <c r="I63" s="43">
        <v>3.565E-3</v>
      </c>
      <c r="J63" s="43">
        <v>3.558E-3</v>
      </c>
      <c r="K63" s="44">
        <v>95748.6</v>
      </c>
      <c r="L63" s="44">
        <v>340.7</v>
      </c>
      <c r="M63" s="45">
        <v>28.88</v>
      </c>
    </row>
    <row r="64" spans="1:13" x14ac:dyDescent="0.35">
      <c r="A64" s="6">
        <v>57</v>
      </c>
      <c r="B64" s="43">
        <v>5.8520000000000004E-3</v>
      </c>
      <c r="C64" s="43">
        <v>5.8349999999999999E-3</v>
      </c>
      <c r="D64" s="44">
        <v>92911.1</v>
      </c>
      <c r="E64" s="44">
        <v>542.1</v>
      </c>
      <c r="F64" s="45">
        <v>25.11</v>
      </c>
      <c r="G64" s="6" t="s">
        <v>9</v>
      </c>
      <c r="H64" s="6">
        <v>57</v>
      </c>
      <c r="I64" s="43">
        <v>4.0390000000000001E-3</v>
      </c>
      <c r="J64" s="43">
        <v>4.0309999999999999E-3</v>
      </c>
      <c r="K64" s="44">
        <v>95407.8</v>
      </c>
      <c r="L64" s="44">
        <v>384.6</v>
      </c>
      <c r="M64" s="45">
        <v>27.98</v>
      </c>
    </row>
    <row r="65" spans="1:13" x14ac:dyDescent="0.35">
      <c r="A65" s="6">
        <v>58</v>
      </c>
      <c r="B65" s="43">
        <v>6.659E-3</v>
      </c>
      <c r="C65" s="43">
        <v>6.6369999999999997E-3</v>
      </c>
      <c r="D65" s="44">
        <v>92369</v>
      </c>
      <c r="E65" s="44">
        <v>613.1</v>
      </c>
      <c r="F65" s="45">
        <v>24.25</v>
      </c>
      <c r="G65" s="6" t="s">
        <v>9</v>
      </c>
      <c r="H65" s="6">
        <v>58</v>
      </c>
      <c r="I65" s="43">
        <v>4.2290000000000001E-3</v>
      </c>
      <c r="J65" s="43">
        <v>4.2199999999999998E-3</v>
      </c>
      <c r="K65" s="44">
        <v>95023.2</v>
      </c>
      <c r="L65" s="44">
        <v>401</v>
      </c>
      <c r="M65" s="45">
        <v>27.09</v>
      </c>
    </row>
    <row r="66" spans="1:13" x14ac:dyDescent="0.35">
      <c r="A66" s="6">
        <v>59</v>
      </c>
      <c r="B66" s="43">
        <v>7.3790000000000001E-3</v>
      </c>
      <c r="C66" s="43">
        <v>7.352E-3</v>
      </c>
      <c r="D66" s="44">
        <v>91755.9</v>
      </c>
      <c r="E66" s="44">
        <v>674.6</v>
      </c>
      <c r="F66" s="45">
        <v>23.41</v>
      </c>
      <c r="G66" s="6" t="s">
        <v>9</v>
      </c>
      <c r="H66" s="6">
        <v>59</v>
      </c>
      <c r="I66" s="43">
        <v>4.6239999999999996E-3</v>
      </c>
      <c r="J66" s="43">
        <v>4.6129999999999999E-3</v>
      </c>
      <c r="K66" s="44">
        <v>94622.2</v>
      </c>
      <c r="L66" s="44">
        <v>436.5</v>
      </c>
      <c r="M66" s="45">
        <v>26.2</v>
      </c>
    </row>
    <row r="67" spans="1:13" x14ac:dyDescent="0.35">
      <c r="A67" s="6">
        <v>60</v>
      </c>
      <c r="B67" s="43">
        <v>7.8619999999999992E-3</v>
      </c>
      <c r="C67" s="43">
        <v>7.8309999999999994E-3</v>
      </c>
      <c r="D67" s="44">
        <v>91081.3</v>
      </c>
      <c r="E67" s="44">
        <v>713.2</v>
      </c>
      <c r="F67" s="45">
        <v>22.58</v>
      </c>
      <c r="G67" s="6" t="s">
        <v>9</v>
      </c>
      <c r="H67" s="6">
        <v>60</v>
      </c>
      <c r="I67" s="43">
        <v>5.287E-3</v>
      </c>
      <c r="J67" s="43">
        <v>5.2729999999999999E-3</v>
      </c>
      <c r="K67" s="44">
        <v>94185.7</v>
      </c>
      <c r="L67" s="44">
        <v>496.6</v>
      </c>
      <c r="M67" s="45">
        <v>25.32</v>
      </c>
    </row>
    <row r="68" spans="1:13" x14ac:dyDescent="0.35">
      <c r="A68" s="6">
        <v>61</v>
      </c>
      <c r="B68" s="43">
        <v>8.6630000000000006E-3</v>
      </c>
      <c r="C68" s="43">
        <v>8.626E-3</v>
      </c>
      <c r="D68" s="44">
        <v>90368.1</v>
      </c>
      <c r="E68" s="44">
        <v>779.5</v>
      </c>
      <c r="F68" s="45">
        <v>21.75</v>
      </c>
      <c r="G68" s="6" t="s">
        <v>9</v>
      </c>
      <c r="H68" s="6">
        <v>61</v>
      </c>
      <c r="I68" s="43">
        <v>5.7120000000000001E-3</v>
      </c>
      <c r="J68" s="43">
        <v>5.6950000000000004E-3</v>
      </c>
      <c r="K68" s="44">
        <v>93689.1</v>
      </c>
      <c r="L68" s="44">
        <v>533.6</v>
      </c>
      <c r="M68" s="45">
        <v>24.45</v>
      </c>
    </row>
    <row r="69" spans="1:13" x14ac:dyDescent="0.35">
      <c r="A69" s="6">
        <v>62</v>
      </c>
      <c r="B69" s="43">
        <v>9.6550000000000004E-3</v>
      </c>
      <c r="C69" s="43">
        <v>9.6089999999999995E-3</v>
      </c>
      <c r="D69" s="44">
        <v>89588.6</v>
      </c>
      <c r="E69" s="44">
        <v>860.9</v>
      </c>
      <c r="F69" s="45">
        <v>20.94</v>
      </c>
      <c r="G69" s="6" t="s">
        <v>9</v>
      </c>
      <c r="H69" s="6">
        <v>62</v>
      </c>
      <c r="I69" s="43">
        <v>6.1960000000000001E-3</v>
      </c>
      <c r="J69" s="43">
        <v>6.1770000000000002E-3</v>
      </c>
      <c r="K69" s="44">
        <v>93155.5</v>
      </c>
      <c r="L69" s="44">
        <v>575.4</v>
      </c>
      <c r="M69" s="45">
        <v>23.59</v>
      </c>
    </row>
    <row r="70" spans="1:13" x14ac:dyDescent="0.35">
      <c r="A70" s="6">
        <v>63</v>
      </c>
      <c r="B70" s="43">
        <v>1.0392E-2</v>
      </c>
      <c r="C70" s="43">
        <v>1.0338E-2</v>
      </c>
      <c r="D70" s="44">
        <v>88727.7</v>
      </c>
      <c r="E70" s="44">
        <v>917.3</v>
      </c>
      <c r="F70" s="45">
        <v>20.14</v>
      </c>
      <c r="G70" s="6" t="s">
        <v>9</v>
      </c>
      <c r="H70" s="6">
        <v>63</v>
      </c>
      <c r="I70" s="43">
        <v>6.7010000000000004E-3</v>
      </c>
      <c r="J70" s="43">
        <v>6.679E-3</v>
      </c>
      <c r="K70" s="44">
        <v>92580</v>
      </c>
      <c r="L70" s="44">
        <v>618.29999999999995</v>
      </c>
      <c r="M70" s="45">
        <v>22.73</v>
      </c>
    </row>
    <row r="71" spans="1:13" x14ac:dyDescent="0.35">
      <c r="A71" s="6">
        <v>64</v>
      </c>
      <c r="B71" s="43">
        <v>1.1471E-2</v>
      </c>
      <c r="C71" s="43">
        <v>1.1405E-2</v>
      </c>
      <c r="D71" s="44">
        <v>87810.5</v>
      </c>
      <c r="E71" s="44">
        <v>1001.5</v>
      </c>
      <c r="F71" s="45">
        <v>19.34</v>
      </c>
      <c r="G71" s="6" t="s">
        <v>9</v>
      </c>
      <c r="H71" s="6">
        <v>64</v>
      </c>
      <c r="I71" s="43">
        <v>7.5189999999999996E-3</v>
      </c>
      <c r="J71" s="43">
        <v>7.4910000000000003E-3</v>
      </c>
      <c r="K71" s="44">
        <v>91961.7</v>
      </c>
      <c r="L71" s="44">
        <v>688.9</v>
      </c>
      <c r="M71" s="45">
        <v>21.88</v>
      </c>
    </row>
    <row r="72" spans="1:13" x14ac:dyDescent="0.35">
      <c r="A72" s="6">
        <v>65</v>
      </c>
      <c r="B72" s="43">
        <v>1.2411E-2</v>
      </c>
      <c r="C72" s="43">
        <v>1.2335E-2</v>
      </c>
      <c r="D72" s="44">
        <v>86809</v>
      </c>
      <c r="E72" s="44">
        <v>1070.8</v>
      </c>
      <c r="F72" s="45">
        <v>18.559999999999999</v>
      </c>
      <c r="G72" s="6" t="s">
        <v>9</v>
      </c>
      <c r="H72" s="6">
        <v>65</v>
      </c>
      <c r="I72" s="43">
        <v>7.9579999999999998E-3</v>
      </c>
      <c r="J72" s="43">
        <v>7.927E-3</v>
      </c>
      <c r="K72" s="44">
        <v>91272.8</v>
      </c>
      <c r="L72" s="44">
        <v>723.5</v>
      </c>
      <c r="M72" s="45">
        <v>21.05</v>
      </c>
    </row>
    <row r="73" spans="1:13" x14ac:dyDescent="0.35">
      <c r="A73" s="6">
        <v>66</v>
      </c>
      <c r="B73" s="43">
        <v>1.3091999999999999E-2</v>
      </c>
      <c r="C73" s="43">
        <v>1.3006999999999999E-2</v>
      </c>
      <c r="D73" s="44">
        <v>85738.2</v>
      </c>
      <c r="E73" s="44">
        <v>1115.2</v>
      </c>
      <c r="F73" s="45">
        <v>17.78</v>
      </c>
      <c r="G73" s="6" t="s">
        <v>9</v>
      </c>
      <c r="H73" s="6">
        <v>66</v>
      </c>
      <c r="I73" s="43">
        <v>8.3619999999999996E-3</v>
      </c>
      <c r="J73" s="43">
        <v>8.3280000000000003E-3</v>
      </c>
      <c r="K73" s="44">
        <v>90549.3</v>
      </c>
      <c r="L73" s="44">
        <v>754.1</v>
      </c>
      <c r="M73" s="45">
        <v>20.21</v>
      </c>
    </row>
    <row r="74" spans="1:13" x14ac:dyDescent="0.35">
      <c r="A74" s="6">
        <v>67</v>
      </c>
      <c r="B74" s="43">
        <v>1.4004000000000001E-2</v>
      </c>
      <c r="C74" s="43">
        <v>1.3906999999999999E-2</v>
      </c>
      <c r="D74" s="44">
        <v>84623</v>
      </c>
      <c r="E74" s="44">
        <v>1176.8</v>
      </c>
      <c r="F74" s="45">
        <v>17.010000000000002</v>
      </c>
      <c r="G74" s="6" t="s">
        <v>9</v>
      </c>
      <c r="H74" s="6">
        <v>67</v>
      </c>
      <c r="I74" s="43">
        <v>8.9309999999999997E-3</v>
      </c>
      <c r="J74" s="43">
        <v>8.8909999999999996E-3</v>
      </c>
      <c r="K74" s="44">
        <v>89795.3</v>
      </c>
      <c r="L74" s="44">
        <v>798.4</v>
      </c>
      <c r="M74" s="45">
        <v>19.38</v>
      </c>
    </row>
    <row r="75" spans="1:13" x14ac:dyDescent="0.35">
      <c r="A75" s="6">
        <v>68</v>
      </c>
      <c r="B75" s="43">
        <v>1.6292000000000001E-2</v>
      </c>
      <c r="C75" s="43">
        <v>1.6160000000000001E-2</v>
      </c>
      <c r="D75" s="44">
        <v>83446.2</v>
      </c>
      <c r="E75" s="44">
        <v>1348.5</v>
      </c>
      <c r="F75" s="45">
        <v>16.239999999999998</v>
      </c>
      <c r="G75" s="6" t="s">
        <v>9</v>
      </c>
      <c r="H75" s="6">
        <v>68</v>
      </c>
      <c r="I75" s="43">
        <v>1.0946000000000001E-2</v>
      </c>
      <c r="J75" s="43">
        <v>1.0887000000000001E-2</v>
      </c>
      <c r="K75" s="44">
        <v>88996.9</v>
      </c>
      <c r="L75" s="44">
        <v>968.9</v>
      </c>
      <c r="M75" s="45">
        <v>18.54</v>
      </c>
    </row>
    <row r="76" spans="1:13" x14ac:dyDescent="0.35">
      <c r="A76" s="6">
        <v>69</v>
      </c>
      <c r="B76" s="43">
        <v>1.8061000000000001E-2</v>
      </c>
      <c r="C76" s="43">
        <v>1.7899000000000002E-2</v>
      </c>
      <c r="D76" s="44">
        <v>82097.7</v>
      </c>
      <c r="E76" s="44">
        <v>1469.5</v>
      </c>
      <c r="F76" s="45">
        <v>15.5</v>
      </c>
      <c r="G76" s="6" t="s">
        <v>9</v>
      </c>
      <c r="H76" s="6">
        <v>69</v>
      </c>
      <c r="I76" s="43">
        <v>1.1686E-2</v>
      </c>
      <c r="J76" s="43">
        <v>1.1618E-2</v>
      </c>
      <c r="K76" s="44">
        <v>88028</v>
      </c>
      <c r="L76" s="44">
        <v>1022.7</v>
      </c>
      <c r="M76" s="45">
        <v>17.739999999999998</v>
      </c>
    </row>
    <row r="77" spans="1:13" x14ac:dyDescent="0.35">
      <c r="A77" s="6">
        <v>70</v>
      </c>
      <c r="B77" s="43">
        <v>1.9446999999999999E-2</v>
      </c>
      <c r="C77" s="43">
        <v>1.9259999999999999E-2</v>
      </c>
      <c r="D77" s="44">
        <v>80628.2</v>
      </c>
      <c r="E77" s="44">
        <v>1552.9</v>
      </c>
      <c r="F77" s="45">
        <v>14.78</v>
      </c>
      <c r="G77" s="6" t="s">
        <v>9</v>
      </c>
      <c r="H77" s="6">
        <v>70</v>
      </c>
      <c r="I77" s="43">
        <v>1.2945999999999999E-2</v>
      </c>
      <c r="J77" s="43">
        <v>1.2862999999999999E-2</v>
      </c>
      <c r="K77" s="44">
        <v>87005.3</v>
      </c>
      <c r="L77" s="44">
        <v>1119.0999999999999</v>
      </c>
      <c r="M77" s="45">
        <v>16.95</v>
      </c>
    </row>
    <row r="78" spans="1:13" x14ac:dyDescent="0.35">
      <c r="A78" s="6">
        <v>71</v>
      </c>
      <c r="B78" s="43">
        <v>2.1654E-2</v>
      </c>
      <c r="C78" s="43">
        <v>2.1422E-2</v>
      </c>
      <c r="D78" s="44">
        <v>79075.3</v>
      </c>
      <c r="E78" s="44">
        <v>1693.9</v>
      </c>
      <c r="F78" s="45">
        <v>14.06</v>
      </c>
      <c r="G78" s="6" t="s">
        <v>9</v>
      </c>
      <c r="H78" s="6">
        <v>71</v>
      </c>
      <c r="I78" s="43">
        <v>1.4422000000000001E-2</v>
      </c>
      <c r="J78" s="43">
        <v>1.4319E-2</v>
      </c>
      <c r="K78" s="44">
        <v>85886.1</v>
      </c>
      <c r="L78" s="44">
        <v>1229.8</v>
      </c>
      <c r="M78" s="45">
        <v>16.16</v>
      </c>
    </row>
    <row r="79" spans="1:13" x14ac:dyDescent="0.35">
      <c r="A79" s="6">
        <v>72</v>
      </c>
      <c r="B79" s="43">
        <v>2.4919E-2</v>
      </c>
      <c r="C79" s="43">
        <v>2.4611999999999998E-2</v>
      </c>
      <c r="D79" s="44">
        <v>77381.399999999994</v>
      </c>
      <c r="E79" s="44">
        <v>1904.5</v>
      </c>
      <c r="F79" s="45">
        <v>13.35</v>
      </c>
      <c r="G79" s="6" t="s">
        <v>9</v>
      </c>
      <c r="H79" s="6">
        <v>72</v>
      </c>
      <c r="I79" s="43">
        <v>1.6315E-2</v>
      </c>
      <c r="J79" s="43">
        <v>1.6182999999999999E-2</v>
      </c>
      <c r="K79" s="44">
        <v>84656.3</v>
      </c>
      <c r="L79" s="44">
        <v>1370</v>
      </c>
      <c r="M79" s="45">
        <v>15.39</v>
      </c>
    </row>
    <row r="80" spans="1:13" x14ac:dyDescent="0.35">
      <c r="A80" s="6">
        <v>73</v>
      </c>
      <c r="B80" s="43">
        <v>2.7126000000000001E-2</v>
      </c>
      <c r="C80" s="43">
        <v>2.6762999999999999E-2</v>
      </c>
      <c r="D80" s="44">
        <v>75476.800000000003</v>
      </c>
      <c r="E80" s="44">
        <v>2020</v>
      </c>
      <c r="F80" s="45">
        <v>12.68</v>
      </c>
      <c r="G80" s="6" t="s">
        <v>9</v>
      </c>
      <c r="H80" s="6">
        <v>73</v>
      </c>
      <c r="I80" s="43">
        <v>1.8227E-2</v>
      </c>
      <c r="J80" s="43">
        <v>1.8062999999999999E-2</v>
      </c>
      <c r="K80" s="44">
        <v>83286.3</v>
      </c>
      <c r="L80" s="44">
        <v>1504.4</v>
      </c>
      <c r="M80" s="45">
        <v>14.63</v>
      </c>
    </row>
    <row r="81" spans="1:13" x14ac:dyDescent="0.35">
      <c r="A81" s="6">
        <v>74</v>
      </c>
      <c r="B81" s="43">
        <v>3.0370999999999999E-2</v>
      </c>
      <c r="C81" s="43">
        <v>2.9916999999999999E-2</v>
      </c>
      <c r="D81" s="44">
        <v>73456.800000000003</v>
      </c>
      <c r="E81" s="44">
        <v>2197.6</v>
      </c>
      <c r="F81" s="45">
        <v>12.01</v>
      </c>
      <c r="G81" s="6" t="s">
        <v>9</v>
      </c>
      <c r="H81" s="6">
        <v>74</v>
      </c>
      <c r="I81" s="43">
        <v>1.9969000000000001E-2</v>
      </c>
      <c r="J81" s="43">
        <v>1.9771E-2</v>
      </c>
      <c r="K81" s="44">
        <v>81781.899999999994</v>
      </c>
      <c r="L81" s="44">
        <v>1616.9</v>
      </c>
      <c r="M81" s="45">
        <v>13.89</v>
      </c>
    </row>
    <row r="82" spans="1:13" x14ac:dyDescent="0.35">
      <c r="A82" s="6">
        <v>75</v>
      </c>
      <c r="B82" s="43">
        <v>3.3057000000000003E-2</v>
      </c>
      <c r="C82" s="43">
        <v>3.252E-2</v>
      </c>
      <c r="D82" s="44">
        <v>71259.199999999997</v>
      </c>
      <c r="E82" s="44">
        <v>2317.3000000000002</v>
      </c>
      <c r="F82" s="45">
        <v>11.37</v>
      </c>
      <c r="G82" s="6" t="s">
        <v>9</v>
      </c>
      <c r="H82" s="6">
        <v>75</v>
      </c>
      <c r="I82" s="43">
        <v>2.2520999999999999E-2</v>
      </c>
      <c r="J82" s="43">
        <v>2.2270000000000002E-2</v>
      </c>
      <c r="K82" s="44">
        <v>80165</v>
      </c>
      <c r="L82" s="44">
        <v>1785.3</v>
      </c>
      <c r="M82" s="45">
        <v>13.16</v>
      </c>
    </row>
    <row r="83" spans="1:13" x14ac:dyDescent="0.35">
      <c r="A83" s="6">
        <v>76</v>
      </c>
      <c r="B83" s="43">
        <v>3.6399000000000001E-2</v>
      </c>
      <c r="C83" s="43">
        <v>3.5749000000000003E-2</v>
      </c>
      <c r="D83" s="44">
        <v>68941.899999999994</v>
      </c>
      <c r="E83" s="44">
        <v>2464.6</v>
      </c>
      <c r="F83" s="45">
        <v>10.73</v>
      </c>
      <c r="G83" s="6" t="s">
        <v>9</v>
      </c>
      <c r="H83" s="6">
        <v>76</v>
      </c>
      <c r="I83" s="43">
        <v>2.5035999999999999E-2</v>
      </c>
      <c r="J83" s="43">
        <v>2.4726999999999999E-2</v>
      </c>
      <c r="K83" s="44">
        <v>78379.7</v>
      </c>
      <c r="L83" s="44">
        <v>1938.1</v>
      </c>
      <c r="M83" s="45">
        <v>12.45</v>
      </c>
    </row>
    <row r="84" spans="1:13" x14ac:dyDescent="0.35">
      <c r="A84" s="6">
        <v>77</v>
      </c>
      <c r="B84" s="43">
        <v>4.0212999999999999E-2</v>
      </c>
      <c r="C84" s="43">
        <v>3.9420999999999998E-2</v>
      </c>
      <c r="D84" s="44">
        <v>66477.3</v>
      </c>
      <c r="E84" s="44">
        <v>2620.6</v>
      </c>
      <c r="F84" s="45">
        <v>10.11</v>
      </c>
      <c r="G84" s="6" t="s">
        <v>9</v>
      </c>
      <c r="H84" s="6">
        <v>77</v>
      </c>
      <c r="I84" s="43">
        <v>2.8154999999999999E-2</v>
      </c>
      <c r="J84" s="43">
        <v>2.7764E-2</v>
      </c>
      <c r="K84" s="44">
        <v>76441.600000000006</v>
      </c>
      <c r="L84" s="44">
        <v>2122.3000000000002</v>
      </c>
      <c r="M84" s="45">
        <v>11.75</v>
      </c>
    </row>
    <row r="85" spans="1:13" x14ac:dyDescent="0.35">
      <c r="A85" s="6">
        <v>78</v>
      </c>
      <c r="B85" s="43">
        <v>4.5423999999999999E-2</v>
      </c>
      <c r="C85" s="43">
        <v>4.4415000000000003E-2</v>
      </c>
      <c r="D85" s="44">
        <v>63856.7</v>
      </c>
      <c r="E85" s="44">
        <v>2836.2</v>
      </c>
      <c r="F85" s="45">
        <v>9.51</v>
      </c>
      <c r="G85" s="6" t="s">
        <v>9</v>
      </c>
      <c r="H85" s="6">
        <v>78</v>
      </c>
      <c r="I85" s="43">
        <v>3.0641000000000002E-2</v>
      </c>
      <c r="J85" s="43">
        <v>3.0179000000000001E-2</v>
      </c>
      <c r="K85" s="44">
        <v>74319.3</v>
      </c>
      <c r="L85" s="44">
        <v>2242.9</v>
      </c>
      <c r="M85" s="45">
        <v>11.08</v>
      </c>
    </row>
    <row r="86" spans="1:13" x14ac:dyDescent="0.35">
      <c r="A86" s="6">
        <v>79</v>
      </c>
      <c r="B86" s="43">
        <v>4.9969E-2</v>
      </c>
      <c r="C86" s="43">
        <v>4.8751000000000003E-2</v>
      </c>
      <c r="D86" s="44">
        <v>61020.5</v>
      </c>
      <c r="E86" s="44">
        <v>2974.8</v>
      </c>
      <c r="F86" s="45">
        <v>8.92</v>
      </c>
      <c r="G86" s="6" t="s">
        <v>9</v>
      </c>
      <c r="H86" s="6">
        <v>79</v>
      </c>
      <c r="I86" s="43">
        <v>3.5483000000000001E-2</v>
      </c>
      <c r="J86" s="43">
        <v>3.4865E-2</v>
      </c>
      <c r="K86" s="44">
        <v>72076.399999999994</v>
      </c>
      <c r="L86" s="44">
        <v>2512.9</v>
      </c>
      <c r="M86" s="45">
        <v>10.4</v>
      </c>
    </row>
    <row r="87" spans="1:13" x14ac:dyDescent="0.35">
      <c r="A87" s="6">
        <v>80</v>
      </c>
      <c r="B87" s="43">
        <v>5.7584999999999997E-2</v>
      </c>
      <c r="C87" s="43">
        <v>5.5974000000000003E-2</v>
      </c>
      <c r="D87" s="44">
        <v>58045.7</v>
      </c>
      <c r="E87" s="44">
        <v>3249</v>
      </c>
      <c r="F87" s="45">
        <v>8.36</v>
      </c>
      <c r="G87" s="6" t="s">
        <v>9</v>
      </c>
      <c r="H87" s="6">
        <v>80</v>
      </c>
      <c r="I87" s="43">
        <v>4.0606999999999997E-2</v>
      </c>
      <c r="J87" s="43">
        <v>3.9799000000000001E-2</v>
      </c>
      <c r="K87" s="44">
        <v>69563.5</v>
      </c>
      <c r="L87" s="44">
        <v>2768.6</v>
      </c>
      <c r="M87" s="45">
        <v>9.76</v>
      </c>
    </row>
    <row r="88" spans="1:13" x14ac:dyDescent="0.35">
      <c r="A88" s="6">
        <v>81</v>
      </c>
      <c r="B88" s="43">
        <v>6.3368999999999995E-2</v>
      </c>
      <c r="C88" s="43">
        <v>6.1422999999999998E-2</v>
      </c>
      <c r="D88" s="44">
        <v>54796.7</v>
      </c>
      <c r="E88" s="44">
        <v>3365.8</v>
      </c>
      <c r="F88" s="45">
        <v>7.82</v>
      </c>
      <c r="G88" s="6" t="s">
        <v>9</v>
      </c>
      <c r="H88" s="6">
        <v>81</v>
      </c>
      <c r="I88" s="43">
        <v>4.5428000000000003E-2</v>
      </c>
      <c r="J88" s="43">
        <v>4.4419E-2</v>
      </c>
      <c r="K88" s="44">
        <v>66794.899999999994</v>
      </c>
      <c r="L88" s="44">
        <v>2967</v>
      </c>
      <c r="M88" s="45">
        <v>9.15</v>
      </c>
    </row>
    <row r="89" spans="1:13" x14ac:dyDescent="0.35">
      <c r="A89" s="6">
        <v>82</v>
      </c>
      <c r="B89" s="43">
        <v>7.1468000000000004E-2</v>
      </c>
      <c r="C89" s="43">
        <v>6.9001999999999994E-2</v>
      </c>
      <c r="D89" s="44">
        <v>51430.9</v>
      </c>
      <c r="E89" s="44">
        <v>3548.8</v>
      </c>
      <c r="F89" s="45">
        <v>7.3</v>
      </c>
      <c r="G89" s="6" t="s">
        <v>9</v>
      </c>
      <c r="H89" s="6">
        <v>82</v>
      </c>
      <c r="I89" s="43">
        <v>5.1617000000000003E-2</v>
      </c>
      <c r="J89" s="43">
        <v>5.0318000000000002E-2</v>
      </c>
      <c r="K89" s="44">
        <v>63828</v>
      </c>
      <c r="L89" s="44">
        <v>3211.7</v>
      </c>
      <c r="M89" s="45">
        <v>8.5500000000000007</v>
      </c>
    </row>
    <row r="90" spans="1:13" x14ac:dyDescent="0.35">
      <c r="A90" s="6">
        <v>83</v>
      </c>
      <c r="B90" s="43">
        <v>8.1522999999999998E-2</v>
      </c>
      <c r="C90" s="43">
        <v>7.8330999999999998E-2</v>
      </c>
      <c r="D90" s="44">
        <v>47882.1</v>
      </c>
      <c r="E90" s="44">
        <v>3750.6</v>
      </c>
      <c r="F90" s="45">
        <v>6.81</v>
      </c>
      <c r="G90" s="6" t="s">
        <v>9</v>
      </c>
      <c r="H90" s="6">
        <v>83</v>
      </c>
      <c r="I90" s="43">
        <v>5.9496E-2</v>
      </c>
      <c r="J90" s="43">
        <v>5.7777000000000002E-2</v>
      </c>
      <c r="K90" s="44">
        <v>60616.3</v>
      </c>
      <c r="L90" s="44">
        <v>3502.2</v>
      </c>
      <c r="M90" s="45">
        <v>7.97</v>
      </c>
    </row>
    <row r="91" spans="1:13" x14ac:dyDescent="0.35">
      <c r="A91" s="6">
        <v>84</v>
      </c>
      <c r="B91" s="43">
        <v>9.0773999999999994E-2</v>
      </c>
      <c r="C91" s="43">
        <v>8.6832999999999994E-2</v>
      </c>
      <c r="D91" s="44">
        <v>44131.5</v>
      </c>
      <c r="E91" s="44">
        <v>3832.1</v>
      </c>
      <c r="F91" s="45">
        <v>6.34</v>
      </c>
      <c r="G91" s="6" t="s">
        <v>9</v>
      </c>
      <c r="H91" s="6">
        <v>84</v>
      </c>
      <c r="I91" s="43">
        <v>6.7919999999999994E-2</v>
      </c>
      <c r="J91" s="43">
        <v>6.5688999999999997E-2</v>
      </c>
      <c r="K91" s="44">
        <v>57114</v>
      </c>
      <c r="L91" s="44">
        <v>3751.8</v>
      </c>
      <c r="M91" s="45">
        <v>7.43</v>
      </c>
    </row>
    <row r="92" spans="1:13" x14ac:dyDescent="0.35">
      <c r="A92" s="6">
        <v>85</v>
      </c>
      <c r="B92" s="43">
        <v>0.103528</v>
      </c>
      <c r="C92" s="43">
        <v>9.8433000000000007E-2</v>
      </c>
      <c r="D92" s="44">
        <v>40299.4</v>
      </c>
      <c r="E92" s="44">
        <v>3966.8</v>
      </c>
      <c r="F92" s="45">
        <v>5.9</v>
      </c>
      <c r="G92" s="6" t="s">
        <v>9</v>
      </c>
      <c r="H92" s="6">
        <v>85</v>
      </c>
      <c r="I92" s="43">
        <v>7.5954999999999995E-2</v>
      </c>
      <c r="J92" s="43">
        <v>7.3176000000000005E-2</v>
      </c>
      <c r="K92" s="44">
        <v>53362.2</v>
      </c>
      <c r="L92" s="44">
        <v>3904.9</v>
      </c>
      <c r="M92" s="45">
        <v>6.92</v>
      </c>
    </row>
    <row r="93" spans="1:13" x14ac:dyDescent="0.35">
      <c r="A93" s="6">
        <v>86</v>
      </c>
      <c r="B93" s="43">
        <v>0.114722</v>
      </c>
      <c r="C93" s="43">
        <v>0.108498</v>
      </c>
      <c r="D93" s="44">
        <v>36332.6</v>
      </c>
      <c r="E93" s="44">
        <v>3942</v>
      </c>
      <c r="F93" s="45">
        <v>5.49</v>
      </c>
      <c r="G93" s="6" t="s">
        <v>9</v>
      </c>
      <c r="H93" s="6">
        <v>86</v>
      </c>
      <c r="I93" s="43">
        <v>8.7572999999999998E-2</v>
      </c>
      <c r="J93" s="43">
        <v>8.3900000000000002E-2</v>
      </c>
      <c r="K93" s="44">
        <v>49457.4</v>
      </c>
      <c r="L93" s="44">
        <v>4149.5</v>
      </c>
      <c r="M93" s="45">
        <v>6.43</v>
      </c>
    </row>
    <row r="94" spans="1:13" x14ac:dyDescent="0.35">
      <c r="A94" s="6">
        <v>87</v>
      </c>
      <c r="B94" s="43">
        <v>0.130634</v>
      </c>
      <c r="C94" s="43">
        <v>0.122625</v>
      </c>
      <c r="D94" s="44">
        <v>32390.6</v>
      </c>
      <c r="E94" s="44">
        <v>3971.9</v>
      </c>
      <c r="F94" s="45">
        <v>5.09</v>
      </c>
      <c r="G94" s="6" t="s">
        <v>9</v>
      </c>
      <c r="H94" s="6">
        <v>87</v>
      </c>
      <c r="I94" s="43">
        <v>9.9381999999999998E-2</v>
      </c>
      <c r="J94" s="43">
        <v>9.4676999999999997E-2</v>
      </c>
      <c r="K94" s="44">
        <v>45307.9</v>
      </c>
      <c r="L94" s="44">
        <v>4289.6000000000004</v>
      </c>
      <c r="M94" s="45">
        <v>5.97</v>
      </c>
    </row>
    <row r="95" spans="1:13" x14ac:dyDescent="0.35">
      <c r="A95" s="6">
        <v>88</v>
      </c>
      <c r="B95" s="43">
        <v>0.146123</v>
      </c>
      <c r="C95" s="43">
        <v>0.13617399999999999</v>
      </c>
      <c r="D95" s="44">
        <v>28418.7</v>
      </c>
      <c r="E95" s="44">
        <v>3869.9</v>
      </c>
      <c r="F95" s="45">
        <v>4.74</v>
      </c>
      <c r="G95" s="6" t="s">
        <v>9</v>
      </c>
      <c r="H95" s="6">
        <v>88</v>
      </c>
      <c r="I95" s="43">
        <v>0.10977099999999999</v>
      </c>
      <c r="J95" s="43">
        <v>0.104059</v>
      </c>
      <c r="K95" s="44">
        <v>41018.300000000003</v>
      </c>
      <c r="L95" s="44">
        <v>4268.3</v>
      </c>
      <c r="M95" s="45">
        <v>5.54</v>
      </c>
    </row>
    <row r="96" spans="1:13" x14ac:dyDescent="0.35">
      <c r="A96" s="6">
        <v>89</v>
      </c>
      <c r="B96" s="43">
        <v>0.16209999999999999</v>
      </c>
      <c r="C96" s="43">
        <v>0.149947</v>
      </c>
      <c r="D96" s="44">
        <v>24548.799999999999</v>
      </c>
      <c r="E96" s="44">
        <v>3681</v>
      </c>
      <c r="F96" s="45">
        <v>4.4000000000000004</v>
      </c>
      <c r="G96" s="6" t="s">
        <v>9</v>
      </c>
      <c r="H96" s="6">
        <v>89</v>
      </c>
      <c r="I96" s="43">
        <v>0.12612999999999999</v>
      </c>
      <c r="J96" s="43">
        <v>0.118647</v>
      </c>
      <c r="K96" s="44">
        <v>36750</v>
      </c>
      <c r="L96" s="44">
        <v>4360.3</v>
      </c>
      <c r="M96" s="45">
        <v>5.13</v>
      </c>
    </row>
    <row r="97" spans="1:13" x14ac:dyDescent="0.35">
      <c r="A97" s="6">
        <v>90</v>
      </c>
      <c r="B97" s="43">
        <v>0.178012</v>
      </c>
      <c r="C97" s="43">
        <v>0.163463</v>
      </c>
      <c r="D97" s="44">
        <v>20867.8</v>
      </c>
      <c r="E97" s="44">
        <v>3411.1</v>
      </c>
      <c r="F97" s="45">
        <v>4.09</v>
      </c>
      <c r="G97" s="6" t="s">
        <v>9</v>
      </c>
      <c r="H97" s="6">
        <v>90</v>
      </c>
      <c r="I97" s="43">
        <v>0.142845</v>
      </c>
      <c r="J97" s="43">
        <v>0.133323</v>
      </c>
      <c r="K97" s="44">
        <v>32389.7</v>
      </c>
      <c r="L97" s="44">
        <v>4318.3</v>
      </c>
      <c r="M97" s="45">
        <v>4.75</v>
      </c>
    </row>
    <row r="98" spans="1:13" x14ac:dyDescent="0.35">
      <c r="A98" s="6">
        <v>91</v>
      </c>
      <c r="B98" s="43">
        <v>0.194025</v>
      </c>
      <c r="C98" s="43">
        <v>0.176867</v>
      </c>
      <c r="D98" s="44">
        <v>17456.7</v>
      </c>
      <c r="E98" s="44">
        <v>3087.5</v>
      </c>
      <c r="F98" s="45">
        <v>3.79</v>
      </c>
      <c r="G98" s="6" t="s">
        <v>9</v>
      </c>
      <c r="H98" s="6">
        <v>91</v>
      </c>
      <c r="I98" s="43">
        <v>0.15639700000000001</v>
      </c>
      <c r="J98" s="43">
        <v>0.14505399999999999</v>
      </c>
      <c r="K98" s="44">
        <v>28071.4</v>
      </c>
      <c r="L98" s="44">
        <v>4071.9</v>
      </c>
      <c r="M98" s="45">
        <v>4.41</v>
      </c>
    </row>
    <row r="99" spans="1:13" x14ac:dyDescent="0.35">
      <c r="A99" s="6">
        <v>92</v>
      </c>
      <c r="B99" s="43">
        <v>0.225074</v>
      </c>
      <c r="C99" s="43">
        <v>0.20230699999999999</v>
      </c>
      <c r="D99" s="44">
        <v>14369.2</v>
      </c>
      <c r="E99" s="44">
        <v>2907</v>
      </c>
      <c r="F99" s="45">
        <v>3.5</v>
      </c>
      <c r="G99" s="6" t="s">
        <v>9</v>
      </c>
      <c r="H99" s="6">
        <v>92</v>
      </c>
      <c r="I99" s="43">
        <v>0.177346</v>
      </c>
      <c r="J99" s="43">
        <v>0.16290099999999999</v>
      </c>
      <c r="K99" s="44">
        <v>23999.5</v>
      </c>
      <c r="L99" s="44">
        <v>3909.5</v>
      </c>
      <c r="M99" s="45">
        <v>4.07</v>
      </c>
    </row>
    <row r="100" spans="1:13" x14ac:dyDescent="0.35">
      <c r="A100" s="6">
        <v>93</v>
      </c>
      <c r="B100" s="43">
        <v>0.24637200000000001</v>
      </c>
      <c r="C100" s="43">
        <v>0.21935099999999999</v>
      </c>
      <c r="D100" s="44">
        <v>11462.2</v>
      </c>
      <c r="E100" s="44">
        <v>2514.1999999999998</v>
      </c>
      <c r="F100" s="45">
        <v>3.26</v>
      </c>
      <c r="G100" s="6" t="s">
        <v>9</v>
      </c>
      <c r="H100" s="6">
        <v>93</v>
      </c>
      <c r="I100" s="43">
        <v>0.19581000000000001</v>
      </c>
      <c r="J100" s="43">
        <v>0.17834900000000001</v>
      </c>
      <c r="K100" s="44">
        <v>20090</v>
      </c>
      <c r="L100" s="44">
        <v>3583</v>
      </c>
      <c r="M100" s="45">
        <v>3.76</v>
      </c>
    </row>
    <row r="101" spans="1:13" x14ac:dyDescent="0.35">
      <c r="A101" s="6">
        <v>94</v>
      </c>
      <c r="B101" s="43">
        <v>0.24583099999999999</v>
      </c>
      <c r="C101" s="43">
        <v>0.21892200000000001</v>
      </c>
      <c r="D101" s="44">
        <v>8947.9</v>
      </c>
      <c r="E101" s="44">
        <v>1958.9</v>
      </c>
      <c r="F101" s="45">
        <v>3.04</v>
      </c>
      <c r="G101" s="6" t="s">
        <v>9</v>
      </c>
      <c r="H101" s="6">
        <v>94</v>
      </c>
      <c r="I101" s="43">
        <v>0.20990800000000001</v>
      </c>
      <c r="J101" s="43">
        <v>0.18997</v>
      </c>
      <c r="K101" s="44">
        <v>16507</v>
      </c>
      <c r="L101" s="44">
        <v>3135.8</v>
      </c>
      <c r="M101" s="45">
        <v>3.47</v>
      </c>
    </row>
    <row r="102" spans="1:13" x14ac:dyDescent="0.35">
      <c r="A102" s="6">
        <v>95</v>
      </c>
      <c r="B102" s="43">
        <v>0.31436500000000001</v>
      </c>
      <c r="C102" s="43">
        <v>0.27166400000000002</v>
      </c>
      <c r="D102" s="44">
        <v>6989</v>
      </c>
      <c r="E102" s="44">
        <v>1898.7</v>
      </c>
      <c r="F102" s="45">
        <v>2.75</v>
      </c>
      <c r="G102" s="6" t="s">
        <v>9</v>
      </c>
      <c r="H102" s="6">
        <v>95</v>
      </c>
      <c r="I102" s="43">
        <v>0.25917699999999999</v>
      </c>
      <c r="J102" s="43">
        <v>0.22944400000000001</v>
      </c>
      <c r="K102" s="44">
        <v>13371.1</v>
      </c>
      <c r="L102" s="44">
        <v>3067.9</v>
      </c>
      <c r="M102" s="45">
        <v>3.17</v>
      </c>
    </row>
    <row r="103" spans="1:13" x14ac:dyDescent="0.35">
      <c r="A103" s="6">
        <v>96</v>
      </c>
      <c r="B103" s="43">
        <v>0.34286899999999998</v>
      </c>
      <c r="C103" s="43">
        <v>0.29269200000000001</v>
      </c>
      <c r="D103" s="44">
        <v>5090.3999999999996</v>
      </c>
      <c r="E103" s="44">
        <v>1489.9</v>
      </c>
      <c r="F103" s="45">
        <v>2.59</v>
      </c>
      <c r="G103" s="6" t="s">
        <v>9</v>
      </c>
      <c r="H103" s="6">
        <v>96</v>
      </c>
      <c r="I103" s="43">
        <v>0.28101100000000001</v>
      </c>
      <c r="J103" s="43">
        <v>0.246392</v>
      </c>
      <c r="K103" s="44">
        <v>10303.200000000001</v>
      </c>
      <c r="L103" s="44">
        <v>2538.6</v>
      </c>
      <c r="M103" s="45">
        <v>2.96</v>
      </c>
    </row>
    <row r="104" spans="1:13" x14ac:dyDescent="0.35">
      <c r="A104" s="6">
        <v>97</v>
      </c>
      <c r="B104" s="43">
        <v>0.35283900000000001</v>
      </c>
      <c r="C104" s="43">
        <v>0.29992600000000003</v>
      </c>
      <c r="D104" s="44">
        <v>3600.5</v>
      </c>
      <c r="E104" s="44">
        <v>1079.9000000000001</v>
      </c>
      <c r="F104" s="45">
        <v>2.4500000000000002</v>
      </c>
      <c r="G104" s="6" t="s">
        <v>9</v>
      </c>
      <c r="H104" s="6">
        <v>97</v>
      </c>
      <c r="I104" s="43">
        <v>0.30292999999999998</v>
      </c>
      <c r="J104" s="43">
        <v>0.26308199999999998</v>
      </c>
      <c r="K104" s="44">
        <v>7764.6</v>
      </c>
      <c r="L104" s="44">
        <v>2042.7</v>
      </c>
      <c r="M104" s="45">
        <v>2.77</v>
      </c>
    </row>
    <row r="105" spans="1:13" x14ac:dyDescent="0.35">
      <c r="A105" s="6">
        <v>98</v>
      </c>
      <c r="B105" s="43">
        <v>0.40739199999999998</v>
      </c>
      <c r="C105" s="43">
        <v>0.338451</v>
      </c>
      <c r="D105" s="44">
        <v>2520.6</v>
      </c>
      <c r="E105" s="44">
        <v>853.1</v>
      </c>
      <c r="F105" s="45">
        <v>2.29</v>
      </c>
      <c r="G105" s="6" t="s">
        <v>9</v>
      </c>
      <c r="H105" s="6">
        <v>98</v>
      </c>
      <c r="I105" s="43">
        <v>0.333538</v>
      </c>
      <c r="J105" s="43">
        <v>0.28586400000000001</v>
      </c>
      <c r="K105" s="44">
        <v>5721.9</v>
      </c>
      <c r="L105" s="44">
        <v>1635.7</v>
      </c>
      <c r="M105" s="45">
        <v>2.57</v>
      </c>
    </row>
    <row r="106" spans="1:13" x14ac:dyDescent="0.35">
      <c r="A106" s="6">
        <v>99</v>
      </c>
      <c r="B106" s="43">
        <v>0.42001300000000003</v>
      </c>
      <c r="C106" s="43">
        <v>0.34711599999999998</v>
      </c>
      <c r="D106" s="44">
        <v>1667.5</v>
      </c>
      <c r="E106" s="44">
        <v>578.79999999999995</v>
      </c>
      <c r="F106" s="45">
        <v>2.2000000000000002</v>
      </c>
      <c r="G106" s="6" t="s">
        <v>9</v>
      </c>
      <c r="H106" s="6">
        <v>99</v>
      </c>
      <c r="I106" s="43">
        <v>0.36156700000000003</v>
      </c>
      <c r="J106" s="43">
        <v>0.30620900000000001</v>
      </c>
      <c r="K106" s="44">
        <v>4086.2</v>
      </c>
      <c r="L106" s="44">
        <v>1251.2</v>
      </c>
      <c r="M106" s="45">
        <v>2.4</v>
      </c>
    </row>
    <row r="107" spans="1:13" x14ac:dyDescent="0.35">
      <c r="A107" s="6">
        <v>100</v>
      </c>
      <c r="B107" s="6">
        <v>0.39699600000000002</v>
      </c>
      <c r="C107" s="6">
        <v>0.33124399999999998</v>
      </c>
      <c r="D107" s="6">
        <v>1088.7</v>
      </c>
      <c r="E107" s="6">
        <v>360.6</v>
      </c>
      <c r="F107" s="6">
        <v>2.11</v>
      </c>
      <c r="G107" s="6" t="s">
        <v>9</v>
      </c>
      <c r="H107" s="6">
        <v>100</v>
      </c>
      <c r="I107" s="6">
        <v>0.37985600000000003</v>
      </c>
      <c r="J107" s="6">
        <v>0.31922600000000001</v>
      </c>
      <c r="K107" s="6">
        <v>2835</v>
      </c>
      <c r="L107" s="6">
        <v>905</v>
      </c>
      <c r="M107" s="6">
        <v>2.2400000000000002</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74</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4.3610000000000003E-3</v>
      </c>
      <c r="C7" s="43">
        <v>4.352E-3</v>
      </c>
      <c r="D7" s="44">
        <v>100000</v>
      </c>
      <c r="E7" s="44">
        <v>435.2</v>
      </c>
      <c r="F7" s="45">
        <v>78.959999999999994</v>
      </c>
      <c r="G7" s="6" t="s">
        <v>9</v>
      </c>
      <c r="H7" s="6">
        <v>0</v>
      </c>
      <c r="I7" s="43">
        <v>3.4919999999999999E-3</v>
      </c>
      <c r="J7" s="43">
        <v>3.4859999999999999E-3</v>
      </c>
      <c r="K7" s="44">
        <v>100000</v>
      </c>
      <c r="L7" s="44">
        <v>348.6</v>
      </c>
      <c r="M7" s="45">
        <v>82.73</v>
      </c>
    </row>
    <row r="8" spans="1:13" x14ac:dyDescent="0.35">
      <c r="A8" s="6">
        <v>1</v>
      </c>
      <c r="B8" s="43">
        <v>3.2400000000000001E-4</v>
      </c>
      <c r="C8" s="43">
        <v>3.2400000000000001E-4</v>
      </c>
      <c r="D8" s="44">
        <v>99564.800000000003</v>
      </c>
      <c r="E8" s="44">
        <v>32.200000000000003</v>
      </c>
      <c r="F8" s="45">
        <v>78.31</v>
      </c>
      <c r="G8" s="6" t="s">
        <v>9</v>
      </c>
      <c r="H8" s="6">
        <v>1</v>
      </c>
      <c r="I8" s="43">
        <v>2.9700000000000001E-4</v>
      </c>
      <c r="J8" s="43">
        <v>2.9700000000000001E-4</v>
      </c>
      <c r="K8" s="44">
        <v>99651.4</v>
      </c>
      <c r="L8" s="44">
        <v>29.6</v>
      </c>
      <c r="M8" s="45">
        <v>82.02</v>
      </c>
    </row>
    <row r="9" spans="1:13" x14ac:dyDescent="0.35">
      <c r="A9" s="6">
        <v>2</v>
      </c>
      <c r="B9" s="43">
        <v>1.7899999999999999E-4</v>
      </c>
      <c r="C9" s="43">
        <v>1.7799999999999999E-4</v>
      </c>
      <c r="D9" s="44">
        <v>99532.6</v>
      </c>
      <c r="E9" s="44">
        <v>17.8</v>
      </c>
      <c r="F9" s="45">
        <v>77.33</v>
      </c>
      <c r="G9" s="6" t="s">
        <v>9</v>
      </c>
      <c r="H9" s="6">
        <v>2</v>
      </c>
      <c r="I9" s="43">
        <v>1.44E-4</v>
      </c>
      <c r="J9" s="43">
        <v>1.44E-4</v>
      </c>
      <c r="K9" s="44">
        <v>99621.8</v>
      </c>
      <c r="L9" s="44">
        <v>14.4</v>
      </c>
      <c r="M9" s="45">
        <v>81.05</v>
      </c>
    </row>
    <row r="10" spans="1:13" x14ac:dyDescent="0.35">
      <c r="A10" s="6">
        <v>3</v>
      </c>
      <c r="B10" s="43">
        <v>1.11E-4</v>
      </c>
      <c r="C10" s="43">
        <v>1.11E-4</v>
      </c>
      <c r="D10" s="44">
        <v>99514.8</v>
      </c>
      <c r="E10" s="44">
        <v>11</v>
      </c>
      <c r="F10" s="45">
        <v>76.349999999999994</v>
      </c>
      <c r="G10" s="6" t="s">
        <v>9</v>
      </c>
      <c r="H10" s="6">
        <v>3</v>
      </c>
      <c r="I10" s="43">
        <v>1.13E-4</v>
      </c>
      <c r="J10" s="43">
        <v>1.13E-4</v>
      </c>
      <c r="K10" s="44">
        <v>99607.4</v>
      </c>
      <c r="L10" s="44">
        <v>11.3</v>
      </c>
      <c r="M10" s="45">
        <v>80.06</v>
      </c>
    </row>
    <row r="11" spans="1:13" x14ac:dyDescent="0.35">
      <c r="A11" s="6">
        <v>4</v>
      </c>
      <c r="B11" s="43">
        <v>1.0900000000000001E-4</v>
      </c>
      <c r="C11" s="43">
        <v>1.0900000000000001E-4</v>
      </c>
      <c r="D11" s="44">
        <v>99503.8</v>
      </c>
      <c r="E11" s="44">
        <v>10.9</v>
      </c>
      <c r="F11" s="45">
        <v>75.36</v>
      </c>
      <c r="G11" s="6" t="s">
        <v>9</v>
      </c>
      <c r="H11" s="6">
        <v>4</v>
      </c>
      <c r="I11" s="43">
        <v>9.6000000000000002E-5</v>
      </c>
      <c r="J11" s="43">
        <v>9.6000000000000002E-5</v>
      </c>
      <c r="K11" s="44">
        <v>99596.1</v>
      </c>
      <c r="L11" s="44">
        <v>9.6</v>
      </c>
      <c r="M11" s="45">
        <v>79.069999999999993</v>
      </c>
    </row>
    <row r="12" spans="1:13" x14ac:dyDescent="0.35">
      <c r="A12" s="6">
        <v>5</v>
      </c>
      <c r="B12" s="43">
        <v>8.7999999999999998E-5</v>
      </c>
      <c r="C12" s="43">
        <v>8.7999999999999998E-5</v>
      </c>
      <c r="D12" s="44">
        <v>99493</v>
      </c>
      <c r="E12" s="44">
        <v>8.8000000000000007</v>
      </c>
      <c r="F12" s="45">
        <v>74.36</v>
      </c>
      <c r="G12" s="6" t="s">
        <v>9</v>
      </c>
      <c r="H12" s="6">
        <v>5</v>
      </c>
      <c r="I12" s="43">
        <v>8.0000000000000007E-5</v>
      </c>
      <c r="J12" s="43">
        <v>8.0000000000000007E-5</v>
      </c>
      <c r="K12" s="44">
        <v>99586.5</v>
      </c>
      <c r="L12" s="44">
        <v>7.9</v>
      </c>
      <c r="M12" s="45">
        <v>78.08</v>
      </c>
    </row>
    <row r="13" spans="1:13" x14ac:dyDescent="0.35">
      <c r="A13" s="6">
        <v>6</v>
      </c>
      <c r="B13" s="43">
        <v>7.3999999999999996E-5</v>
      </c>
      <c r="C13" s="43">
        <v>7.3999999999999996E-5</v>
      </c>
      <c r="D13" s="44">
        <v>99484.2</v>
      </c>
      <c r="E13" s="44">
        <v>7.3</v>
      </c>
      <c r="F13" s="45">
        <v>73.37</v>
      </c>
      <c r="G13" s="6" t="s">
        <v>9</v>
      </c>
      <c r="H13" s="6">
        <v>6</v>
      </c>
      <c r="I13" s="43">
        <v>7.4999999999999993E-5</v>
      </c>
      <c r="J13" s="43">
        <v>7.4999999999999993E-5</v>
      </c>
      <c r="K13" s="44">
        <v>99578.6</v>
      </c>
      <c r="L13" s="44">
        <v>7.4</v>
      </c>
      <c r="M13" s="45">
        <v>77.08</v>
      </c>
    </row>
    <row r="14" spans="1:13" x14ac:dyDescent="0.35">
      <c r="A14" s="6">
        <v>7</v>
      </c>
      <c r="B14" s="43">
        <v>1.12E-4</v>
      </c>
      <c r="C14" s="43">
        <v>1.12E-4</v>
      </c>
      <c r="D14" s="44">
        <v>99476.800000000003</v>
      </c>
      <c r="E14" s="44">
        <v>11.1</v>
      </c>
      <c r="F14" s="45">
        <v>72.38</v>
      </c>
      <c r="G14" s="6" t="s">
        <v>9</v>
      </c>
      <c r="H14" s="6">
        <v>7</v>
      </c>
      <c r="I14" s="43">
        <v>6.7999999999999999E-5</v>
      </c>
      <c r="J14" s="43">
        <v>6.7999999999999999E-5</v>
      </c>
      <c r="K14" s="44">
        <v>99571.1</v>
      </c>
      <c r="L14" s="44">
        <v>6.8</v>
      </c>
      <c r="M14" s="45">
        <v>76.09</v>
      </c>
    </row>
    <row r="15" spans="1:13" x14ac:dyDescent="0.35">
      <c r="A15" s="6">
        <v>8</v>
      </c>
      <c r="B15" s="43">
        <v>7.4999999999999993E-5</v>
      </c>
      <c r="C15" s="43">
        <v>7.4999999999999993E-5</v>
      </c>
      <c r="D15" s="44">
        <v>99465.7</v>
      </c>
      <c r="E15" s="44">
        <v>7.5</v>
      </c>
      <c r="F15" s="45">
        <v>71.38</v>
      </c>
      <c r="G15" s="6" t="s">
        <v>9</v>
      </c>
      <c r="H15" s="6">
        <v>8</v>
      </c>
      <c r="I15" s="43">
        <v>6.7999999999999999E-5</v>
      </c>
      <c r="J15" s="43">
        <v>6.7999999999999999E-5</v>
      </c>
      <c r="K15" s="44">
        <v>99564.3</v>
      </c>
      <c r="L15" s="44">
        <v>6.7</v>
      </c>
      <c r="M15" s="45">
        <v>75.09</v>
      </c>
    </row>
    <row r="16" spans="1:13" x14ac:dyDescent="0.35">
      <c r="A16" s="6">
        <v>9</v>
      </c>
      <c r="B16" s="43">
        <v>7.6000000000000004E-5</v>
      </c>
      <c r="C16" s="43">
        <v>7.6000000000000004E-5</v>
      </c>
      <c r="D16" s="44">
        <v>99458.2</v>
      </c>
      <c r="E16" s="44">
        <v>7.6</v>
      </c>
      <c r="F16" s="45">
        <v>70.39</v>
      </c>
      <c r="G16" s="6" t="s">
        <v>9</v>
      </c>
      <c r="H16" s="6">
        <v>9</v>
      </c>
      <c r="I16" s="43">
        <v>6.6000000000000005E-5</v>
      </c>
      <c r="J16" s="43">
        <v>6.6000000000000005E-5</v>
      </c>
      <c r="K16" s="44">
        <v>99557.6</v>
      </c>
      <c r="L16" s="44">
        <v>6.6</v>
      </c>
      <c r="M16" s="45">
        <v>74.099999999999994</v>
      </c>
    </row>
    <row r="17" spans="1:13" x14ac:dyDescent="0.35">
      <c r="A17" s="6">
        <v>10</v>
      </c>
      <c r="B17" s="43">
        <v>7.8999999999999996E-5</v>
      </c>
      <c r="C17" s="43">
        <v>7.8999999999999996E-5</v>
      </c>
      <c r="D17" s="44">
        <v>99450.6</v>
      </c>
      <c r="E17" s="44">
        <v>7.8</v>
      </c>
      <c r="F17" s="45">
        <v>69.39</v>
      </c>
      <c r="G17" s="6" t="s">
        <v>9</v>
      </c>
      <c r="H17" s="6">
        <v>10</v>
      </c>
      <c r="I17" s="43">
        <v>8.6000000000000003E-5</v>
      </c>
      <c r="J17" s="43">
        <v>8.6000000000000003E-5</v>
      </c>
      <c r="K17" s="44">
        <v>99551</v>
      </c>
      <c r="L17" s="44">
        <v>8.5</v>
      </c>
      <c r="M17" s="45">
        <v>73.099999999999994</v>
      </c>
    </row>
    <row r="18" spans="1:13" x14ac:dyDescent="0.35">
      <c r="A18" s="6">
        <v>11</v>
      </c>
      <c r="B18" s="43">
        <v>6.6000000000000005E-5</v>
      </c>
      <c r="C18" s="43">
        <v>6.6000000000000005E-5</v>
      </c>
      <c r="D18" s="44">
        <v>99442.8</v>
      </c>
      <c r="E18" s="44">
        <v>6.6</v>
      </c>
      <c r="F18" s="45">
        <v>68.400000000000006</v>
      </c>
      <c r="G18" s="6" t="s">
        <v>9</v>
      </c>
      <c r="H18" s="6">
        <v>11</v>
      </c>
      <c r="I18" s="43">
        <v>8.1000000000000004E-5</v>
      </c>
      <c r="J18" s="43">
        <v>8.1000000000000004E-5</v>
      </c>
      <c r="K18" s="44">
        <v>99542.5</v>
      </c>
      <c r="L18" s="44">
        <v>8.1</v>
      </c>
      <c r="M18" s="45">
        <v>72.11</v>
      </c>
    </row>
    <row r="19" spans="1:13" x14ac:dyDescent="0.35">
      <c r="A19" s="6">
        <v>12</v>
      </c>
      <c r="B19" s="43">
        <v>1.1E-4</v>
      </c>
      <c r="C19" s="43">
        <v>1.1E-4</v>
      </c>
      <c r="D19" s="44">
        <v>99436.3</v>
      </c>
      <c r="E19" s="44">
        <v>10.9</v>
      </c>
      <c r="F19" s="45">
        <v>67.400000000000006</v>
      </c>
      <c r="G19" s="6" t="s">
        <v>9</v>
      </c>
      <c r="H19" s="6">
        <v>12</v>
      </c>
      <c r="I19" s="43">
        <v>6.3999999999999997E-5</v>
      </c>
      <c r="J19" s="43">
        <v>6.3999999999999997E-5</v>
      </c>
      <c r="K19" s="44">
        <v>99534.5</v>
      </c>
      <c r="L19" s="44">
        <v>6.4</v>
      </c>
      <c r="M19" s="45">
        <v>71.11</v>
      </c>
    </row>
    <row r="20" spans="1:13" x14ac:dyDescent="0.35">
      <c r="A20" s="6">
        <v>13</v>
      </c>
      <c r="B20" s="43">
        <v>1.37E-4</v>
      </c>
      <c r="C20" s="43">
        <v>1.37E-4</v>
      </c>
      <c r="D20" s="44">
        <v>99425.4</v>
      </c>
      <c r="E20" s="44">
        <v>13.6</v>
      </c>
      <c r="F20" s="45">
        <v>66.41</v>
      </c>
      <c r="G20" s="6" t="s">
        <v>9</v>
      </c>
      <c r="H20" s="6">
        <v>13</v>
      </c>
      <c r="I20" s="43">
        <v>8.2999999999999998E-5</v>
      </c>
      <c r="J20" s="43">
        <v>8.2999999999999998E-5</v>
      </c>
      <c r="K20" s="44">
        <v>99528</v>
      </c>
      <c r="L20" s="44">
        <v>8.3000000000000007</v>
      </c>
      <c r="M20" s="45">
        <v>70.12</v>
      </c>
    </row>
    <row r="21" spans="1:13" x14ac:dyDescent="0.35">
      <c r="A21" s="6">
        <v>14</v>
      </c>
      <c r="B21" s="43">
        <v>1.2999999999999999E-4</v>
      </c>
      <c r="C21" s="43">
        <v>1.2999999999999999E-4</v>
      </c>
      <c r="D21" s="44">
        <v>99411.8</v>
      </c>
      <c r="E21" s="44">
        <v>12.9</v>
      </c>
      <c r="F21" s="45">
        <v>65.42</v>
      </c>
      <c r="G21" s="6" t="s">
        <v>9</v>
      </c>
      <c r="H21" s="6">
        <v>14</v>
      </c>
      <c r="I21" s="43">
        <v>1.1400000000000001E-4</v>
      </c>
      <c r="J21" s="43">
        <v>1.1400000000000001E-4</v>
      </c>
      <c r="K21" s="44">
        <v>99519.7</v>
      </c>
      <c r="L21" s="44">
        <v>11.3</v>
      </c>
      <c r="M21" s="45">
        <v>69.12</v>
      </c>
    </row>
    <row r="22" spans="1:13" x14ac:dyDescent="0.35">
      <c r="A22" s="6">
        <v>15</v>
      </c>
      <c r="B22" s="43">
        <v>1.65E-4</v>
      </c>
      <c r="C22" s="43">
        <v>1.65E-4</v>
      </c>
      <c r="D22" s="44">
        <v>99398.9</v>
      </c>
      <c r="E22" s="44">
        <v>16.399999999999999</v>
      </c>
      <c r="F22" s="45">
        <v>64.430000000000007</v>
      </c>
      <c r="G22" s="6" t="s">
        <v>9</v>
      </c>
      <c r="H22" s="6">
        <v>15</v>
      </c>
      <c r="I22" s="43">
        <v>1.3200000000000001E-4</v>
      </c>
      <c r="J22" s="43">
        <v>1.3100000000000001E-4</v>
      </c>
      <c r="K22" s="44">
        <v>99508.4</v>
      </c>
      <c r="L22" s="44">
        <v>13.1</v>
      </c>
      <c r="M22" s="45">
        <v>68.13</v>
      </c>
    </row>
    <row r="23" spans="1:13" x14ac:dyDescent="0.35">
      <c r="A23" s="6">
        <v>16</v>
      </c>
      <c r="B23" s="43">
        <v>2.23E-4</v>
      </c>
      <c r="C23" s="43">
        <v>2.23E-4</v>
      </c>
      <c r="D23" s="44">
        <v>99382.5</v>
      </c>
      <c r="E23" s="44">
        <v>22.2</v>
      </c>
      <c r="F23" s="45">
        <v>63.44</v>
      </c>
      <c r="G23" s="6" t="s">
        <v>9</v>
      </c>
      <c r="H23" s="6">
        <v>16</v>
      </c>
      <c r="I23" s="43">
        <v>1.3300000000000001E-4</v>
      </c>
      <c r="J23" s="43">
        <v>1.3300000000000001E-4</v>
      </c>
      <c r="K23" s="44">
        <v>99495.3</v>
      </c>
      <c r="L23" s="44">
        <v>13.2</v>
      </c>
      <c r="M23" s="45">
        <v>67.14</v>
      </c>
    </row>
    <row r="24" spans="1:13" x14ac:dyDescent="0.35">
      <c r="A24" s="6">
        <v>17</v>
      </c>
      <c r="B24" s="43">
        <v>2.92E-4</v>
      </c>
      <c r="C24" s="43">
        <v>2.92E-4</v>
      </c>
      <c r="D24" s="44">
        <v>99360.3</v>
      </c>
      <c r="E24" s="44">
        <v>29.1</v>
      </c>
      <c r="F24" s="45">
        <v>62.45</v>
      </c>
      <c r="G24" s="6" t="s">
        <v>9</v>
      </c>
      <c r="H24" s="6">
        <v>17</v>
      </c>
      <c r="I24" s="43">
        <v>1.4200000000000001E-4</v>
      </c>
      <c r="J24" s="43">
        <v>1.4200000000000001E-4</v>
      </c>
      <c r="K24" s="44">
        <v>99482.1</v>
      </c>
      <c r="L24" s="44">
        <v>14.1</v>
      </c>
      <c r="M24" s="45">
        <v>66.150000000000006</v>
      </c>
    </row>
    <row r="25" spans="1:13" x14ac:dyDescent="0.35">
      <c r="A25" s="6">
        <v>18</v>
      </c>
      <c r="B25" s="43">
        <v>3.97E-4</v>
      </c>
      <c r="C25" s="43">
        <v>3.97E-4</v>
      </c>
      <c r="D25" s="44">
        <v>99331.3</v>
      </c>
      <c r="E25" s="44">
        <v>39.5</v>
      </c>
      <c r="F25" s="45">
        <v>61.47</v>
      </c>
      <c r="G25" s="6" t="s">
        <v>9</v>
      </c>
      <c r="H25" s="6">
        <v>18</v>
      </c>
      <c r="I25" s="43">
        <v>1.8900000000000001E-4</v>
      </c>
      <c r="J25" s="43">
        <v>1.8900000000000001E-4</v>
      </c>
      <c r="K25" s="44">
        <v>99468</v>
      </c>
      <c r="L25" s="44">
        <v>18.8</v>
      </c>
      <c r="M25" s="45">
        <v>65.16</v>
      </c>
    </row>
    <row r="26" spans="1:13" x14ac:dyDescent="0.35">
      <c r="A26" s="6">
        <v>19</v>
      </c>
      <c r="B26" s="43">
        <v>5.0299999999999997E-4</v>
      </c>
      <c r="C26" s="43">
        <v>5.0199999999999995E-4</v>
      </c>
      <c r="D26" s="44">
        <v>99291.8</v>
      </c>
      <c r="E26" s="44">
        <v>49.9</v>
      </c>
      <c r="F26" s="45">
        <v>60.5</v>
      </c>
      <c r="G26" s="6" t="s">
        <v>9</v>
      </c>
      <c r="H26" s="6">
        <v>19</v>
      </c>
      <c r="I26" s="43">
        <v>1.8200000000000001E-4</v>
      </c>
      <c r="J26" s="43">
        <v>1.8200000000000001E-4</v>
      </c>
      <c r="K26" s="44">
        <v>99449.2</v>
      </c>
      <c r="L26" s="44">
        <v>18.100000000000001</v>
      </c>
      <c r="M26" s="45">
        <v>64.17</v>
      </c>
    </row>
    <row r="27" spans="1:13" x14ac:dyDescent="0.35">
      <c r="A27" s="6">
        <v>20</v>
      </c>
      <c r="B27" s="43">
        <v>4.37E-4</v>
      </c>
      <c r="C27" s="43">
        <v>4.37E-4</v>
      </c>
      <c r="D27" s="44">
        <v>99241.9</v>
      </c>
      <c r="E27" s="44">
        <v>43.4</v>
      </c>
      <c r="F27" s="45">
        <v>59.53</v>
      </c>
      <c r="G27" s="6" t="s">
        <v>9</v>
      </c>
      <c r="H27" s="6">
        <v>20</v>
      </c>
      <c r="I27" s="43">
        <v>2.0000000000000001E-4</v>
      </c>
      <c r="J27" s="43">
        <v>2.0000000000000001E-4</v>
      </c>
      <c r="K27" s="44">
        <v>99431.1</v>
      </c>
      <c r="L27" s="44">
        <v>19.899999999999999</v>
      </c>
      <c r="M27" s="45">
        <v>63.18</v>
      </c>
    </row>
    <row r="28" spans="1:13" x14ac:dyDescent="0.35">
      <c r="A28" s="6">
        <v>21</v>
      </c>
      <c r="B28" s="43">
        <v>4.7600000000000002E-4</v>
      </c>
      <c r="C28" s="43">
        <v>4.7600000000000002E-4</v>
      </c>
      <c r="D28" s="44">
        <v>99198.5</v>
      </c>
      <c r="E28" s="44">
        <v>47.2</v>
      </c>
      <c r="F28" s="45">
        <v>58.55</v>
      </c>
      <c r="G28" s="6" t="s">
        <v>9</v>
      </c>
      <c r="H28" s="6">
        <v>21</v>
      </c>
      <c r="I28" s="43">
        <v>2.0000000000000001E-4</v>
      </c>
      <c r="J28" s="43">
        <v>2.0000000000000001E-4</v>
      </c>
      <c r="K28" s="44">
        <v>99411.199999999997</v>
      </c>
      <c r="L28" s="44">
        <v>19.899999999999999</v>
      </c>
      <c r="M28" s="45">
        <v>62.2</v>
      </c>
    </row>
    <row r="29" spans="1:13" x14ac:dyDescent="0.35">
      <c r="A29" s="6">
        <v>22</v>
      </c>
      <c r="B29" s="43">
        <v>4.3100000000000001E-4</v>
      </c>
      <c r="C29" s="43">
        <v>4.3100000000000001E-4</v>
      </c>
      <c r="D29" s="44">
        <v>99151.4</v>
      </c>
      <c r="E29" s="44">
        <v>42.7</v>
      </c>
      <c r="F29" s="45">
        <v>57.58</v>
      </c>
      <c r="G29" s="6" t="s">
        <v>9</v>
      </c>
      <c r="H29" s="6">
        <v>22</v>
      </c>
      <c r="I29" s="43">
        <v>2.0599999999999999E-4</v>
      </c>
      <c r="J29" s="43">
        <v>2.0599999999999999E-4</v>
      </c>
      <c r="K29" s="44">
        <v>99391.3</v>
      </c>
      <c r="L29" s="44">
        <v>20.5</v>
      </c>
      <c r="M29" s="45">
        <v>61.21</v>
      </c>
    </row>
    <row r="30" spans="1:13" x14ac:dyDescent="0.35">
      <c r="A30" s="6">
        <v>23</v>
      </c>
      <c r="B30" s="43">
        <v>5.2300000000000003E-4</v>
      </c>
      <c r="C30" s="43">
        <v>5.2300000000000003E-4</v>
      </c>
      <c r="D30" s="44">
        <v>99108.6</v>
      </c>
      <c r="E30" s="44">
        <v>51.9</v>
      </c>
      <c r="F30" s="45">
        <v>56.6</v>
      </c>
      <c r="G30" s="6" t="s">
        <v>9</v>
      </c>
      <c r="H30" s="6">
        <v>23</v>
      </c>
      <c r="I30" s="43">
        <v>2.1100000000000001E-4</v>
      </c>
      <c r="J30" s="43">
        <v>2.1100000000000001E-4</v>
      </c>
      <c r="K30" s="44">
        <v>99370.8</v>
      </c>
      <c r="L30" s="44">
        <v>20.9</v>
      </c>
      <c r="M30" s="45">
        <v>60.22</v>
      </c>
    </row>
    <row r="31" spans="1:13" x14ac:dyDescent="0.35">
      <c r="A31" s="6">
        <v>24</v>
      </c>
      <c r="B31" s="43">
        <v>5.5099999999999995E-4</v>
      </c>
      <c r="C31" s="43">
        <v>5.5000000000000003E-4</v>
      </c>
      <c r="D31" s="44">
        <v>99056.7</v>
      </c>
      <c r="E31" s="44">
        <v>54.5</v>
      </c>
      <c r="F31" s="45">
        <v>55.63</v>
      </c>
      <c r="G31" s="6" t="s">
        <v>9</v>
      </c>
      <c r="H31" s="6">
        <v>24</v>
      </c>
      <c r="I31" s="43">
        <v>2.12E-4</v>
      </c>
      <c r="J31" s="43">
        <v>2.12E-4</v>
      </c>
      <c r="K31" s="44">
        <v>99349.9</v>
      </c>
      <c r="L31" s="44">
        <v>21.1</v>
      </c>
      <c r="M31" s="45">
        <v>59.23</v>
      </c>
    </row>
    <row r="32" spans="1:13" x14ac:dyDescent="0.35">
      <c r="A32" s="6">
        <v>25</v>
      </c>
      <c r="B32" s="43">
        <v>6.3500000000000004E-4</v>
      </c>
      <c r="C32" s="43">
        <v>6.3500000000000004E-4</v>
      </c>
      <c r="D32" s="44">
        <v>99002.2</v>
      </c>
      <c r="E32" s="44">
        <v>62.8</v>
      </c>
      <c r="F32" s="45">
        <v>54.66</v>
      </c>
      <c r="G32" s="6" t="s">
        <v>9</v>
      </c>
      <c r="H32" s="6">
        <v>25</v>
      </c>
      <c r="I32" s="43">
        <v>2.5900000000000001E-4</v>
      </c>
      <c r="J32" s="43">
        <v>2.5900000000000001E-4</v>
      </c>
      <c r="K32" s="44">
        <v>99328.8</v>
      </c>
      <c r="L32" s="44">
        <v>25.7</v>
      </c>
      <c r="M32" s="45">
        <v>58.25</v>
      </c>
    </row>
    <row r="33" spans="1:13" x14ac:dyDescent="0.35">
      <c r="A33" s="6">
        <v>26</v>
      </c>
      <c r="B33" s="43">
        <v>6.2500000000000001E-4</v>
      </c>
      <c r="C33" s="43">
        <v>6.2500000000000001E-4</v>
      </c>
      <c r="D33" s="44">
        <v>98939.4</v>
      </c>
      <c r="E33" s="44">
        <v>61.8</v>
      </c>
      <c r="F33" s="45">
        <v>53.7</v>
      </c>
      <c r="G33" s="6" t="s">
        <v>9</v>
      </c>
      <c r="H33" s="6">
        <v>26</v>
      </c>
      <c r="I33" s="43">
        <v>2.6600000000000001E-4</v>
      </c>
      <c r="J33" s="43">
        <v>2.6600000000000001E-4</v>
      </c>
      <c r="K33" s="44">
        <v>99303.1</v>
      </c>
      <c r="L33" s="44">
        <v>26.4</v>
      </c>
      <c r="M33" s="45">
        <v>57.26</v>
      </c>
    </row>
    <row r="34" spans="1:13" x14ac:dyDescent="0.35">
      <c r="A34" s="6">
        <v>27</v>
      </c>
      <c r="B34" s="43">
        <v>6.4599999999999998E-4</v>
      </c>
      <c r="C34" s="43">
        <v>6.4599999999999998E-4</v>
      </c>
      <c r="D34" s="44">
        <v>98877.6</v>
      </c>
      <c r="E34" s="44">
        <v>63.9</v>
      </c>
      <c r="F34" s="45">
        <v>52.73</v>
      </c>
      <c r="G34" s="6" t="s">
        <v>9</v>
      </c>
      <c r="H34" s="6">
        <v>27</v>
      </c>
      <c r="I34" s="43">
        <v>2.8699999999999998E-4</v>
      </c>
      <c r="J34" s="43">
        <v>2.8699999999999998E-4</v>
      </c>
      <c r="K34" s="44">
        <v>99276.6</v>
      </c>
      <c r="L34" s="44">
        <v>28.5</v>
      </c>
      <c r="M34" s="45">
        <v>56.28</v>
      </c>
    </row>
    <row r="35" spans="1:13" x14ac:dyDescent="0.35">
      <c r="A35" s="6">
        <v>28</v>
      </c>
      <c r="B35" s="43">
        <v>5.9100000000000005E-4</v>
      </c>
      <c r="C35" s="43">
        <v>5.9100000000000005E-4</v>
      </c>
      <c r="D35" s="44">
        <v>98813.7</v>
      </c>
      <c r="E35" s="44">
        <v>58.4</v>
      </c>
      <c r="F35" s="45">
        <v>51.77</v>
      </c>
      <c r="G35" s="6" t="s">
        <v>9</v>
      </c>
      <c r="H35" s="6">
        <v>28</v>
      </c>
      <c r="I35" s="43">
        <v>3.3599999999999998E-4</v>
      </c>
      <c r="J35" s="43">
        <v>3.3599999999999998E-4</v>
      </c>
      <c r="K35" s="44">
        <v>99248.1</v>
      </c>
      <c r="L35" s="44">
        <v>33.4</v>
      </c>
      <c r="M35" s="45">
        <v>55.29</v>
      </c>
    </row>
    <row r="36" spans="1:13" x14ac:dyDescent="0.35">
      <c r="A36" s="6">
        <v>29</v>
      </c>
      <c r="B36" s="43">
        <v>7.0200000000000004E-4</v>
      </c>
      <c r="C36" s="43">
        <v>7.0200000000000004E-4</v>
      </c>
      <c r="D36" s="44">
        <v>98755.3</v>
      </c>
      <c r="E36" s="44">
        <v>69.3</v>
      </c>
      <c r="F36" s="45">
        <v>50.8</v>
      </c>
      <c r="G36" s="6" t="s">
        <v>9</v>
      </c>
      <c r="H36" s="6">
        <v>29</v>
      </c>
      <c r="I36" s="43">
        <v>2.92E-4</v>
      </c>
      <c r="J36" s="43">
        <v>2.92E-4</v>
      </c>
      <c r="K36" s="44">
        <v>99214.7</v>
      </c>
      <c r="L36" s="44">
        <v>29</v>
      </c>
      <c r="M36" s="45">
        <v>54.31</v>
      </c>
    </row>
    <row r="37" spans="1:13" x14ac:dyDescent="0.35">
      <c r="A37" s="6">
        <v>30</v>
      </c>
      <c r="B37" s="43">
        <v>7.1699999999999997E-4</v>
      </c>
      <c r="C37" s="43">
        <v>7.1699999999999997E-4</v>
      </c>
      <c r="D37" s="44">
        <v>98686</v>
      </c>
      <c r="E37" s="44">
        <v>70.7</v>
      </c>
      <c r="F37" s="45">
        <v>49.83</v>
      </c>
      <c r="G37" s="6" t="s">
        <v>9</v>
      </c>
      <c r="H37" s="6">
        <v>30</v>
      </c>
      <c r="I37" s="43">
        <v>4.0400000000000001E-4</v>
      </c>
      <c r="J37" s="43">
        <v>4.0400000000000001E-4</v>
      </c>
      <c r="K37" s="44">
        <v>99185.8</v>
      </c>
      <c r="L37" s="44">
        <v>40.1</v>
      </c>
      <c r="M37" s="45">
        <v>53.33</v>
      </c>
    </row>
    <row r="38" spans="1:13" x14ac:dyDescent="0.35">
      <c r="A38" s="6">
        <v>31</v>
      </c>
      <c r="B38" s="43">
        <v>8.1700000000000002E-4</v>
      </c>
      <c r="C38" s="43">
        <v>8.1700000000000002E-4</v>
      </c>
      <c r="D38" s="44">
        <v>98615.3</v>
      </c>
      <c r="E38" s="44">
        <v>80.5</v>
      </c>
      <c r="F38" s="45">
        <v>48.87</v>
      </c>
      <c r="G38" s="6" t="s">
        <v>9</v>
      </c>
      <c r="H38" s="6">
        <v>31</v>
      </c>
      <c r="I38" s="43">
        <v>4.2299999999999998E-4</v>
      </c>
      <c r="J38" s="43">
        <v>4.2299999999999998E-4</v>
      </c>
      <c r="K38" s="44">
        <v>99145.7</v>
      </c>
      <c r="L38" s="44">
        <v>42</v>
      </c>
      <c r="M38" s="45">
        <v>52.35</v>
      </c>
    </row>
    <row r="39" spans="1:13" x14ac:dyDescent="0.35">
      <c r="A39" s="6">
        <v>32</v>
      </c>
      <c r="B39" s="43">
        <v>8.5599999999999999E-4</v>
      </c>
      <c r="C39" s="43">
        <v>8.5599999999999999E-4</v>
      </c>
      <c r="D39" s="44">
        <v>98534.8</v>
      </c>
      <c r="E39" s="44">
        <v>84.3</v>
      </c>
      <c r="F39" s="45">
        <v>47.91</v>
      </c>
      <c r="G39" s="6" t="s">
        <v>9</v>
      </c>
      <c r="H39" s="6">
        <v>32</v>
      </c>
      <c r="I39" s="43">
        <v>4.3899999999999999E-4</v>
      </c>
      <c r="J39" s="43">
        <v>4.3899999999999999E-4</v>
      </c>
      <c r="K39" s="44">
        <v>99103.7</v>
      </c>
      <c r="L39" s="44">
        <v>43.5</v>
      </c>
      <c r="M39" s="45">
        <v>51.37</v>
      </c>
    </row>
    <row r="40" spans="1:13" x14ac:dyDescent="0.35">
      <c r="A40" s="6">
        <v>33</v>
      </c>
      <c r="B40" s="43">
        <v>8.61E-4</v>
      </c>
      <c r="C40" s="43">
        <v>8.61E-4</v>
      </c>
      <c r="D40" s="44">
        <v>98450.5</v>
      </c>
      <c r="E40" s="44">
        <v>84.7</v>
      </c>
      <c r="F40" s="45">
        <v>46.95</v>
      </c>
      <c r="G40" s="6" t="s">
        <v>9</v>
      </c>
      <c r="H40" s="6">
        <v>33</v>
      </c>
      <c r="I40" s="43">
        <v>4.4099999999999999E-4</v>
      </c>
      <c r="J40" s="43">
        <v>4.4099999999999999E-4</v>
      </c>
      <c r="K40" s="44">
        <v>99060.2</v>
      </c>
      <c r="L40" s="44">
        <v>43.7</v>
      </c>
      <c r="M40" s="45">
        <v>50.39</v>
      </c>
    </row>
    <row r="41" spans="1:13" x14ac:dyDescent="0.35">
      <c r="A41" s="6">
        <v>34</v>
      </c>
      <c r="B41" s="43">
        <v>9.3999999999999997E-4</v>
      </c>
      <c r="C41" s="43">
        <v>9.3899999999999995E-4</v>
      </c>
      <c r="D41" s="44">
        <v>98365.7</v>
      </c>
      <c r="E41" s="44">
        <v>92.4</v>
      </c>
      <c r="F41" s="45">
        <v>45.99</v>
      </c>
      <c r="G41" s="6" t="s">
        <v>9</v>
      </c>
      <c r="H41" s="6">
        <v>34</v>
      </c>
      <c r="I41" s="43">
        <v>5.2700000000000002E-4</v>
      </c>
      <c r="J41" s="43">
        <v>5.2700000000000002E-4</v>
      </c>
      <c r="K41" s="44">
        <v>99016.5</v>
      </c>
      <c r="L41" s="44">
        <v>52.2</v>
      </c>
      <c r="M41" s="45">
        <v>49.41</v>
      </c>
    </row>
    <row r="42" spans="1:13" x14ac:dyDescent="0.35">
      <c r="A42" s="6">
        <v>35</v>
      </c>
      <c r="B42" s="43">
        <v>1.013E-3</v>
      </c>
      <c r="C42" s="43">
        <v>1.013E-3</v>
      </c>
      <c r="D42" s="44">
        <v>98273.3</v>
      </c>
      <c r="E42" s="44">
        <v>99.5</v>
      </c>
      <c r="F42" s="45">
        <v>45.03</v>
      </c>
      <c r="G42" s="6" t="s">
        <v>9</v>
      </c>
      <c r="H42" s="6">
        <v>35</v>
      </c>
      <c r="I42" s="43">
        <v>5.7200000000000003E-4</v>
      </c>
      <c r="J42" s="43">
        <v>5.71E-4</v>
      </c>
      <c r="K42" s="44">
        <v>98964.4</v>
      </c>
      <c r="L42" s="44">
        <v>56.6</v>
      </c>
      <c r="M42" s="45">
        <v>48.44</v>
      </c>
    </row>
    <row r="43" spans="1:13" x14ac:dyDescent="0.35">
      <c r="A43" s="6">
        <v>36</v>
      </c>
      <c r="B43" s="43">
        <v>1.1050000000000001E-3</v>
      </c>
      <c r="C43" s="43">
        <v>1.1050000000000001E-3</v>
      </c>
      <c r="D43" s="44">
        <v>98173.8</v>
      </c>
      <c r="E43" s="44">
        <v>108.5</v>
      </c>
      <c r="F43" s="45">
        <v>44.07</v>
      </c>
      <c r="G43" s="6" t="s">
        <v>9</v>
      </c>
      <c r="H43" s="6">
        <v>36</v>
      </c>
      <c r="I43" s="43">
        <v>6.2799999999999998E-4</v>
      </c>
      <c r="J43" s="43">
        <v>6.2799999999999998E-4</v>
      </c>
      <c r="K43" s="44">
        <v>98907.8</v>
      </c>
      <c r="L43" s="44">
        <v>62.1</v>
      </c>
      <c r="M43" s="45">
        <v>47.47</v>
      </c>
    </row>
    <row r="44" spans="1:13" x14ac:dyDescent="0.35">
      <c r="A44" s="6">
        <v>37</v>
      </c>
      <c r="B44" s="43">
        <v>1.24E-3</v>
      </c>
      <c r="C44" s="43">
        <v>1.24E-3</v>
      </c>
      <c r="D44" s="44">
        <v>98065.3</v>
      </c>
      <c r="E44" s="44">
        <v>121.6</v>
      </c>
      <c r="F44" s="45">
        <v>43.12</v>
      </c>
      <c r="G44" s="6" t="s">
        <v>9</v>
      </c>
      <c r="H44" s="6">
        <v>37</v>
      </c>
      <c r="I44" s="43">
        <v>6.1300000000000005E-4</v>
      </c>
      <c r="J44" s="43">
        <v>6.1300000000000005E-4</v>
      </c>
      <c r="K44" s="44">
        <v>98845.7</v>
      </c>
      <c r="L44" s="44">
        <v>60.6</v>
      </c>
      <c r="M44" s="45">
        <v>46.5</v>
      </c>
    </row>
    <row r="45" spans="1:13" x14ac:dyDescent="0.35">
      <c r="A45" s="6">
        <v>38</v>
      </c>
      <c r="B45" s="43">
        <v>1.3320000000000001E-3</v>
      </c>
      <c r="C45" s="43">
        <v>1.3309999999999999E-3</v>
      </c>
      <c r="D45" s="44">
        <v>97943.8</v>
      </c>
      <c r="E45" s="44">
        <v>130.4</v>
      </c>
      <c r="F45" s="45">
        <v>42.18</v>
      </c>
      <c r="G45" s="6" t="s">
        <v>9</v>
      </c>
      <c r="H45" s="6">
        <v>38</v>
      </c>
      <c r="I45" s="43">
        <v>6.7000000000000002E-4</v>
      </c>
      <c r="J45" s="43">
        <v>6.7000000000000002E-4</v>
      </c>
      <c r="K45" s="44">
        <v>98785.1</v>
      </c>
      <c r="L45" s="44">
        <v>66.099999999999994</v>
      </c>
      <c r="M45" s="45">
        <v>45.52</v>
      </c>
    </row>
    <row r="46" spans="1:13" x14ac:dyDescent="0.35">
      <c r="A46" s="6">
        <v>39</v>
      </c>
      <c r="B46" s="43">
        <v>1.464E-3</v>
      </c>
      <c r="C46" s="43">
        <v>1.4630000000000001E-3</v>
      </c>
      <c r="D46" s="44">
        <v>97813.4</v>
      </c>
      <c r="E46" s="44">
        <v>143.1</v>
      </c>
      <c r="F46" s="45">
        <v>41.23</v>
      </c>
      <c r="G46" s="6" t="s">
        <v>9</v>
      </c>
      <c r="H46" s="6">
        <v>39</v>
      </c>
      <c r="I46" s="43">
        <v>8.7699999999999996E-4</v>
      </c>
      <c r="J46" s="43">
        <v>8.7699999999999996E-4</v>
      </c>
      <c r="K46" s="44">
        <v>98718.9</v>
      </c>
      <c r="L46" s="44">
        <v>86.6</v>
      </c>
      <c r="M46" s="45">
        <v>44.55</v>
      </c>
    </row>
    <row r="47" spans="1:13" x14ac:dyDescent="0.35">
      <c r="A47" s="6">
        <v>40</v>
      </c>
      <c r="B47" s="43">
        <v>1.5100000000000001E-3</v>
      </c>
      <c r="C47" s="43">
        <v>1.508E-3</v>
      </c>
      <c r="D47" s="44">
        <v>97670.2</v>
      </c>
      <c r="E47" s="44">
        <v>147.30000000000001</v>
      </c>
      <c r="F47" s="45">
        <v>40.29</v>
      </c>
      <c r="G47" s="6" t="s">
        <v>9</v>
      </c>
      <c r="H47" s="6">
        <v>40</v>
      </c>
      <c r="I47" s="43">
        <v>8.1499999999999997E-4</v>
      </c>
      <c r="J47" s="43">
        <v>8.1499999999999997E-4</v>
      </c>
      <c r="K47" s="44">
        <v>98632.4</v>
      </c>
      <c r="L47" s="44">
        <v>80.3</v>
      </c>
      <c r="M47" s="45">
        <v>43.59</v>
      </c>
    </row>
    <row r="48" spans="1:13" x14ac:dyDescent="0.35">
      <c r="A48" s="6">
        <v>41</v>
      </c>
      <c r="B48" s="43">
        <v>1.6670000000000001E-3</v>
      </c>
      <c r="C48" s="43">
        <v>1.6659999999999999E-3</v>
      </c>
      <c r="D48" s="44">
        <v>97522.9</v>
      </c>
      <c r="E48" s="44">
        <v>162.5</v>
      </c>
      <c r="F48" s="45">
        <v>39.35</v>
      </c>
      <c r="G48" s="6" t="s">
        <v>9</v>
      </c>
      <c r="H48" s="6">
        <v>41</v>
      </c>
      <c r="I48" s="43">
        <v>9.5100000000000002E-4</v>
      </c>
      <c r="J48" s="43">
        <v>9.5E-4</v>
      </c>
      <c r="K48" s="44">
        <v>98552</v>
      </c>
      <c r="L48" s="44">
        <v>93.7</v>
      </c>
      <c r="M48" s="45">
        <v>42.63</v>
      </c>
    </row>
    <row r="49" spans="1:13" x14ac:dyDescent="0.35">
      <c r="A49" s="6">
        <v>42</v>
      </c>
      <c r="B49" s="43">
        <v>1.856E-3</v>
      </c>
      <c r="C49" s="43">
        <v>1.8550000000000001E-3</v>
      </c>
      <c r="D49" s="44">
        <v>97360.4</v>
      </c>
      <c r="E49" s="44">
        <v>180.6</v>
      </c>
      <c r="F49" s="45">
        <v>38.42</v>
      </c>
      <c r="G49" s="6" t="s">
        <v>9</v>
      </c>
      <c r="H49" s="6">
        <v>42</v>
      </c>
      <c r="I49" s="43">
        <v>1.011E-3</v>
      </c>
      <c r="J49" s="43">
        <v>1.01E-3</v>
      </c>
      <c r="K49" s="44">
        <v>98458.4</v>
      </c>
      <c r="L49" s="44">
        <v>99.5</v>
      </c>
      <c r="M49" s="45">
        <v>41.67</v>
      </c>
    </row>
    <row r="50" spans="1:13" x14ac:dyDescent="0.35">
      <c r="A50" s="6">
        <v>43</v>
      </c>
      <c r="B50" s="43">
        <v>1.872E-3</v>
      </c>
      <c r="C50" s="43">
        <v>1.8699999999999999E-3</v>
      </c>
      <c r="D50" s="44">
        <v>97179.9</v>
      </c>
      <c r="E50" s="44">
        <v>181.7</v>
      </c>
      <c r="F50" s="45">
        <v>37.49</v>
      </c>
      <c r="G50" s="6" t="s">
        <v>9</v>
      </c>
      <c r="H50" s="6">
        <v>43</v>
      </c>
      <c r="I50" s="43">
        <v>1.158E-3</v>
      </c>
      <c r="J50" s="43">
        <v>1.157E-3</v>
      </c>
      <c r="K50" s="44">
        <v>98358.9</v>
      </c>
      <c r="L50" s="44">
        <v>113.8</v>
      </c>
      <c r="M50" s="45">
        <v>40.71</v>
      </c>
    </row>
    <row r="51" spans="1:13" x14ac:dyDescent="0.35">
      <c r="A51" s="6">
        <v>44</v>
      </c>
      <c r="B51" s="43">
        <v>2.036E-3</v>
      </c>
      <c r="C51" s="43">
        <v>2.0339999999999998E-3</v>
      </c>
      <c r="D51" s="44">
        <v>96998.1</v>
      </c>
      <c r="E51" s="44">
        <v>197.3</v>
      </c>
      <c r="F51" s="45">
        <v>36.56</v>
      </c>
      <c r="G51" s="6" t="s">
        <v>9</v>
      </c>
      <c r="H51" s="6">
        <v>44</v>
      </c>
      <c r="I51" s="43">
        <v>1.312E-3</v>
      </c>
      <c r="J51" s="43">
        <v>1.3110000000000001E-3</v>
      </c>
      <c r="K51" s="44">
        <v>98245.1</v>
      </c>
      <c r="L51" s="44">
        <v>128.80000000000001</v>
      </c>
      <c r="M51" s="45">
        <v>39.76</v>
      </c>
    </row>
    <row r="52" spans="1:13" x14ac:dyDescent="0.35">
      <c r="A52" s="6">
        <v>45</v>
      </c>
      <c r="B52" s="43">
        <v>2.3140000000000001E-3</v>
      </c>
      <c r="C52" s="43">
        <v>2.3110000000000001E-3</v>
      </c>
      <c r="D52" s="44">
        <v>96800.9</v>
      </c>
      <c r="E52" s="44">
        <v>223.7</v>
      </c>
      <c r="F52" s="45">
        <v>35.630000000000003</v>
      </c>
      <c r="G52" s="6" t="s">
        <v>9</v>
      </c>
      <c r="H52" s="6">
        <v>45</v>
      </c>
      <c r="I52" s="43">
        <v>1.291E-3</v>
      </c>
      <c r="J52" s="43">
        <v>1.291E-3</v>
      </c>
      <c r="K52" s="44">
        <v>98116.3</v>
      </c>
      <c r="L52" s="44">
        <v>126.6</v>
      </c>
      <c r="M52" s="45">
        <v>38.81</v>
      </c>
    </row>
    <row r="53" spans="1:13" x14ac:dyDescent="0.35">
      <c r="A53" s="6">
        <v>46</v>
      </c>
      <c r="B53" s="43">
        <v>2.372E-3</v>
      </c>
      <c r="C53" s="43">
        <v>2.3700000000000001E-3</v>
      </c>
      <c r="D53" s="44">
        <v>96577.2</v>
      </c>
      <c r="E53" s="44">
        <v>228.8</v>
      </c>
      <c r="F53" s="45">
        <v>34.71</v>
      </c>
      <c r="G53" s="6" t="s">
        <v>9</v>
      </c>
      <c r="H53" s="6">
        <v>46</v>
      </c>
      <c r="I53" s="43">
        <v>1.3829999999999999E-3</v>
      </c>
      <c r="J53" s="43">
        <v>1.382E-3</v>
      </c>
      <c r="K53" s="44">
        <v>97989.6</v>
      </c>
      <c r="L53" s="44">
        <v>135.4</v>
      </c>
      <c r="M53" s="45">
        <v>37.86</v>
      </c>
    </row>
    <row r="54" spans="1:13" x14ac:dyDescent="0.35">
      <c r="A54" s="6">
        <v>47</v>
      </c>
      <c r="B54" s="43">
        <v>2.4520000000000002E-3</v>
      </c>
      <c r="C54" s="43">
        <v>2.4489999999999998E-3</v>
      </c>
      <c r="D54" s="44">
        <v>96348.3</v>
      </c>
      <c r="E54" s="44">
        <v>236</v>
      </c>
      <c r="F54" s="45">
        <v>33.79</v>
      </c>
      <c r="G54" s="6" t="s">
        <v>9</v>
      </c>
      <c r="H54" s="6">
        <v>47</v>
      </c>
      <c r="I54" s="43">
        <v>1.629E-3</v>
      </c>
      <c r="J54" s="43">
        <v>1.6280000000000001E-3</v>
      </c>
      <c r="K54" s="44">
        <v>97854.2</v>
      </c>
      <c r="L54" s="44">
        <v>159.30000000000001</v>
      </c>
      <c r="M54" s="45">
        <v>36.909999999999997</v>
      </c>
    </row>
    <row r="55" spans="1:13" x14ac:dyDescent="0.35">
      <c r="A55" s="6">
        <v>48</v>
      </c>
      <c r="B55" s="43">
        <v>2.6909999999999998E-3</v>
      </c>
      <c r="C55" s="43">
        <v>2.6879999999999999E-3</v>
      </c>
      <c r="D55" s="44">
        <v>96112.4</v>
      </c>
      <c r="E55" s="44">
        <v>258.3</v>
      </c>
      <c r="F55" s="45">
        <v>32.869999999999997</v>
      </c>
      <c r="G55" s="6" t="s">
        <v>9</v>
      </c>
      <c r="H55" s="6">
        <v>48</v>
      </c>
      <c r="I55" s="43">
        <v>1.6800000000000001E-3</v>
      </c>
      <c r="J55" s="43">
        <v>1.6789999999999999E-3</v>
      </c>
      <c r="K55" s="44">
        <v>97695</v>
      </c>
      <c r="L55" s="44">
        <v>164</v>
      </c>
      <c r="M55" s="45">
        <v>35.97</v>
      </c>
    </row>
    <row r="56" spans="1:13" x14ac:dyDescent="0.35">
      <c r="A56" s="6">
        <v>49</v>
      </c>
      <c r="B56" s="43">
        <v>2.9559999999999999E-3</v>
      </c>
      <c r="C56" s="43">
        <v>2.9520000000000002E-3</v>
      </c>
      <c r="D56" s="44">
        <v>95854</v>
      </c>
      <c r="E56" s="44">
        <v>282.89999999999998</v>
      </c>
      <c r="F56" s="45">
        <v>31.96</v>
      </c>
      <c r="G56" s="6" t="s">
        <v>9</v>
      </c>
      <c r="H56" s="6">
        <v>49</v>
      </c>
      <c r="I56" s="43">
        <v>1.9719999999999998E-3</v>
      </c>
      <c r="J56" s="43">
        <v>1.97E-3</v>
      </c>
      <c r="K56" s="44">
        <v>97530.9</v>
      </c>
      <c r="L56" s="44">
        <v>192.1</v>
      </c>
      <c r="M56" s="45">
        <v>35.03</v>
      </c>
    </row>
    <row r="57" spans="1:13" x14ac:dyDescent="0.35">
      <c r="A57" s="6">
        <v>50</v>
      </c>
      <c r="B57" s="43">
        <v>3.0639999999999999E-3</v>
      </c>
      <c r="C57" s="43">
        <v>3.0590000000000001E-3</v>
      </c>
      <c r="D57" s="44">
        <v>95571.1</v>
      </c>
      <c r="E57" s="44">
        <v>292.3</v>
      </c>
      <c r="F57" s="45">
        <v>31.05</v>
      </c>
      <c r="G57" s="6" t="s">
        <v>9</v>
      </c>
      <c r="H57" s="6">
        <v>50</v>
      </c>
      <c r="I57" s="43">
        <v>2.1640000000000001E-3</v>
      </c>
      <c r="J57" s="43">
        <v>2.1610000000000002E-3</v>
      </c>
      <c r="K57" s="44">
        <v>97338.8</v>
      </c>
      <c r="L57" s="44">
        <v>210.4</v>
      </c>
      <c r="M57" s="45">
        <v>34.1</v>
      </c>
    </row>
    <row r="58" spans="1:13" x14ac:dyDescent="0.35">
      <c r="A58" s="6">
        <v>51</v>
      </c>
      <c r="B58" s="43">
        <v>3.4350000000000001E-3</v>
      </c>
      <c r="C58" s="43">
        <v>3.4290000000000002E-3</v>
      </c>
      <c r="D58" s="44">
        <v>95278.8</v>
      </c>
      <c r="E58" s="44">
        <v>326.7</v>
      </c>
      <c r="F58" s="45">
        <v>30.15</v>
      </c>
      <c r="G58" s="6" t="s">
        <v>9</v>
      </c>
      <c r="H58" s="6">
        <v>51</v>
      </c>
      <c r="I58" s="43">
        <v>2.2989999999999998E-3</v>
      </c>
      <c r="J58" s="43">
        <v>2.297E-3</v>
      </c>
      <c r="K58" s="44">
        <v>97128.4</v>
      </c>
      <c r="L58" s="44">
        <v>223.1</v>
      </c>
      <c r="M58" s="45">
        <v>33.17</v>
      </c>
    </row>
    <row r="59" spans="1:13" x14ac:dyDescent="0.35">
      <c r="A59" s="6">
        <v>52</v>
      </c>
      <c r="B59" s="43">
        <v>3.7690000000000002E-3</v>
      </c>
      <c r="C59" s="43">
        <v>3.7620000000000002E-3</v>
      </c>
      <c r="D59" s="44">
        <v>94952.1</v>
      </c>
      <c r="E59" s="44">
        <v>357.2</v>
      </c>
      <c r="F59" s="45">
        <v>29.25</v>
      </c>
      <c r="G59" s="6" t="s">
        <v>9</v>
      </c>
      <c r="H59" s="6">
        <v>52</v>
      </c>
      <c r="I59" s="43">
        <v>2.5330000000000001E-3</v>
      </c>
      <c r="J59" s="43">
        <v>2.5300000000000001E-3</v>
      </c>
      <c r="K59" s="44">
        <v>96905.4</v>
      </c>
      <c r="L59" s="44">
        <v>245.2</v>
      </c>
      <c r="M59" s="45">
        <v>32.24</v>
      </c>
    </row>
    <row r="60" spans="1:13" x14ac:dyDescent="0.35">
      <c r="A60" s="6">
        <v>53</v>
      </c>
      <c r="B60" s="43">
        <v>4.1609999999999998E-3</v>
      </c>
      <c r="C60" s="43">
        <v>4.1529999999999996E-3</v>
      </c>
      <c r="D60" s="44">
        <v>94594.9</v>
      </c>
      <c r="E60" s="44">
        <v>392.8</v>
      </c>
      <c r="F60" s="45">
        <v>28.36</v>
      </c>
      <c r="G60" s="6" t="s">
        <v>9</v>
      </c>
      <c r="H60" s="6">
        <v>53</v>
      </c>
      <c r="I60" s="43">
        <v>2.7920000000000002E-3</v>
      </c>
      <c r="J60" s="43">
        <v>2.7880000000000001E-3</v>
      </c>
      <c r="K60" s="44">
        <v>96660.2</v>
      </c>
      <c r="L60" s="44">
        <v>269.5</v>
      </c>
      <c r="M60" s="45">
        <v>31.33</v>
      </c>
    </row>
    <row r="61" spans="1:13" x14ac:dyDescent="0.35">
      <c r="A61" s="6">
        <v>54</v>
      </c>
      <c r="B61" s="43">
        <v>4.6020000000000002E-3</v>
      </c>
      <c r="C61" s="43">
        <v>4.5909999999999996E-3</v>
      </c>
      <c r="D61" s="44">
        <v>94202.1</v>
      </c>
      <c r="E61" s="44">
        <v>432.5</v>
      </c>
      <c r="F61" s="45">
        <v>27.47</v>
      </c>
      <c r="G61" s="6" t="s">
        <v>9</v>
      </c>
      <c r="H61" s="6">
        <v>54</v>
      </c>
      <c r="I61" s="43">
        <v>3.0360000000000001E-3</v>
      </c>
      <c r="J61" s="43">
        <v>3.032E-3</v>
      </c>
      <c r="K61" s="44">
        <v>96390.7</v>
      </c>
      <c r="L61" s="44">
        <v>292.2</v>
      </c>
      <c r="M61" s="45">
        <v>30.41</v>
      </c>
    </row>
    <row r="62" spans="1:13" x14ac:dyDescent="0.35">
      <c r="A62" s="6">
        <v>55</v>
      </c>
      <c r="B62" s="43">
        <v>4.7829999999999999E-3</v>
      </c>
      <c r="C62" s="43">
        <v>4.7720000000000002E-3</v>
      </c>
      <c r="D62" s="44">
        <v>93769.600000000006</v>
      </c>
      <c r="E62" s="44">
        <v>447.4</v>
      </c>
      <c r="F62" s="45">
        <v>26.6</v>
      </c>
      <c r="G62" s="6" t="s">
        <v>9</v>
      </c>
      <c r="H62" s="6">
        <v>55</v>
      </c>
      <c r="I62" s="43">
        <v>3.467E-3</v>
      </c>
      <c r="J62" s="43">
        <v>3.4610000000000001E-3</v>
      </c>
      <c r="K62" s="44">
        <v>96098.5</v>
      </c>
      <c r="L62" s="44">
        <v>332.6</v>
      </c>
      <c r="M62" s="45">
        <v>29.5</v>
      </c>
    </row>
    <row r="63" spans="1:13" x14ac:dyDescent="0.35">
      <c r="A63" s="6">
        <v>56</v>
      </c>
      <c r="B63" s="43">
        <v>5.4099999999999999E-3</v>
      </c>
      <c r="C63" s="43">
        <v>5.3959999999999998E-3</v>
      </c>
      <c r="D63" s="44">
        <v>93322.1</v>
      </c>
      <c r="E63" s="44">
        <v>503.5</v>
      </c>
      <c r="F63" s="45">
        <v>25.72</v>
      </c>
      <c r="G63" s="6" t="s">
        <v>9</v>
      </c>
      <c r="H63" s="6">
        <v>56</v>
      </c>
      <c r="I63" s="43">
        <v>3.751E-3</v>
      </c>
      <c r="J63" s="43">
        <v>3.7439999999999999E-3</v>
      </c>
      <c r="K63" s="44">
        <v>95765.9</v>
      </c>
      <c r="L63" s="44">
        <v>358.6</v>
      </c>
      <c r="M63" s="45">
        <v>28.6</v>
      </c>
    </row>
    <row r="64" spans="1:13" x14ac:dyDescent="0.35">
      <c r="A64" s="6">
        <v>57</v>
      </c>
      <c r="B64" s="43">
        <v>6.097E-3</v>
      </c>
      <c r="C64" s="43">
        <v>6.0790000000000002E-3</v>
      </c>
      <c r="D64" s="44">
        <v>92818.6</v>
      </c>
      <c r="E64" s="44">
        <v>564.20000000000005</v>
      </c>
      <c r="F64" s="45">
        <v>24.86</v>
      </c>
      <c r="G64" s="6" t="s">
        <v>9</v>
      </c>
      <c r="H64" s="6">
        <v>57</v>
      </c>
      <c r="I64" s="43">
        <v>4.1409999999999997E-3</v>
      </c>
      <c r="J64" s="43">
        <v>4.1330000000000004E-3</v>
      </c>
      <c r="K64" s="44">
        <v>95407.3</v>
      </c>
      <c r="L64" s="44">
        <v>394.3</v>
      </c>
      <c r="M64" s="45">
        <v>27.71</v>
      </c>
    </row>
    <row r="65" spans="1:13" x14ac:dyDescent="0.35">
      <c r="A65" s="6">
        <v>58</v>
      </c>
      <c r="B65" s="43">
        <v>6.692E-3</v>
      </c>
      <c r="C65" s="43">
        <v>6.6689999999999996E-3</v>
      </c>
      <c r="D65" s="44">
        <v>92254.399999999994</v>
      </c>
      <c r="E65" s="44">
        <v>615.29999999999995</v>
      </c>
      <c r="F65" s="45">
        <v>24.01</v>
      </c>
      <c r="G65" s="6" t="s">
        <v>9</v>
      </c>
      <c r="H65" s="6">
        <v>58</v>
      </c>
      <c r="I65" s="43">
        <v>4.398E-3</v>
      </c>
      <c r="J65" s="43">
        <v>4.3889999999999997E-3</v>
      </c>
      <c r="K65" s="44">
        <v>95013</v>
      </c>
      <c r="L65" s="44">
        <v>417</v>
      </c>
      <c r="M65" s="45">
        <v>26.82</v>
      </c>
    </row>
    <row r="66" spans="1:13" x14ac:dyDescent="0.35">
      <c r="A66" s="6">
        <v>59</v>
      </c>
      <c r="B66" s="43">
        <v>7.6579999999999999E-3</v>
      </c>
      <c r="C66" s="43">
        <v>7.6290000000000004E-3</v>
      </c>
      <c r="D66" s="44">
        <v>91639.1</v>
      </c>
      <c r="E66" s="44">
        <v>699.1</v>
      </c>
      <c r="F66" s="45">
        <v>23.17</v>
      </c>
      <c r="G66" s="6" t="s">
        <v>9</v>
      </c>
      <c r="H66" s="6">
        <v>59</v>
      </c>
      <c r="I66" s="43">
        <v>4.6499999999999996E-3</v>
      </c>
      <c r="J66" s="43">
        <v>4.6389999999999999E-3</v>
      </c>
      <c r="K66" s="44">
        <v>94596</v>
      </c>
      <c r="L66" s="44">
        <v>438.9</v>
      </c>
      <c r="M66" s="45">
        <v>25.94</v>
      </c>
    </row>
    <row r="67" spans="1:13" x14ac:dyDescent="0.35">
      <c r="A67" s="6">
        <v>60</v>
      </c>
      <c r="B67" s="43">
        <v>8.2539999999999992E-3</v>
      </c>
      <c r="C67" s="43">
        <v>8.2199999999999999E-3</v>
      </c>
      <c r="D67" s="44">
        <v>90940</v>
      </c>
      <c r="E67" s="44">
        <v>747.6</v>
      </c>
      <c r="F67" s="45">
        <v>22.34</v>
      </c>
      <c r="G67" s="6" t="s">
        <v>9</v>
      </c>
      <c r="H67" s="6">
        <v>60</v>
      </c>
      <c r="I67" s="43">
        <v>5.1050000000000002E-3</v>
      </c>
      <c r="J67" s="43">
        <v>5.0920000000000002E-3</v>
      </c>
      <c r="K67" s="44">
        <v>94157.2</v>
      </c>
      <c r="L67" s="44">
        <v>479.5</v>
      </c>
      <c r="M67" s="45">
        <v>25.06</v>
      </c>
    </row>
    <row r="68" spans="1:13" x14ac:dyDescent="0.35">
      <c r="A68" s="6">
        <v>61</v>
      </c>
      <c r="B68" s="43">
        <v>8.8590000000000006E-3</v>
      </c>
      <c r="C68" s="43">
        <v>8.8199999999999997E-3</v>
      </c>
      <c r="D68" s="44">
        <v>90192.5</v>
      </c>
      <c r="E68" s="44">
        <v>795.5</v>
      </c>
      <c r="F68" s="45">
        <v>21.52</v>
      </c>
      <c r="G68" s="6" t="s">
        <v>9</v>
      </c>
      <c r="H68" s="6">
        <v>61</v>
      </c>
      <c r="I68" s="43">
        <v>5.8770000000000003E-3</v>
      </c>
      <c r="J68" s="43">
        <v>5.8599999999999998E-3</v>
      </c>
      <c r="K68" s="44">
        <v>93677.7</v>
      </c>
      <c r="L68" s="44">
        <v>549</v>
      </c>
      <c r="M68" s="45">
        <v>24.18</v>
      </c>
    </row>
    <row r="69" spans="1:13" x14ac:dyDescent="0.35">
      <c r="A69" s="6">
        <v>62</v>
      </c>
      <c r="B69" s="43">
        <v>9.8770000000000004E-3</v>
      </c>
      <c r="C69" s="43">
        <v>9.8289999999999992E-3</v>
      </c>
      <c r="D69" s="44">
        <v>89397</v>
      </c>
      <c r="E69" s="44">
        <v>878.7</v>
      </c>
      <c r="F69" s="45">
        <v>20.71</v>
      </c>
      <c r="G69" s="6" t="s">
        <v>9</v>
      </c>
      <c r="H69" s="6">
        <v>62</v>
      </c>
      <c r="I69" s="43">
        <v>6.3039999999999997E-3</v>
      </c>
      <c r="J69" s="43">
        <v>6.2849999999999998E-3</v>
      </c>
      <c r="K69" s="44">
        <v>93128.7</v>
      </c>
      <c r="L69" s="44">
        <v>585.29999999999995</v>
      </c>
      <c r="M69" s="45">
        <v>23.32</v>
      </c>
    </row>
    <row r="70" spans="1:13" x14ac:dyDescent="0.35">
      <c r="A70" s="6">
        <v>63</v>
      </c>
      <c r="B70" s="43">
        <v>1.0474000000000001E-2</v>
      </c>
      <c r="C70" s="43">
        <v>1.0418999999999999E-2</v>
      </c>
      <c r="D70" s="44">
        <v>88518.3</v>
      </c>
      <c r="E70" s="44">
        <v>922.3</v>
      </c>
      <c r="F70" s="45">
        <v>19.91</v>
      </c>
      <c r="G70" s="6" t="s">
        <v>9</v>
      </c>
      <c r="H70" s="6">
        <v>63</v>
      </c>
      <c r="I70" s="43">
        <v>6.8910000000000004E-3</v>
      </c>
      <c r="J70" s="43">
        <v>6.868E-3</v>
      </c>
      <c r="K70" s="44">
        <v>92543.4</v>
      </c>
      <c r="L70" s="44">
        <v>635.6</v>
      </c>
      <c r="M70" s="45">
        <v>22.47</v>
      </c>
    </row>
    <row r="71" spans="1:13" x14ac:dyDescent="0.35">
      <c r="A71" s="6">
        <v>64</v>
      </c>
      <c r="B71" s="43">
        <v>1.1454000000000001E-2</v>
      </c>
      <c r="C71" s="43">
        <v>1.1389E-2</v>
      </c>
      <c r="D71" s="44">
        <v>87596</v>
      </c>
      <c r="E71" s="44">
        <v>997.6</v>
      </c>
      <c r="F71" s="45">
        <v>19.12</v>
      </c>
      <c r="G71" s="6" t="s">
        <v>9</v>
      </c>
      <c r="H71" s="6">
        <v>64</v>
      </c>
      <c r="I71" s="43">
        <v>7.326E-3</v>
      </c>
      <c r="J71" s="43">
        <v>7.3000000000000001E-3</v>
      </c>
      <c r="K71" s="44">
        <v>91907.9</v>
      </c>
      <c r="L71" s="44">
        <v>670.9</v>
      </c>
      <c r="M71" s="45">
        <v>21.62</v>
      </c>
    </row>
    <row r="72" spans="1:13" x14ac:dyDescent="0.35">
      <c r="A72" s="6">
        <v>65</v>
      </c>
      <c r="B72" s="43">
        <v>1.2527999999999999E-2</v>
      </c>
      <c r="C72" s="43">
        <v>1.2449999999999999E-2</v>
      </c>
      <c r="D72" s="44">
        <v>86598.399999999994</v>
      </c>
      <c r="E72" s="44">
        <v>1078.2</v>
      </c>
      <c r="F72" s="45">
        <v>18.329999999999998</v>
      </c>
      <c r="G72" s="6" t="s">
        <v>9</v>
      </c>
      <c r="H72" s="6">
        <v>65</v>
      </c>
      <c r="I72" s="43">
        <v>8.1790000000000005E-3</v>
      </c>
      <c r="J72" s="43">
        <v>8.1460000000000005E-3</v>
      </c>
      <c r="K72" s="44">
        <v>91237</v>
      </c>
      <c r="L72" s="44">
        <v>743.2</v>
      </c>
      <c r="M72" s="45">
        <v>20.77</v>
      </c>
    </row>
    <row r="73" spans="1:13" x14ac:dyDescent="0.35">
      <c r="A73" s="6">
        <v>66</v>
      </c>
      <c r="B73" s="43">
        <v>1.3043000000000001E-2</v>
      </c>
      <c r="C73" s="43">
        <v>1.2958000000000001E-2</v>
      </c>
      <c r="D73" s="44">
        <v>85520.2</v>
      </c>
      <c r="E73" s="44">
        <v>1108.2</v>
      </c>
      <c r="F73" s="45">
        <v>17.55</v>
      </c>
      <c r="G73" s="6" t="s">
        <v>9</v>
      </c>
      <c r="H73" s="6">
        <v>66</v>
      </c>
      <c r="I73" s="43">
        <v>8.4209999999999997E-3</v>
      </c>
      <c r="J73" s="43">
        <v>8.3859999999999994E-3</v>
      </c>
      <c r="K73" s="44">
        <v>90493.8</v>
      </c>
      <c r="L73" s="44">
        <v>758.9</v>
      </c>
      <c r="M73" s="45">
        <v>19.940000000000001</v>
      </c>
    </row>
    <row r="74" spans="1:13" x14ac:dyDescent="0.35">
      <c r="A74" s="6">
        <v>67</v>
      </c>
      <c r="B74" s="43">
        <v>1.49E-2</v>
      </c>
      <c r="C74" s="43">
        <v>1.4789999999999999E-2</v>
      </c>
      <c r="D74" s="44">
        <v>84412</v>
      </c>
      <c r="E74" s="44">
        <v>1248.4000000000001</v>
      </c>
      <c r="F74" s="45">
        <v>16.78</v>
      </c>
      <c r="G74" s="6" t="s">
        <v>9</v>
      </c>
      <c r="H74" s="6">
        <v>67</v>
      </c>
      <c r="I74" s="43">
        <v>1.0127000000000001E-2</v>
      </c>
      <c r="J74" s="43">
        <v>1.0076E-2</v>
      </c>
      <c r="K74" s="44">
        <v>89734.9</v>
      </c>
      <c r="L74" s="44">
        <v>904.2</v>
      </c>
      <c r="M74" s="45">
        <v>19.100000000000001</v>
      </c>
    </row>
    <row r="75" spans="1:13" x14ac:dyDescent="0.35">
      <c r="A75" s="6">
        <v>68</v>
      </c>
      <c r="B75" s="43">
        <v>1.6424000000000001E-2</v>
      </c>
      <c r="C75" s="43">
        <v>1.6289999999999999E-2</v>
      </c>
      <c r="D75" s="44">
        <v>83163.600000000006</v>
      </c>
      <c r="E75" s="44">
        <v>1354.8</v>
      </c>
      <c r="F75" s="45">
        <v>16.02</v>
      </c>
      <c r="G75" s="6" t="s">
        <v>9</v>
      </c>
      <c r="H75" s="6">
        <v>68</v>
      </c>
      <c r="I75" s="43">
        <v>1.0869E-2</v>
      </c>
      <c r="J75" s="43">
        <v>1.081E-2</v>
      </c>
      <c r="K75" s="44">
        <v>88830.8</v>
      </c>
      <c r="L75" s="44">
        <v>960.3</v>
      </c>
      <c r="M75" s="45">
        <v>18.29</v>
      </c>
    </row>
    <row r="76" spans="1:13" x14ac:dyDescent="0.35">
      <c r="A76" s="6">
        <v>69</v>
      </c>
      <c r="B76" s="43">
        <v>1.7892000000000002E-2</v>
      </c>
      <c r="C76" s="43">
        <v>1.7732999999999999E-2</v>
      </c>
      <c r="D76" s="44">
        <v>81808.800000000003</v>
      </c>
      <c r="E76" s="44">
        <v>1450.7</v>
      </c>
      <c r="F76" s="45">
        <v>15.28</v>
      </c>
      <c r="G76" s="6" t="s">
        <v>9</v>
      </c>
      <c r="H76" s="6">
        <v>69</v>
      </c>
      <c r="I76" s="43">
        <v>1.1731999999999999E-2</v>
      </c>
      <c r="J76" s="43">
        <v>1.1663E-2</v>
      </c>
      <c r="K76" s="44">
        <v>87870.5</v>
      </c>
      <c r="L76" s="44">
        <v>1024.9000000000001</v>
      </c>
      <c r="M76" s="45">
        <v>17.489999999999998</v>
      </c>
    </row>
    <row r="77" spans="1:13" x14ac:dyDescent="0.35">
      <c r="A77" s="6">
        <v>70</v>
      </c>
      <c r="B77" s="43">
        <v>2.0062E-2</v>
      </c>
      <c r="C77" s="43">
        <v>1.9862999999999999E-2</v>
      </c>
      <c r="D77" s="44">
        <v>80358.100000000006</v>
      </c>
      <c r="E77" s="44">
        <v>1596.1</v>
      </c>
      <c r="F77" s="45">
        <v>14.55</v>
      </c>
      <c r="G77" s="6" t="s">
        <v>9</v>
      </c>
      <c r="H77" s="6">
        <v>70</v>
      </c>
      <c r="I77" s="43">
        <v>1.3152E-2</v>
      </c>
      <c r="J77" s="43">
        <v>1.3065999999999999E-2</v>
      </c>
      <c r="K77" s="44">
        <v>86845.6</v>
      </c>
      <c r="L77" s="44">
        <v>1134.7</v>
      </c>
      <c r="M77" s="45">
        <v>16.690000000000001</v>
      </c>
    </row>
    <row r="78" spans="1:13" x14ac:dyDescent="0.35">
      <c r="A78" s="6">
        <v>71</v>
      </c>
      <c r="B78" s="43">
        <v>2.1999999999999999E-2</v>
      </c>
      <c r="C78" s="43">
        <v>2.1760999999999999E-2</v>
      </c>
      <c r="D78" s="44">
        <v>78762</v>
      </c>
      <c r="E78" s="44">
        <v>1713.9</v>
      </c>
      <c r="F78" s="45">
        <v>13.83</v>
      </c>
      <c r="G78" s="6" t="s">
        <v>9</v>
      </c>
      <c r="H78" s="6">
        <v>71</v>
      </c>
      <c r="I78" s="43">
        <v>1.4422000000000001E-2</v>
      </c>
      <c r="J78" s="43">
        <v>1.4319E-2</v>
      </c>
      <c r="K78" s="44">
        <v>85710.9</v>
      </c>
      <c r="L78" s="44">
        <v>1227.3</v>
      </c>
      <c r="M78" s="45">
        <v>15.9</v>
      </c>
    </row>
    <row r="79" spans="1:13" x14ac:dyDescent="0.35">
      <c r="A79" s="6">
        <v>72</v>
      </c>
      <c r="B79" s="43">
        <v>2.6203000000000001E-2</v>
      </c>
      <c r="C79" s="43">
        <v>2.5864000000000002E-2</v>
      </c>
      <c r="D79" s="44">
        <v>77048.100000000006</v>
      </c>
      <c r="E79" s="44">
        <v>1992.8</v>
      </c>
      <c r="F79" s="45">
        <v>13.13</v>
      </c>
      <c r="G79" s="6" t="s">
        <v>9</v>
      </c>
      <c r="H79" s="6">
        <v>72</v>
      </c>
      <c r="I79" s="43">
        <v>1.6674000000000001E-2</v>
      </c>
      <c r="J79" s="43">
        <v>1.6535999999999999E-2</v>
      </c>
      <c r="K79" s="44">
        <v>84483.6</v>
      </c>
      <c r="L79" s="44">
        <v>1397</v>
      </c>
      <c r="M79" s="45">
        <v>15.13</v>
      </c>
    </row>
    <row r="80" spans="1:13" x14ac:dyDescent="0.35">
      <c r="A80" s="6">
        <v>73</v>
      </c>
      <c r="B80" s="43">
        <v>2.7906E-2</v>
      </c>
      <c r="C80" s="43">
        <v>2.7522000000000001E-2</v>
      </c>
      <c r="D80" s="44">
        <v>75055.3</v>
      </c>
      <c r="E80" s="44">
        <v>2065.6999999999998</v>
      </c>
      <c r="F80" s="45">
        <v>12.46</v>
      </c>
      <c r="G80" s="6" t="s">
        <v>9</v>
      </c>
      <c r="H80" s="6">
        <v>73</v>
      </c>
      <c r="I80" s="43">
        <v>1.8605E-2</v>
      </c>
      <c r="J80" s="43">
        <v>1.8433999999999999E-2</v>
      </c>
      <c r="K80" s="44">
        <v>83086.600000000006</v>
      </c>
      <c r="L80" s="44">
        <v>1531.6</v>
      </c>
      <c r="M80" s="45">
        <v>14.37</v>
      </c>
    </row>
    <row r="81" spans="1:13" x14ac:dyDescent="0.35">
      <c r="A81" s="6">
        <v>74</v>
      </c>
      <c r="B81" s="43">
        <v>3.0535E-2</v>
      </c>
      <c r="C81" s="43">
        <v>3.0075999999999999E-2</v>
      </c>
      <c r="D81" s="44">
        <v>72989.600000000006</v>
      </c>
      <c r="E81" s="44">
        <v>2195.1999999999998</v>
      </c>
      <c r="F81" s="45">
        <v>11.8</v>
      </c>
      <c r="G81" s="6" t="s">
        <v>9</v>
      </c>
      <c r="H81" s="6">
        <v>74</v>
      </c>
      <c r="I81" s="43">
        <v>2.0638E-2</v>
      </c>
      <c r="J81" s="43">
        <v>2.0428000000000002E-2</v>
      </c>
      <c r="K81" s="44">
        <v>81555</v>
      </c>
      <c r="L81" s="44">
        <v>1666</v>
      </c>
      <c r="M81" s="45">
        <v>13.63</v>
      </c>
    </row>
    <row r="82" spans="1:13" x14ac:dyDescent="0.35">
      <c r="A82" s="6">
        <v>75</v>
      </c>
      <c r="B82" s="43">
        <v>3.4168999999999998E-2</v>
      </c>
      <c r="C82" s="43">
        <v>3.3595E-2</v>
      </c>
      <c r="D82" s="44">
        <v>70794.399999999994</v>
      </c>
      <c r="E82" s="44">
        <v>2378.3000000000002</v>
      </c>
      <c r="F82" s="45">
        <v>11.15</v>
      </c>
      <c r="G82" s="6" t="s">
        <v>9</v>
      </c>
      <c r="H82" s="6">
        <v>75</v>
      </c>
      <c r="I82" s="43">
        <v>2.2939000000000001E-2</v>
      </c>
      <c r="J82" s="43">
        <v>2.2679000000000001E-2</v>
      </c>
      <c r="K82" s="44">
        <v>79889</v>
      </c>
      <c r="L82" s="44">
        <v>1811.8</v>
      </c>
      <c r="M82" s="45">
        <v>12.91</v>
      </c>
    </row>
    <row r="83" spans="1:13" x14ac:dyDescent="0.35">
      <c r="A83" s="6">
        <v>76</v>
      </c>
      <c r="B83" s="43">
        <v>3.7553000000000003E-2</v>
      </c>
      <c r="C83" s="43">
        <v>3.6860999999999998E-2</v>
      </c>
      <c r="D83" s="44">
        <v>68416</v>
      </c>
      <c r="E83" s="44">
        <v>2521.9</v>
      </c>
      <c r="F83" s="45">
        <v>10.52</v>
      </c>
      <c r="G83" s="6" t="s">
        <v>9</v>
      </c>
      <c r="H83" s="6">
        <v>76</v>
      </c>
      <c r="I83" s="43">
        <v>2.5579000000000001E-2</v>
      </c>
      <c r="J83" s="43">
        <v>2.5256000000000001E-2</v>
      </c>
      <c r="K83" s="44">
        <v>78077.2</v>
      </c>
      <c r="L83" s="44">
        <v>1972</v>
      </c>
      <c r="M83" s="45">
        <v>12.19</v>
      </c>
    </row>
    <row r="84" spans="1:13" x14ac:dyDescent="0.35">
      <c r="A84" s="6">
        <v>77</v>
      </c>
      <c r="B84" s="43">
        <v>4.1158E-2</v>
      </c>
      <c r="C84" s="43">
        <v>4.0328000000000003E-2</v>
      </c>
      <c r="D84" s="44">
        <v>65894.100000000006</v>
      </c>
      <c r="E84" s="44">
        <v>2657.4</v>
      </c>
      <c r="F84" s="45">
        <v>9.91</v>
      </c>
      <c r="G84" s="6" t="s">
        <v>9</v>
      </c>
      <c r="H84" s="6">
        <v>77</v>
      </c>
      <c r="I84" s="43">
        <v>2.8912E-2</v>
      </c>
      <c r="J84" s="43">
        <v>2.8500000000000001E-2</v>
      </c>
      <c r="K84" s="44">
        <v>76105.3</v>
      </c>
      <c r="L84" s="44">
        <v>2169</v>
      </c>
      <c r="M84" s="45">
        <v>11.5</v>
      </c>
    </row>
    <row r="85" spans="1:13" x14ac:dyDescent="0.35">
      <c r="A85" s="6">
        <v>78</v>
      </c>
      <c r="B85" s="43">
        <v>4.6924E-2</v>
      </c>
      <c r="C85" s="43">
        <v>4.5848E-2</v>
      </c>
      <c r="D85" s="44">
        <v>63236.7</v>
      </c>
      <c r="E85" s="44">
        <v>2899.3</v>
      </c>
      <c r="F85" s="45">
        <v>9.3000000000000007</v>
      </c>
      <c r="G85" s="6" t="s">
        <v>9</v>
      </c>
      <c r="H85" s="6">
        <v>78</v>
      </c>
      <c r="I85" s="43">
        <v>3.2099000000000003E-2</v>
      </c>
      <c r="J85" s="43">
        <v>3.1592000000000002E-2</v>
      </c>
      <c r="K85" s="44">
        <v>73936.2</v>
      </c>
      <c r="L85" s="44">
        <v>2335.8000000000002</v>
      </c>
      <c r="M85" s="45">
        <v>10.82</v>
      </c>
    </row>
    <row r="86" spans="1:13" x14ac:dyDescent="0.35">
      <c r="A86" s="6">
        <v>79</v>
      </c>
      <c r="B86" s="43">
        <v>5.1424999999999998E-2</v>
      </c>
      <c r="C86" s="43">
        <v>5.0136E-2</v>
      </c>
      <c r="D86" s="44">
        <v>60337.4</v>
      </c>
      <c r="E86" s="44">
        <v>3025.1</v>
      </c>
      <c r="F86" s="45">
        <v>8.7200000000000006</v>
      </c>
      <c r="G86" s="6" t="s">
        <v>9</v>
      </c>
      <c r="H86" s="6">
        <v>79</v>
      </c>
      <c r="I86" s="43">
        <v>3.6880999999999997E-2</v>
      </c>
      <c r="J86" s="43">
        <v>3.6214000000000003E-2</v>
      </c>
      <c r="K86" s="44">
        <v>71600.5</v>
      </c>
      <c r="L86" s="44">
        <v>2592.9</v>
      </c>
      <c r="M86" s="45">
        <v>10.16</v>
      </c>
    </row>
    <row r="87" spans="1:13" x14ac:dyDescent="0.35">
      <c r="A87" s="6">
        <v>80</v>
      </c>
      <c r="B87" s="43">
        <v>5.9020000000000003E-2</v>
      </c>
      <c r="C87" s="43">
        <v>5.7327999999999997E-2</v>
      </c>
      <c r="D87" s="44">
        <v>57312.4</v>
      </c>
      <c r="E87" s="44">
        <v>3285.6</v>
      </c>
      <c r="F87" s="45">
        <v>8.16</v>
      </c>
      <c r="G87" s="6" t="s">
        <v>9</v>
      </c>
      <c r="H87" s="6">
        <v>80</v>
      </c>
      <c r="I87" s="43">
        <v>4.1986000000000002E-2</v>
      </c>
      <c r="J87" s="43">
        <v>4.1123E-2</v>
      </c>
      <c r="K87" s="44">
        <v>69007.600000000006</v>
      </c>
      <c r="L87" s="44">
        <v>2837.8</v>
      </c>
      <c r="M87" s="45">
        <v>9.52</v>
      </c>
    </row>
    <row r="88" spans="1:13" x14ac:dyDescent="0.35">
      <c r="A88" s="6">
        <v>81</v>
      </c>
      <c r="B88" s="43">
        <v>6.6054000000000002E-2</v>
      </c>
      <c r="C88" s="43">
        <v>6.3941999999999999E-2</v>
      </c>
      <c r="D88" s="44">
        <v>54026.7</v>
      </c>
      <c r="E88" s="44">
        <v>3454.6</v>
      </c>
      <c r="F88" s="45">
        <v>7.62</v>
      </c>
      <c r="G88" s="6" t="s">
        <v>9</v>
      </c>
      <c r="H88" s="6">
        <v>81</v>
      </c>
      <c r="I88" s="43">
        <v>4.6899000000000003E-2</v>
      </c>
      <c r="J88" s="43">
        <v>4.5823999999999997E-2</v>
      </c>
      <c r="K88" s="44">
        <v>66169.8</v>
      </c>
      <c r="L88" s="44">
        <v>3032.2</v>
      </c>
      <c r="M88" s="45">
        <v>8.91</v>
      </c>
    </row>
    <row r="89" spans="1:13" x14ac:dyDescent="0.35">
      <c r="A89" s="6">
        <v>82</v>
      </c>
      <c r="B89" s="43">
        <v>7.6552999999999996E-2</v>
      </c>
      <c r="C89" s="43">
        <v>7.3731000000000005E-2</v>
      </c>
      <c r="D89" s="44">
        <v>50572.1</v>
      </c>
      <c r="E89" s="44">
        <v>3728.7</v>
      </c>
      <c r="F89" s="45">
        <v>7.11</v>
      </c>
      <c r="G89" s="6" t="s">
        <v>9</v>
      </c>
      <c r="H89" s="6">
        <v>82</v>
      </c>
      <c r="I89" s="43">
        <v>5.4354E-2</v>
      </c>
      <c r="J89" s="43">
        <v>5.2915999999999998E-2</v>
      </c>
      <c r="K89" s="44">
        <v>63137.599999999999</v>
      </c>
      <c r="L89" s="44">
        <v>3341</v>
      </c>
      <c r="M89" s="45">
        <v>8.31</v>
      </c>
    </row>
    <row r="90" spans="1:13" x14ac:dyDescent="0.35">
      <c r="A90" s="6">
        <v>83</v>
      </c>
      <c r="B90" s="43">
        <v>8.4237000000000006E-2</v>
      </c>
      <c r="C90" s="43">
        <v>8.0832000000000001E-2</v>
      </c>
      <c r="D90" s="44">
        <v>46843.4</v>
      </c>
      <c r="E90" s="44">
        <v>3786.5</v>
      </c>
      <c r="F90" s="45">
        <v>6.64</v>
      </c>
      <c r="G90" s="6" t="s">
        <v>9</v>
      </c>
      <c r="H90" s="6">
        <v>83</v>
      </c>
      <c r="I90" s="43">
        <v>6.0897E-2</v>
      </c>
      <c r="J90" s="43">
        <v>5.9097999999999998E-2</v>
      </c>
      <c r="K90" s="44">
        <v>59796.6</v>
      </c>
      <c r="L90" s="44">
        <v>3533.8</v>
      </c>
      <c r="M90" s="45">
        <v>7.75</v>
      </c>
    </row>
    <row r="91" spans="1:13" x14ac:dyDescent="0.35">
      <c r="A91" s="6">
        <v>84</v>
      </c>
      <c r="B91" s="43">
        <v>9.4537999999999997E-2</v>
      </c>
      <c r="C91" s="43">
        <v>9.0271000000000004E-2</v>
      </c>
      <c r="D91" s="44">
        <v>43057</v>
      </c>
      <c r="E91" s="44">
        <v>3886.8</v>
      </c>
      <c r="F91" s="45">
        <v>6.18</v>
      </c>
      <c r="G91" s="6" t="s">
        <v>9</v>
      </c>
      <c r="H91" s="6">
        <v>84</v>
      </c>
      <c r="I91" s="43">
        <v>7.1100999999999998E-2</v>
      </c>
      <c r="J91" s="43">
        <v>6.8659999999999999E-2</v>
      </c>
      <c r="K91" s="44">
        <v>56262.8</v>
      </c>
      <c r="L91" s="44">
        <v>3863</v>
      </c>
      <c r="M91" s="45">
        <v>7.2</v>
      </c>
    </row>
    <row r="92" spans="1:13" x14ac:dyDescent="0.35">
      <c r="A92" s="6">
        <v>85</v>
      </c>
      <c r="B92" s="43">
        <v>0.107989</v>
      </c>
      <c r="C92" s="43">
        <v>0.10245700000000001</v>
      </c>
      <c r="D92" s="44">
        <v>39170.199999999997</v>
      </c>
      <c r="E92" s="44">
        <v>4013.3</v>
      </c>
      <c r="F92" s="45">
        <v>5.74</v>
      </c>
      <c r="G92" s="6" t="s">
        <v>9</v>
      </c>
      <c r="H92" s="6">
        <v>85</v>
      </c>
      <c r="I92" s="43">
        <v>8.1890000000000004E-2</v>
      </c>
      <c r="J92" s="43">
        <v>7.8669000000000003E-2</v>
      </c>
      <c r="K92" s="44">
        <v>52399.8</v>
      </c>
      <c r="L92" s="44">
        <v>4122.2</v>
      </c>
      <c r="M92" s="45">
        <v>6.7</v>
      </c>
    </row>
    <row r="93" spans="1:13" x14ac:dyDescent="0.35">
      <c r="A93" s="6">
        <v>86</v>
      </c>
      <c r="B93" s="43">
        <v>0.120183</v>
      </c>
      <c r="C93" s="43">
        <v>0.113371</v>
      </c>
      <c r="D93" s="44">
        <v>35156.9</v>
      </c>
      <c r="E93" s="44">
        <v>3985.8</v>
      </c>
      <c r="F93" s="45">
        <v>5.34</v>
      </c>
      <c r="G93" s="6" t="s">
        <v>9</v>
      </c>
      <c r="H93" s="6">
        <v>86</v>
      </c>
      <c r="I93" s="43">
        <v>8.9566999999999994E-2</v>
      </c>
      <c r="J93" s="43">
        <v>8.5727999999999999E-2</v>
      </c>
      <c r="K93" s="44">
        <v>48277.5</v>
      </c>
      <c r="L93" s="44">
        <v>4138.7</v>
      </c>
      <c r="M93" s="45">
        <v>6.23</v>
      </c>
    </row>
    <row r="94" spans="1:13" x14ac:dyDescent="0.35">
      <c r="A94" s="6">
        <v>87</v>
      </c>
      <c r="B94" s="43">
        <v>0.132192</v>
      </c>
      <c r="C94" s="43">
        <v>0.123996</v>
      </c>
      <c r="D94" s="44">
        <v>31171.1</v>
      </c>
      <c r="E94" s="44">
        <v>3865.1</v>
      </c>
      <c r="F94" s="45">
        <v>4.96</v>
      </c>
      <c r="G94" s="6" t="s">
        <v>9</v>
      </c>
      <c r="H94" s="6">
        <v>87</v>
      </c>
      <c r="I94" s="43">
        <v>0.103654</v>
      </c>
      <c r="J94" s="43">
        <v>9.8545999999999995E-2</v>
      </c>
      <c r="K94" s="44">
        <v>44138.8</v>
      </c>
      <c r="L94" s="44">
        <v>4349.7</v>
      </c>
      <c r="M94" s="45">
        <v>5.76</v>
      </c>
    </row>
    <row r="95" spans="1:13" x14ac:dyDescent="0.35">
      <c r="A95" s="6">
        <v>88</v>
      </c>
      <c r="B95" s="43">
        <v>0.14990400000000001</v>
      </c>
      <c r="C95" s="43">
        <v>0.13945199999999999</v>
      </c>
      <c r="D95" s="44">
        <v>27306</v>
      </c>
      <c r="E95" s="44">
        <v>3807.9</v>
      </c>
      <c r="F95" s="45">
        <v>4.59</v>
      </c>
      <c r="G95" s="6" t="s">
        <v>9</v>
      </c>
      <c r="H95" s="6">
        <v>88</v>
      </c>
      <c r="I95" s="43">
        <v>0.114705</v>
      </c>
      <c r="J95" s="43">
        <v>0.108483</v>
      </c>
      <c r="K95" s="44">
        <v>39789.1</v>
      </c>
      <c r="L95" s="44">
        <v>4316.3999999999996</v>
      </c>
      <c r="M95" s="45">
        <v>5.34</v>
      </c>
    </row>
    <row r="96" spans="1:13" x14ac:dyDescent="0.35">
      <c r="A96" s="6">
        <v>89</v>
      </c>
      <c r="B96" s="43">
        <v>0.168688</v>
      </c>
      <c r="C96" s="43">
        <v>0.15556700000000001</v>
      </c>
      <c r="D96" s="44">
        <v>23498.2</v>
      </c>
      <c r="E96" s="44">
        <v>3655.5</v>
      </c>
      <c r="F96" s="45">
        <v>4.25</v>
      </c>
      <c r="G96" s="6" t="s">
        <v>9</v>
      </c>
      <c r="H96" s="6">
        <v>89</v>
      </c>
      <c r="I96" s="43">
        <v>0.13161400000000001</v>
      </c>
      <c r="J96" s="43">
        <v>0.123488</v>
      </c>
      <c r="K96" s="44">
        <v>35472.6</v>
      </c>
      <c r="L96" s="44">
        <v>4380.3999999999996</v>
      </c>
      <c r="M96" s="45">
        <v>4.93</v>
      </c>
    </row>
    <row r="97" spans="1:13" x14ac:dyDescent="0.35">
      <c r="A97" s="6">
        <v>90</v>
      </c>
      <c r="B97" s="43">
        <v>0.18516199999999999</v>
      </c>
      <c r="C97" s="43">
        <v>0.16947200000000001</v>
      </c>
      <c r="D97" s="44">
        <v>19842.599999999999</v>
      </c>
      <c r="E97" s="44">
        <v>3362.8</v>
      </c>
      <c r="F97" s="45">
        <v>3.94</v>
      </c>
      <c r="G97" s="6" t="s">
        <v>9</v>
      </c>
      <c r="H97" s="6">
        <v>90</v>
      </c>
      <c r="I97" s="43">
        <v>0.14732300000000001</v>
      </c>
      <c r="J97" s="43">
        <v>0.137216</v>
      </c>
      <c r="K97" s="44">
        <v>31092.2</v>
      </c>
      <c r="L97" s="44">
        <v>4266.3</v>
      </c>
      <c r="M97" s="45">
        <v>4.55</v>
      </c>
    </row>
    <row r="98" spans="1:13" x14ac:dyDescent="0.35">
      <c r="A98" s="6">
        <v>91</v>
      </c>
      <c r="B98" s="43">
        <v>0.206375</v>
      </c>
      <c r="C98" s="43">
        <v>0.18707199999999999</v>
      </c>
      <c r="D98" s="44">
        <v>16479.900000000001</v>
      </c>
      <c r="E98" s="44">
        <v>3082.9</v>
      </c>
      <c r="F98" s="45">
        <v>3.64</v>
      </c>
      <c r="G98" s="6" t="s">
        <v>9</v>
      </c>
      <c r="H98" s="6">
        <v>91</v>
      </c>
      <c r="I98" s="43">
        <v>0.16816</v>
      </c>
      <c r="J98" s="43">
        <v>0.15511800000000001</v>
      </c>
      <c r="K98" s="44">
        <v>26825.9</v>
      </c>
      <c r="L98" s="44">
        <v>4161.2</v>
      </c>
      <c r="M98" s="45">
        <v>4.1900000000000004</v>
      </c>
    </row>
    <row r="99" spans="1:13" x14ac:dyDescent="0.35">
      <c r="A99" s="6">
        <v>92</v>
      </c>
      <c r="B99" s="43">
        <v>0.23516000000000001</v>
      </c>
      <c r="C99" s="43">
        <v>0.21041899999999999</v>
      </c>
      <c r="D99" s="44">
        <v>13396.9</v>
      </c>
      <c r="E99" s="44">
        <v>2819</v>
      </c>
      <c r="F99" s="45">
        <v>3.37</v>
      </c>
      <c r="G99" s="6" t="s">
        <v>9</v>
      </c>
      <c r="H99" s="6">
        <v>92</v>
      </c>
      <c r="I99" s="43">
        <v>0.18796499999999999</v>
      </c>
      <c r="J99" s="43">
        <v>0.171817</v>
      </c>
      <c r="K99" s="44">
        <v>22664.7</v>
      </c>
      <c r="L99" s="44">
        <v>3894.2</v>
      </c>
      <c r="M99" s="45">
        <v>3.87</v>
      </c>
    </row>
    <row r="100" spans="1:13" x14ac:dyDescent="0.35">
      <c r="A100" s="6">
        <v>93</v>
      </c>
      <c r="B100" s="43">
        <v>0.24618799999999999</v>
      </c>
      <c r="C100" s="43">
        <v>0.21920600000000001</v>
      </c>
      <c r="D100" s="44">
        <v>10578</v>
      </c>
      <c r="E100" s="44">
        <v>2318.8000000000002</v>
      </c>
      <c r="F100" s="45">
        <v>3.13</v>
      </c>
      <c r="G100" s="6" t="s">
        <v>9</v>
      </c>
      <c r="H100" s="6">
        <v>93</v>
      </c>
      <c r="I100" s="43">
        <v>0.202213</v>
      </c>
      <c r="J100" s="43">
        <v>0.183645</v>
      </c>
      <c r="K100" s="44">
        <v>18770.5</v>
      </c>
      <c r="L100" s="44">
        <v>3447.1</v>
      </c>
      <c r="M100" s="45">
        <v>3.57</v>
      </c>
    </row>
    <row r="101" spans="1:13" x14ac:dyDescent="0.35">
      <c r="A101" s="6">
        <v>94</v>
      </c>
      <c r="B101" s="43">
        <v>0.28126600000000002</v>
      </c>
      <c r="C101" s="43">
        <v>0.246588</v>
      </c>
      <c r="D101" s="44">
        <v>8259.2000000000007</v>
      </c>
      <c r="E101" s="44">
        <v>2036.6</v>
      </c>
      <c r="F101" s="45">
        <v>2.87</v>
      </c>
      <c r="G101" s="6" t="s">
        <v>9</v>
      </c>
      <c r="H101" s="6">
        <v>94</v>
      </c>
      <c r="I101" s="43">
        <v>0.24502099999999999</v>
      </c>
      <c r="J101" s="43">
        <v>0.21828</v>
      </c>
      <c r="K101" s="44">
        <v>15323.4</v>
      </c>
      <c r="L101" s="44">
        <v>3344.8</v>
      </c>
      <c r="M101" s="45">
        <v>3.26</v>
      </c>
    </row>
    <row r="102" spans="1:13" x14ac:dyDescent="0.35">
      <c r="A102" s="6">
        <v>95</v>
      </c>
      <c r="B102" s="43">
        <v>0.32524900000000001</v>
      </c>
      <c r="C102" s="43">
        <v>0.279754</v>
      </c>
      <c r="D102" s="44">
        <v>6222.6</v>
      </c>
      <c r="E102" s="44">
        <v>1740.8</v>
      </c>
      <c r="F102" s="45">
        <v>2.64</v>
      </c>
      <c r="G102" s="6" t="s">
        <v>9</v>
      </c>
      <c r="H102" s="6">
        <v>95</v>
      </c>
      <c r="I102" s="43">
        <v>0.26746599999999998</v>
      </c>
      <c r="J102" s="43">
        <v>0.23591599999999999</v>
      </c>
      <c r="K102" s="44">
        <v>11978.6</v>
      </c>
      <c r="L102" s="44">
        <v>2825.9</v>
      </c>
      <c r="M102" s="45">
        <v>3.03</v>
      </c>
    </row>
    <row r="103" spans="1:13" x14ac:dyDescent="0.35">
      <c r="A103" s="6">
        <v>96</v>
      </c>
      <c r="B103" s="43">
        <v>0.34620099999999998</v>
      </c>
      <c r="C103" s="43">
        <v>0.29511599999999999</v>
      </c>
      <c r="D103" s="44">
        <v>4481.8</v>
      </c>
      <c r="E103" s="44">
        <v>1322.7</v>
      </c>
      <c r="F103" s="45">
        <v>2.4700000000000002</v>
      </c>
      <c r="G103" s="6" t="s">
        <v>9</v>
      </c>
      <c r="H103" s="6">
        <v>96</v>
      </c>
      <c r="I103" s="43">
        <v>0.30219800000000002</v>
      </c>
      <c r="J103" s="43">
        <v>0.26252999999999999</v>
      </c>
      <c r="K103" s="44">
        <v>9152.7000000000007</v>
      </c>
      <c r="L103" s="44">
        <v>2402.9</v>
      </c>
      <c r="M103" s="45">
        <v>2.81</v>
      </c>
    </row>
    <row r="104" spans="1:13" x14ac:dyDescent="0.35">
      <c r="A104" s="6">
        <v>97</v>
      </c>
      <c r="B104" s="43">
        <v>0.38871499999999998</v>
      </c>
      <c r="C104" s="43">
        <v>0.325459</v>
      </c>
      <c r="D104" s="44">
        <v>3159.1</v>
      </c>
      <c r="E104" s="44">
        <v>1028.2</v>
      </c>
      <c r="F104" s="45">
        <v>2.2999999999999998</v>
      </c>
      <c r="G104" s="6" t="s">
        <v>9</v>
      </c>
      <c r="H104" s="6">
        <v>97</v>
      </c>
      <c r="I104" s="43">
        <v>0.31874999999999998</v>
      </c>
      <c r="J104" s="43">
        <v>0.27493200000000001</v>
      </c>
      <c r="K104" s="44">
        <v>6749.8</v>
      </c>
      <c r="L104" s="44">
        <v>1855.7</v>
      </c>
      <c r="M104" s="45">
        <v>2.64</v>
      </c>
    </row>
    <row r="105" spans="1:13" x14ac:dyDescent="0.35">
      <c r="A105" s="6">
        <v>98</v>
      </c>
      <c r="B105" s="43">
        <v>0.40928399999999998</v>
      </c>
      <c r="C105" s="43">
        <v>0.339756</v>
      </c>
      <c r="D105" s="44">
        <v>2131</v>
      </c>
      <c r="E105" s="44">
        <v>724</v>
      </c>
      <c r="F105" s="45">
        <v>2.17</v>
      </c>
      <c r="G105" s="6" t="s">
        <v>9</v>
      </c>
      <c r="H105" s="6">
        <v>98</v>
      </c>
      <c r="I105" s="43">
        <v>0.34578500000000001</v>
      </c>
      <c r="J105" s="43">
        <v>0.29481400000000002</v>
      </c>
      <c r="K105" s="44">
        <v>4894.1000000000004</v>
      </c>
      <c r="L105" s="44">
        <v>1442.8</v>
      </c>
      <c r="M105" s="45">
        <v>2.4500000000000002</v>
      </c>
    </row>
    <row r="106" spans="1:13" x14ac:dyDescent="0.35">
      <c r="A106" s="6">
        <v>99</v>
      </c>
      <c r="B106" s="43">
        <v>0.43960700000000003</v>
      </c>
      <c r="C106" s="43">
        <v>0.36039100000000002</v>
      </c>
      <c r="D106" s="44">
        <v>1407</v>
      </c>
      <c r="E106" s="44">
        <v>507.1</v>
      </c>
      <c r="F106" s="45">
        <v>2.0299999999999998</v>
      </c>
      <c r="G106" s="6" t="s">
        <v>9</v>
      </c>
      <c r="H106" s="6">
        <v>99</v>
      </c>
      <c r="I106" s="43">
        <v>0.391011</v>
      </c>
      <c r="J106" s="43">
        <v>0.327067</v>
      </c>
      <c r="K106" s="44">
        <v>3451.2</v>
      </c>
      <c r="L106" s="44">
        <v>1128.8</v>
      </c>
      <c r="M106" s="45">
        <v>2.2599999999999998</v>
      </c>
    </row>
    <row r="107" spans="1:13" x14ac:dyDescent="0.35">
      <c r="A107" s="6">
        <v>100</v>
      </c>
      <c r="B107" s="6">
        <v>0.500583</v>
      </c>
      <c r="C107" s="6">
        <v>0.40037299999999998</v>
      </c>
      <c r="D107" s="6">
        <v>899.9</v>
      </c>
      <c r="E107" s="6">
        <v>360.3</v>
      </c>
      <c r="F107" s="6">
        <v>1.89</v>
      </c>
      <c r="G107" s="6" t="s">
        <v>9</v>
      </c>
      <c r="H107" s="6">
        <v>100</v>
      </c>
      <c r="I107" s="6">
        <v>0.42045500000000002</v>
      </c>
      <c r="J107" s="6">
        <v>0.347418</v>
      </c>
      <c r="K107" s="6">
        <v>2322.4</v>
      </c>
      <c r="L107" s="6">
        <v>806.9</v>
      </c>
      <c r="M107" s="6">
        <v>2.12</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75</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4.594E-3</v>
      </c>
      <c r="C7" s="43">
        <v>4.5830000000000003E-3</v>
      </c>
      <c r="D7" s="44">
        <v>100000</v>
      </c>
      <c r="E7" s="44">
        <v>458.3</v>
      </c>
      <c r="F7" s="45">
        <v>78.95</v>
      </c>
      <c r="G7" s="6" t="s">
        <v>9</v>
      </c>
      <c r="H7" s="6">
        <v>0</v>
      </c>
      <c r="I7" s="43">
        <v>3.6289999999999998E-3</v>
      </c>
      <c r="J7" s="43">
        <v>3.6229999999999999E-3</v>
      </c>
      <c r="K7" s="44">
        <v>100000</v>
      </c>
      <c r="L7" s="44">
        <v>362.3</v>
      </c>
      <c r="M7" s="45">
        <v>82.66</v>
      </c>
    </row>
    <row r="8" spans="1:13" x14ac:dyDescent="0.35">
      <c r="A8" s="6">
        <v>1</v>
      </c>
      <c r="B8" s="43">
        <v>3.2400000000000001E-4</v>
      </c>
      <c r="C8" s="43">
        <v>3.2400000000000001E-4</v>
      </c>
      <c r="D8" s="44">
        <v>99541.7</v>
      </c>
      <c r="E8" s="44">
        <v>32.299999999999997</v>
      </c>
      <c r="F8" s="45">
        <v>78.31</v>
      </c>
      <c r="G8" s="6" t="s">
        <v>9</v>
      </c>
      <c r="H8" s="6">
        <v>1</v>
      </c>
      <c r="I8" s="43">
        <v>2.6499999999999999E-4</v>
      </c>
      <c r="J8" s="43">
        <v>2.6499999999999999E-4</v>
      </c>
      <c r="K8" s="44">
        <v>99637.7</v>
      </c>
      <c r="L8" s="44">
        <v>26.4</v>
      </c>
      <c r="M8" s="45">
        <v>81.96</v>
      </c>
    </row>
    <row r="9" spans="1:13" x14ac:dyDescent="0.35">
      <c r="A9" s="6">
        <v>2</v>
      </c>
      <c r="B9" s="43">
        <v>1.83E-4</v>
      </c>
      <c r="C9" s="43">
        <v>1.83E-4</v>
      </c>
      <c r="D9" s="44">
        <v>99509.4</v>
      </c>
      <c r="E9" s="44">
        <v>18.2</v>
      </c>
      <c r="F9" s="45">
        <v>77.34</v>
      </c>
      <c r="G9" s="6" t="s">
        <v>9</v>
      </c>
      <c r="H9" s="6">
        <v>2</v>
      </c>
      <c r="I9" s="43">
        <v>1.11E-4</v>
      </c>
      <c r="J9" s="43">
        <v>1.11E-4</v>
      </c>
      <c r="K9" s="44">
        <v>99611.4</v>
      </c>
      <c r="L9" s="44">
        <v>11.1</v>
      </c>
      <c r="M9" s="45">
        <v>80.98</v>
      </c>
    </row>
    <row r="10" spans="1:13" x14ac:dyDescent="0.35">
      <c r="A10" s="6">
        <v>3</v>
      </c>
      <c r="B10" s="43">
        <v>1.05E-4</v>
      </c>
      <c r="C10" s="43">
        <v>1.05E-4</v>
      </c>
      <c r="D10" s="44">
        <v>99491.199999999997</v>
      </c>
      <c r="E10" s="44">
        <v>10.4</v>
      </c>
      <c r="F10" s="45">
        <v>76.349999999999994</v>
      </c>
      <c r="G10" s="6" t="s">
        <v>9</v>
      </c>
      <c r="H10" s="6">
        <v>3</v>
      </c>
      <c r="I10" s="43">
        <v>1.17E-4</v>
      </c>
      <c r="J10" s="43">
        <v>1.17E-4</v>
      </c>
      <c r="K10" s="44">
        <v>99600.3</v>
      </c>
      <c r="L10" s="44">
        <v>11.7</v>
      </c>
      <c r="M10" s="45">
        <v>79.989999999999995</v>
      </c>
    </row>
    <row r="11" spans="1:13" x14ac:dyDescent="0.35">
      <c r="A11" s="6">
        <v>4</v>
      </c>
      <c r="B11" s="43">
        <v>1.13E-4</v>
      </c>
      <c r="C11" s="43">
        <v>1.13E-4</v>
      </c>
      <c r="D11" s="44">
        <v>99480.8</v>
      </c>
      <c r="E11" s="44">
        <v>11.3</v>
      </c>
      <c r="F11" s="45">
        <v>75.36</v>
      </c>
      <c r="G11" s="6" t="s">
        <v>9</v>
      </c>
      <c r="H11" s="6">
        <v>4</v>
      </c>
      <c r="I11" s="43">
        <v>9.0000000000000006E-5</v>
      </c>
      <c r="J11" s="43">
        <v>9.0000000000000006E-5</v>
      </c>
      <c r="K11" s="44">
        <v>99588.6</v>
      </c>
      <c r="L11" s="44">
        <v>9</v>
      </c>
      <c r="M11" s="45">
        <v>79</v>
      </c>
    </row>
    <row r="12" spans="1:13" x14ac:dyDescent="0.35">
      <c r="A12" s="6">
        <v>5</v>
      </c>
      <c r="B12" s="43">
        <v>1.12E-4</v>
      </c>
      <c r="C12" s="43">
        <v>1.12E-4</v>
      </c>
      <c r="D12" s="44">
        <v>99469.5</v>
      </c>
      <c r="E12" s="44">
        <v>11.1</v>
      </c>
      <c r="F12" s="45">
        <v>74.37</v>
      </c>
      <c r="G12" s="6" t="s">
        <v>9</v>
      </c>
      <c r="H12" s="6">
        <v>5</v>
      </c>
      <c r="I12" s="43">
        <v>1.1E-4</v>
      </c>
      <c r="J12" s="43">
        <v>1.1E-4</v>
      </c>
      <c r="K12" s="44">
        <v>99579.6</v>
      </c>
      <c r="L12" s="44">
        <v>10.9</v>
      </c>
      <c r="M12" s="45">
        <v>78</v>
      </c>
    </row>
    <row r="13" spans="1:13" x14ac:dyDescent="0.35">
      <c r="A13" s="6">
        <v>6</v>
      </c>
      <c r="B13" s="43">
        <v>9.3999999999999994E-5</v>
      </c>
      <c r="C13" s="43">
        <v>9.3999999999999994E-5</v>
      </c>
      <c r="D13" s="44">
        <v>99458.4</v>
      </c>
      <c r="E13" s="44">
        <v>9.3000000000000007</v>
      </c>
      <c r="F13" s="45">
        <v>73.37</v>
      </c>
      <c r="G13" s="6" t="s">
        <v>9</v>
      </c>
      <c r="H13" s="6">
        <v>6</v>
      </c>
      <c r="I13" s="43">
        <v>8.7000000000000001E-5</v>
      </c>
      <c r="J13" s="43">
        <v>8.7000000000000001E-5</v>
      </c>
      <c r="K13" s="44">
        <v>99568.7</v>
      </c>
      <c r="L13" s="44">
        <v>8.6999999999999993</v>
      </c>
      <c r="M13" s="45">
        <v>77.010000000000005</v>
      </c>
    </row>
    <row r="14" spans="1:13" x14ac:dyDescent="0.35">
      <c r="A14" s="6">
        <v>7</v>
      </c>
      <c r="B14" s="43">
        <v>7.2999999999999999E-5</v>
      </c>
      <c r="C14" s="43">
        <v>7.2999999999999999E-5</v>
      </c>
      <c r="D14" s="44">
        <v>99449</v>
      </c>
      <c r="E14" s="44">
        <v>7.2</v>
      </c>
      <c r="F14" s="45">
        <v>72.38</v>
      </c>
      <c r="G14" s="6" t="s">
        <v>9</v>
      </c>
      <c r="H14" s="6">
        <v>7</v>
      </c>
      <c r="I14" s="43">
        <v>8.2000000000000001E-5</v>
      </c>
      <c r="J14" s="43">
        <v>8.2000000000000001E-5</v>
      </c>
      <c r="K14" s="44">
        <v>99560</v>
      </c>
      <c r="L14" s="44">
        <v>8.1999999999999993</v>
      </c>
      <c r="M14" s="45">
        <v>76.02</v>
      </c>
    </row>
    <row r="15" spans="1:13" x14ac:dyDescent="0.35">
      <c r="A15" s="6">
        <v>8</v>
      </c>
      <c r="B15" s="43">
        <v>1.07E-4</v>
      </c>
      <c r="C15" s="43">
        <v>1.07E-4</v>
      </c>
      <c r="D15" s="44">
        <v>99441.8</v>
      </c>
      <c r="E15" s="44">
        <v>10.6</v>
      </c>
      <c r="F15" s="45">
        <v>71.39</v>
      </c>
      <c r="G15" s="6" t="s">
        <v>9</v>
      </c>
      <c r="H15" s="6">
        <v>8</v>
      </c>
      <c r="I15" s="43">
        <v>7.2000000000000002E-5</v>
      </c>
      <c r="J15" s="43">
        <v>7.2000000000000002E-5</v>
      </c>
      <c r="K15" s="44">
        <v>99551.8</v>
      </c>
      <c r="L15" s="44">
        <v>7.2</v>
      </c>
      <c r="M15" s="45">
        <v>75.02</v>
      </c>
    </row>
    <row r="16" spans="1:13" x14ac:dyDescent="0.35">
      <c r="A16" s="6">
        <v>9</v>
      </c>
      <c r="B16" s="43">
        <v>8.7999999999999998E-5</v>
      </c>
      <c r="C16" s="43">
        <v>8.7999999999999998E-5</v>
      </c>
      <c r="D16" s="44">
        <v>99431.1</v>
      </c>
      <c r="E16" s="44">
        <v>8.6999999999999993</v>
      </c>
      <c r="F16" s="45">
        <v>70.39</v>
      </c>
      <c r="G16" s="6" t="s">
        <v>9</v>
      </c>
      <c r="H16" s="6">
        <v>9</v>
      </c>
      <c r="I16" s="43">
        <v>6.2000000000000003E-5</v>
      </c>
      <c r="J16" s="43">
        <v>6.2000000000000003E-5</v>
      </c>
      <c r="K16" s="44">
        <v>99544.6</v>
      </c>
      <c r="L16" s="44">
        <v>6.2</v>
      </c>
      <c r="M16" s="45">
        <v>74.03</v>
      </c>
    </row>
    <row r="17" spans="1:13" x14ac:dyDescent="0.35">
      <c r="A17" s="6">
        <v>10</v>
      </c>
      <c r="B17" s="43">
        <v>9.5000000000000005E-5</v>
      </c>
      <c r="C17" s="43">
        <v>9.5000000000000005E-5</v>
      </c>
      <c r="D17" s="44">
        <v>99422.399999999994</v>
      </c>
      <c r="E17" s="44">
        <v>9.5</v>
      </c>
      <c r="F17" s="45">
        <v>69.400000000000006</v>
      </c>
      <c r="G17" s="6" t="s">
        <v>9</v>
      </c>
      <c r="H17" s="6">
        <v>10</v>
      </c>
      <c r="I17" s="43">
        <v>7.2000000000000002E-5</v>
      </c>
      <c r="J17" s="43">
        <v>7.2000000000000002E-5</v>
      </c>
      <c r="K17" s="44">
        <v>99538.4</v>
      </c>
      <c r="L17" s="44">
        <v>7.2</v>
      </c>
      <c r="M17" s="45">
        <v>73.03</v>
      </c>
    </row>
    <row r="18" spans="1:13" x14ac:dyDescent="0.35">
      <c r="A18" s="6">
        <v>11</v>
      </c>
      <c r="B18" s="43">
        <v>1.16E-4</v>
      </c>
      <c r="C18" s="43">
        <v>1.16E-4</v>
      </c>
      <c r="D18" s="44">
        <v>99413</v>
      </c>
      <c r="E18" s="44">
        <v>11.5</v>
      </c>
      <c r="F18" s="45">
        <v>68.41</v>
      </c>
      <c r="G18" s="6" t="s">
        <v>9</v>
      </c>
      <c r="H18" s="6">
        <v>11</v>
      </c>
      <c r="I18" s="43">
        <v>6.4999999999999994E-5</v>
      </c>
      <c r="J18" s="43">
        <v>6.4999999999999994E-5</v>
      </c>
      <c r="K18" s="44">
        <v>99531.199999999997</v>
      </c>
      <c r="L18" s="44">
        <v>6.4</v>
      </c>
      <c r="M18" s="45">
        <v>72.040000000000006</v>
      </c>
    </row>
    <row r="19" spans="1:13" x14ac:dyDescent="0.35">
      <c r="A19" s="6">
        <v>12</v>
      </c>
      <c r="B19" s="43">
        <v>1.12E-4</v>
      </c>
      <c r="C19" s="43">
        <v>1.12E-4</v>
      </c>
      <c r="D19" s="44">
        <v>99401.5</v>
      </c>
      <c r="E19" s="44">
        <v>11.1</v>
      </c>
      <c r="F19" s="45">
        <v>67.41</v>
      </c>
      <c r="G19" s="6" t="s">
        <v>9</v>
      </c>
      <c r="H19" s="6">
        <v>12</v>
      </c>
      <c r="I19" s="43">
        <v>8.6000000000000003E-5</v>
      </c>
      <c r="J19" s="43">
        <v>8.6000000000000003E-5</v>
      </c>
      <c r="K19" s="44">
        <v>99524.800000000003</v>
      </c>
      <c r="L19" s="44">
        <v>8.6</v>
      </c>
      <c r="M19" s="45">
        <v>71.040000000000006</v>
      </c>
    </row>
    <row r="20" spans="1:13" x14ac:dyDescent="0.35">
      <c r="A20" s="6">
        <v>13</v>
      </c>
      <c r="B20" s="43">
        <v>1.01E-4</v>
      </c>
      <c r="C20" s="43">
        <v>1.01E-4</v>
      </c>
      <c r="D20" s="44">
        <v>99390.3</v>
      </c>
      <c r="E20" s="44">
        <v>10</v>
      </c>
      <c r="F20" s="45">
        <v>66.42</v>
      </c>
      <c r="G20" s="6" t="s">
        <v>9</v>
      </c>
      <c r="H20" s="6">
        <v>13</v>
      </c>
      <c r="I20" s="43">
        <v>8.1000000000000004E-5</v>
      </c>
      <c r="J20" s="43">
        <v>8.1000000000000004E-5</v>
      </c>
      <c r="K20" s="44">
        <v>99516.2</v>
      </c>
      <c r="L20" s="44">
        <v>8</v>
      </c>
      <c r="M20" s="45">
        <v>70.05</v>
      </c>
    </row>
    <row r="21" spans="1:13" x14ac:dyDescent="0.35">
      <c r="A21" s="6">
        <v>14</v>
      </c>
      <c r="B21" s="43">
        <v>1.3100000000000001E-4</v>
      </c>
      <c r="C21" s="43">
        <v>1.3100000000000001E-4</v>
      </c>
      <c r="D21" s="44">
        <v>99380.3</v>
      </c>
      <c r="E21" s="44">
        <v>13</v>
      </c>
      <c r="F21" s="45">
        <v>65.430000000000007</v>
      </c>
      <c r="G21" s="6" t="s">
        <v>9</v>
      </c>
      <c r="H21" s="6">
        <v>14</v>
      </c>
      <c r="I21" s="43">
        <v>8.7999999999999998E-5</v>
      </c>
      <c r="J21" s="43">
        <v>8.7999999999999998E-5</v>
      </c>
      <c r="K21" s="44">
        <v>99508.2</v>
      </c>
      <c r="L21" s="44">
        <v>8.6999999999999993</v>
      </c>
      <c r="M21" s="45">
        <v>69.06</v>
      </c>
    </row>
    <row r="22" spans="1:13" x14ac:dyDescent="0.35">
      <c r="A22" s="6">
        <v>15</v>
      </c>
      <c r="B22" s="43">
        <v>1.3200000000000001E-4</v>
      </c>
      <c r="C22" s="43">
        <v>1.3200000000000001E-4</v>
      </c>
      <c r="D22" s="44">
        <v>99367.3</v>
      </c>
      <c r="E22" s="44">
        <v>13.1</v>
      </c>
      <c r="F22" s="45">
        <v>64.44</v>
      </c>
      <c r="G22" s="6" t="s">
        <v>9</v>
      </c>
      <c r="H22" s="6">
        <v>15</v>
      </c>
      <c r="I22" s="43">
        <v>1.2E-4</v>
      </c>
      <c r="J22" s="43">
        <v>1.2E-4</v>
      </c>
      <c r="K22" s="44">
        <v>99499.4</v>
      </c>
      <c r="L22" s="44">
        <v>11.9</v>
      </c>
      <c r="M22" s="45">
        <v>68.06</v>
      </c>
    </row>
    <row r="23" spans="1:13" x14ac:dyDescent="0.35">
      <c r="A23" s="6">
        <v>16</v>
      </c>
      <c r="B23" s="43">
        <v>2.05E-4</v>
      </c>
      <c r="C23" s="43">
        <v>2.05E-4</v>
      </c>
      <c r="D23" s="44">
        <v>99354.2</v>
      </c>
      <c r="E23" s="44">
        <v>20.399999999999999</v>
      </c>
      <c r="F23" s="45">
        <v>63.45</v>
      </c>
      <c r="G23" s="6" t="s">
        <v>9</v>
      </c>
      <c r="H23" s="6">
        <v>16</v>
      </c>
      <c r="I23" s="43">
        <v>1.1E-4</v>
      </c>
      <c r="J23" s="43">
        <v>1.1E-4</v>
      </c>
      <c r="K23" s="44">
        <v>99487.5</v>
      </c>
      <c r="L23" s="44">
        <v>11</v>
      </c>
      <c r="M23" s="45">
        <v>67.069999999999993</v>
      </c>
    </row>
    <row r="24" spans="1:13" x14ac:dyDescent="0.35">
      <c r="A24" s="6">
        <v>17</v>
      </c>
      <c r="B24" s="43">
        <v>3.4099999999999999E-4</v>
      </c>
      <c r="C24" s="43">
        <v>3.4099999999999999E-4</v>
      </c>
      <c r="D24" s="44">
        <v>99333.8</v>
      </c>
      <c r="E24" s="44">
        <v>33.9</v>
      </c>
      <c r="F24" s="45">
        <v>62.46</v>
      </c>
      <c r="G24" s="6" t="s">
        <v>9</v>
      </c>
      <c r="H24" s="6">
        <v>17</v>
      </c>
      <c r="I24" s="43">
        <v>1.73E-4</v>
      </c>
      <c r="J24" s="43">
        <v>1.73E-4</v>
      </c>
      <c r="K24" s="44">
        <v>99476.5</v>
      </c>
      <c r="L24" s="44">
        <v>17.2</v>
      </c>
      <c r="M24" s="45">
        <v>66.08</v>
      </c>
    </row>
    <row r="25" spans="1:13" x14ac:dyDescent="0.35">
      <c r="A25" s="6">
        <v>18</v>
      </c>
      <c r="B25" s="43">
        <v>5.0699999999999996E-4</v>
      </c>
      <c r="C25" s="43">
        <v>5.0699999999999996E-4</v>
      </c>
      <c r="D25" s="44">
        <v>99299.9</v>
      </c>
      <c r="E25" s="44">
        <v>50.3</v>
      </c>
      <c r="F25" s="45">
        <v>61.48</v>
      </c>
      <c r="G25" s="6" t="s">
        <v>9</v>
      </c>
      <c r="H25" s="6">
        <v>18</v>
      </c>
      <c r="I25" s="43">
        <v>1.56E-4</v>
      </c>
      <c r="J25" s="43">
        <v>1.56E-4</v>
      </c>
      <c r="K25" s="44">
        <v>99459.3</v>
      </c>
      <c r="L25" s="44">
        <v>15.5</v>
      </c>
      <c r="M25" s="45">
        <v>65.09</v>
      </c>
    </row>
    <row r="26" spans="1:13" x14ac:dyDescent="0.35">
      <c r="A26" s="6">
        <v>19</v>
      </c>
      <c r="B26" s="43">
        <v>4.5800000000000002E-4</v>
      </c>
      <c r="C26" s="43">
        <v>4.5800000000000002E-4</v>
      </c>
      <c r="D26" s="44">
        <v>99249.600000000006</v>
      </c>
      <c r="E26" s="44">
        <v>45.4</v>
      </c>
      <c r="F26" s="45">
        <v>60.51</v>
      </c>
      <c r="G26" s="6" t="s">
        <v>9</v>
      </c>
      <c r="H26" s="6">
        <v>19</v>
      </c>
      <c r="I26" s="43">
        <v>1.9599999999999999E-4</v>
      </c>
      <c r="J26" s="43">
        <v>1.9599999999999999E-4</v>
      </c>
      <c r="K26" s="44">
        <v>99443.8</v>
      </c>
      <c r="L26" s="44">
        <v>19.5</v>
      </c>
      <c r="M26" s="45">
        <v>64.099999999999994</v>
      </c>
    </row>
    <row r="27" spans="1:13" x14ac:dyDescent="0.35">
      <c r="A27" s="6">
        <v>20</v>
      </c>
      <c r="B27" s="43">
        <v>4.7699999999999999E-4</v>
      </c>
      <c r="C27" s="43">
        <v>4.7600000000000002E-4</v>
      </c>
      <c r="D27" s="44">
        <v>99204.2</v>
      </c>
      <c r="E27" s="44">
        <v>47.3</v>
      </c>
      <c r="F27" s="45">
        <v>59.54</v>
      </c>
      <c r="G27" s="6" t="s">
        <v>9</v>
      </c>
      <c r="H27" s="6">
        <v>20</v>
      </c>
      <c r="I27" s="43">
        <v>2.1100000000000001E-4</v>
      </c>
      <c r="J27" s="43">
        <v>2.1100000000000001E-4</v>
      </c>
      <c r="K27" s="44">
        <v>99424.2</v>
      </c>
      <c r="L27" s="44">
        <v>20.9</v>
      </c>
      <c r="M27" s="45">
        <v>63.11</v>
      </c>
    </row>
    <row r="28" spans="1:13" x14ac:dyDescent="0.35">
      <c r="A28" s="6">
        <v>21</v>
      </c>
      <c r="B28" s="43">
        <v>4.5100000000000001E-4</v>
      </c>
      <c r="C28" s="43">
        <v>4.5100000000000001E-4</v>
      </c>
      <c r="D28" s="44">
        <v>99156.9</v>
      </c>
      <c r="E28" s="44">
        <v>44.7</v>
      </c>
      <c r="F28" s="45">
        <v>58.57</v>
      </c>
      <c r="G28" s="6" t="s">
        <v>9</v>
      </c>
      <c r="H28" s="6">
        <v>21</v>
      </c>
      <c r="I28" s="43">
        <v>1.95E-4</v>
      </c>
      <c r="J28" s="43">
        <v>1.95E-4</v>
      </c>
      <c r="K28" s="44">
        <v>99403.3</v>
      </c>
      <c r="L28" s="44">
        <v>19.399999999999999</v>
      </c>
      <c r="M28" s="45">
        <v>62.12</v>
      </c>
    </row>
    <row r="29" spans="1:13" x14ac:dyDescent="0.35">
      <c r="A29" s="6">
        <v>22</v>
      </c>
      <c r="B29" s="43">
        <v>5.0100000000000003E-4</v>
      </c>
      <c r="C29" s="43">
        <v>5.0100000000000003E-4</v>
      </c>
      <c r="D29" s="44">
        <v>99112.2</v>
      </c>
      <c r="E29" s="44">
        <v>49.7</v>
      </c>
      <c r="F29" s="45">
        <v>57.59</v>
      </c>
      <c r="G29" s="6" t="s">
        <v>9</v>
      </c>
      <c r="H29" s="6">
        <v>22</v>
      </c>
      <c r="I29" s="43">
        <v>1.93E-4</v>
      </c>
      <c r="J29" s="43">
        <v>1.93E-4</v>
      </c>
      <c r="K29" s="44">
        <v>99383.9</v>
      </c>
      <c r="L29" s="44">
        <v>19.2</v>
      </c>
      <c r="M29" s="45">
        <v>61.14</v>
      </c>
    </row>
    <row r="30" spans="1:13" x14ac:dyDescent="0.35">
      <c r="A30" s="6">
        <v>23</v>
      </c>
      <c r="B30" s="43">
        <v>5.8299999999999997E-4</v>
      </c>
      <c r="C30" s="43">
        <v>5.8299999999999997E-4</v>
      </c>
      <c r="D30" s="44">
        <v>99062.5</v>
      </c>
      <c r="E30" s="44">
        <v>57.8</v>
      </c>
      <c r="F30" s="45">
        <v>56.62</v>
      </c>
      <c r="G30" s="6" t="s">
        <v>9</v>
      </c>
      <c r="H30" s="6">
        <v>23</v>
      </c>
      <c r="I30" s="43">
        <v>2.31E-4</v>
      </c>
      <c r="J30" s="43">
        <v>2.31E-4</v>
      </c>
      <c r="K30" s="44">
        <v>99364.7</v>
      </c>
      <c r="L30" s="44">
        <v>22.9</v>
      </c>
      <c r="M30" s="45">
        <v>60.15</v>
      </c>
    </row>
    <row r="31" spans="1:13" x14ac:dyDescent="0.35">
      <c r="A31" s="6">
        <v>24</v>
      </c>
      <c r="B31" s="43">
        <v>5.0000000000000001E-4</v>
      </c>
      <c r="C31" s="43">
        <v>5.0000000000000001E-4</v>
      </c>
      <c r="D31" s="44">
        <v>99004.7</v>
      </c>
      <c r="E31" s="44">
        <v>49.5</v>
      </c>
      <c r="F31" s="45">
        <v>55.65</v>
      </c>
      <c r="G31" s="6" t="s">
        <v>9</v>
      </c>
      <c r="H31" s="6">
        <v>24</v>
      </c>
      <c r="I31" s="43">
        <v>2.31E-4</v>
      </c>
      <c r="J31" s="43">
        <v>2.31E-4</v>
      </c>
      <c r="K31" s="44">
        <v>99341.8</v>
      </c>
      <c r="L31" s="44">
        <v>23</v>
      </c>
      <c r="M31" s="45">
        <v>59.16</v>
      </c>
    </row>
    <row r="32" spans="1:13" x14ac:dyDescent="0.35">
      <c r="A32" s="6">
        <v>25</v>
      </c>
      <c r="B32" s="43">
        <v>5.9299999999999999E-4</v>
      </c>
      <c r="C32" s="43">
        <v>5.9299999999999999E-4</v>
      </c>
      <c r="D32" s="44">
        <v>98955.199999999997</v>
      </c>
      <c r="E32" s="44">
        <v>58.7</v>
      </c>
      <c r="F32" s="45">
        <v>54.68</v>
      </c>
      <c r="G32" s="6" t="s">
        <v>9</v>
      </c>
      <c r="H32" s="6">
        <v>25</v>
      </c>
      <c r="I32" s="43">
        <v>2.5999999999999998E-4</v>
      </c>
      <c r="J32" s="43">
        <v>2.5999999999999998E-4</v>
      </c>
      <c r="K32" s="44">
        <v>99318.8</v>
      </c>
      <c r="L32" s="44">
        <v>25.8</v>
      </c>
      <c r="M32" s="45">
        <v>58.18</v>
      </c>
    </row>
    <row r="33" spans="1:13" x14ac:dyDescent="0.35">
      <c r="A33" s="6">
        <v>26</v>
      </c>
      <c r="B33" s="43">
        <v>6.1600000000000001E-4</v>
      </c>
      <c r="C33" s="43">
        <v>6.1600000000000001E-4</v>
      </c>
      <c r="D33" s="44">
        <v>98896.6</v>
      </c>
      <c r="E33" s="44">
        <v>60.9</v>
      </c>
      <c r="F33" s="45">
        <v>53.71</v>
      </c>
      <c r="G33" s="6" t="s">
        <v>9</v>
      </c>
      <c r="H33" s="6">
        <v>26</v>
      </c>
      <c r="I33" s="43">
        <v>2.3499999999999999E-4</v>
      </c>
      <c r="J33" s="43">
        <v>2.3499999999999999E-4</v>
      </c>
      <c r="K33" s="44">
        <v>99293</v>
      </c>
      <c r="L33" s="44">
        <v>23.3</v>
      </c>
      <c r="M33" s="45">
        <v>57.19</v>
      </c>
    </row>
    <row r="34" spans="1:13" x14ac:dyDescent="0.35">
      <c r="A34" s="6">
        <v>27</v>
      </c>
      <c r="B34" s="43">
        <v>5.7499999999999999E-4</v>
      </c>
      <c r="C34" s="43">
        <v>5.7499999999999999E-4</v>
      </c>
      <c r="D34" s="44">
        <v>98835.7</v>
      </c>
      <c r="E34" s="44">
        <v>56.9</v>
      </c>
      <c r="F34" s="45">
        <v>52.75</v>
      </c>
      <c r="G34" s="6" t="s">
        <v>9</v>
      </c>
      <c r="H34" s="6">
        <v>27</v>
      </c>
      <c r="I34" s="43">
        <v>2.9E-4</v>
      </c>
      <c r="J34" s="43">
        <v>2.9E-4</v>
      </c>
      <c r="K34" s="44">
        <v>99269.7</v>
      </c>
      <c r="L34" s="44">
        <v>28.8</v>
      </c>
      <c r="M34" s="45">
        <v>56.2</v>
      </c>
    </row>
    <row r="35" spans="1:13" x14ac:dyDescent="0.35">
      <c r="A35" s="6">
        <v>28</v>
      </c>
      <c r="B35" s="43">
        <v>6.6E-4</v>
      </c>
      <c r="C35" s="43">
        <v>6.6E-4</v>
      </c>
      <c r="D35" s="44">
        <v>98778.8</v>
      </c>
      <c r="E35" s="44">
        <v>65.2</v>
      </c>
      <c r="F35" s="45">
        <v>51.78</v>
      </c>
      <c r="G35" s="6" t="s">
        <v>9</v>
      </c>
      <c r="H35" s="6">
        <v>28</v>
      </c>
      <c r="I35" s="43">
        <v>3.3700000000000001E-4</v>
      </c>
      <c r="J35" s="43">
        <v>3.3700000000000001E-4</v>
      </c>
      <c r="K35" s="44">
        <v>99240.9</v>
      </c>
      <c r="L35" s="44">
        <v>33.4</v>
      </c>
      <c r="M35" s="45">
        <v>55.22</v>
      </c>
    </row>
    <row r="36" spans="1:13" x14ac:dyDescent="0.35">
      <c r="A36" s="6">
        <v>29</v>
      </c>
      <c r="B36" s="43">
        <v>7.2499999999999995E-4</v>
      </c>
      <c r="C36" s="43">
        <v>7.2499999999999995E-4</v>
      </c>
      <c r="D36" s="44">
        <v>98713.600000000006</v>
      </c>
      <c r="E36" s="44">
        <v>71.5</v>
      </c>
      <c r="F36" s="45">
        <v>50.81</v>
      </c>
      <c r="G36" s="6" t="s">
        <v>9</v>
      </c>
      <c r="H36" s="6">
        <v>29</v>
      </c>
      <c r="I36" s="43">
        <v>3.2699999999999998E-4</v>
      </c>
      <c r="J36" s="43">
        <v>3.2699999999999998E-4</v>
      </c>
      <c r="K36" s="44">
        <v>99207.5</v>
      </c>
      <c r="L36" s="44">
        <v>32.5</v>
      </c>
      <c r="M36" s="45">
        <v>54.24</v>
      </c>
    </row>
    <row r="37" spans="1:13" x14ac:dyDescent="0.35">
      <c r="A37" s="6">
        <v>30</v>
      </c>
      <c r="B37" s="43">
        <v>7.7700000000000002E-4</v>
      </c>
      <c r="C37" s="43">
        <v>7.76E-4</v>
      </c>
      <c r="D37" s="44">
        <v>98642.1</v>
      </c>
      <c r="E37" s="44">
        <v>76.599999999999994</v>
      </c>
      <c r="F37" s="45">
        <v>49.85</v>
      </c>
      <c r="G37" s="6" t="s">
        <v>9</v>
      </c>
      <c r="H37" s="6">
        <v>30</v>
      </c>
      <c r="I37" s="43">
        <v>3.4400000000000001E-4</v>
      </c>
      <c r="J37" s="43">
        <v>3.4400000000000001E-4</v>
      </c>
      <c r="K37" s="44">
        <v>99175</v>
      </c>
      <c r="L37" s="44">
        <v>34.1</v>
      </c>
      <c r="M37" s="45">
        <v>53.26</v>
      </c>
    </row>
    <row r="38" spans="1:13" x14ac:dyDescent="0.35">
      <c r="A38" s="6">
        <v>31</v>
      </c>
      <c r="B38" s="43">
        <v>8.03E-4</v>
      </c>
      <c r="C38" s="43">
        <v>8.03E-4</v>
      </c>
      <c r="D38" s="44">
        <v>98565.5</v>
      </c>
      <c r="E38" s="44">
        <v>79.2</v>
      </c>
      <c r="F38" s="45">
        <v>48.89</v>
      </c>
      <c r="G38" s="6" t="s">
        <v>9</v>
      </c>
      <c r="H38" s="6">
        <v>31</v>
      </c>
      <c r="I38" s="43">
        <v>3.9800000000000002E-4</v>
      </c>
      <c r="J38" s="43">
        <v>3.9800000000000002E-4</v>
      </c>
      <c r="K38" s="44">
        <v>99140.9</v>
      </c>
      <c r="L38" s="44">
        <v>39.5</v>
      </c>
      <c r="M38" s="45">
        <v>52.27</v>
      </c>
    </row>
    <row r="39" spans="1:13" x14ac:dyDescent="0.35">
      <c r="A39" s="6">
        <v>32</v>
      </c>
      <c r="B39" s="43">
        <v>7.5500000000000003E-4</v>
      </c>
      <c r="C39" s="43">
        <v>7.54E-4</v>
      </c>
      <c r="D39" s="44">
        <v>98486.3</v>
      </c>
      <c r="E39" s="44">
        <v>74.3</v>
      </c>
      <c r="F39" s="45">
        <v>47.92</v>
      </c>
      <c r="G39" s="6" t="s">
        <v>9</v>
      </c>
      <c r="H39" s="6">
        <v>32</v>
      </c>
      <c r="I39" s="43">
        <v>4.0999999999999999E-4</v>
      </c>
      <c r="J39" s="43">
        <v>4.0999999999999999E-4</v>
      </c>
      <c r="K39" s="44">
        <v>99101.4</v>
      </c>
      <c r="L39" s="44">
        <v>40.6</v>
      </c>
      <c r="M39" s="45">
        <v>51.29</v>
      </c>
    </row>
    <row r="40" spans="1:13" x14ac:dyDescent="0.35">
      <c r="A40" s="6">
        <v>33</v>
      </c>
      <c r="B40" s="43">
        <v>9.1600000000000004E-4</v>
      </c>
      <c r="C40" s="43">
        <v>9.1500000000000001E-4</v>
      </c>
      <c r="D40" s="44">
        <v>98412</v>
      </c>
      <c r="E40" s="44">
        <v>90.1</v>
      </c>
      <c r="F40" s="45">
        <v>46.96</v>
      </c>
      <c r="G40" s="6" t="s">
        <v>9</v>
      </c>
      <c r="H40" s="6">
        <v>33</v>
      </c>
      <c r="I40" s="43">
        <v>4.57E-4</v>
      </c>
      <c r="J40" s="43">
        <v>4.57E-4</v>
      </c>
      <c r="K40" s="44">
        <v>99060.800000000003</v>
      </c>
      <c r="L40" s="44">
        <v>45.2</v>
      </c>
      <c r="M40" s="45">
        <v>50.32</v>
      </c>
    </row>
    <row r="41" spans="1:13" x14ac:dyDescent="0.35">
      <c r="A41" s="6">
        <v>34</v>
      </c>
      <c r="B41" s="43">
        <v>8.9899999999999995E-4</v>
      </c>
      <c r="C41" s="43">
        <v>8.9800000000000004E-4</v>
      </c>
      <c r="D41" s="44">
        <v>98322</v>
      </c>
      <c r="E41" s="44">
        <v>88.3</v>
      </c>
      <c r="F41" s="45">
        <v>46</v>
      </c>
      <c r="G41" s="6" t="s">
        <v>9</v>
      </c>
      <c r="H41" s="6">
        <v>34</v>
      </c>
      <c r="I41" s="43">
        <v>5.3499999999999999E-4</v>
      </c>
      <c r="J41" s="43">
        <v>5.3399999999999997E-4</v>
      </c>
      <c r="K41" s="44">
        <v>99015.6</v>
      </c>
      <c r="L41" s="44">
        <v>52.9</v>
      </c>
      <c r="M41" s="45">
        <v>49.34</v>
      </c>
    </row>
    <row r="42" spans="1:13" x14ac:dyDescent="0.35">
      <c r="A42" s="6">
        <v>35</v>
      </c>
      <c r="B42" s="43">
        <v>9.8200000000000002E-4</v>
      </c>
      <c r="C42" s="43">
        <v>9.810000000000001E-4</v>
      </c>
      <c r="D42" s="44">
        <v>98233.7</v>
      </c>
      <c r="E42" s="44">
        <v>96.4</v>
      </c>
      <c r="F42" s="45">
        <v>45.04</v>
      </c>
      <c r="G42" s="6" t="s">
        <v>9</v>
      </c>
      <c r="H42" s="6">
        <v>35</v>
      </c>
      <c r="I42" s="43">
        <v>5.2300000000000003E-4</v>
      </c>
      <c r="J42" s="43">
        <v>5.2300000000000003E-4</v>
      </c>
      <c r="K42" s="44">
        <v>98962.7</v>
      </c>
      <c r="L42" s="44">
        <v>51.8</v>
      </c>
      <c r="M42" s="45">
        <v>48.36</v>
      </c>
    </row>
    <row r="43" spans="1:13" x14ac:dyDescent="0.35">
      <c r="A43" s="6">
        <v>36</v>
      </c>
      <c r="B43" s="43">
        <v>1.0200000000000001E-3</v>
      </c>
      <c r="C43" s="43">
        <v>1.0200000000000001E-3</v>
      </c>
      <c r="D43" s="44">
        <v>98137.3</v>
      </c>
      <c r="E43" s="44">
        <v>100.1</v>
      </c>
      <c r="F43" s="45">
        <v>44.09</v>
      </c>
      <c r="G43" s="6" t="s">
        <v>9</v>
      </c>
      <c r="H43" s="6">
        <v>36</v>
      </c>
      <c r="I43" s="43">
        <v>5.1599999999999997E-4</v>
      </c>
      <c r="J43" s="43">
        <v>5.1599999999999997E-4</v>
      </c>
      <c r="K43" s="44">
        <v>98910.9</v>
      </c>
      <c r="L43" s="44">
        <v>51</v>
      </c>
      <c r="M43" s="45">
        <v>47.39</v>
      </c>
    </row>
    <row r="44" spans="1:13" x14ac:dyDescent="0.35">
      <c r="A44" s="6">
        <v>37</v>
      </c>
      <c r="B44" s="43">
        <v>1.147E-3</v>
      </c>
      <c r="C44" s="43">
        <v>1.1460000000000001E-3</v>
      </c>
      <c r="D44" s="44">
        <v>98037.2</v>
      </c>
      <c r="E44" s="44">
        <v>112.3</v>
      </c>
      <c r="F44" s="45">
        <v>43.13</v>
      </c>
      <c r="G44" s="6" t="s">
        <v>9</v>
      </c>
      <c r="H44" s="6">
        <v>37</v>
      </c>
      <c r="I44" s="43">
        <v>6.3599999999999996E-4</v>
      </c>
      <c r="J44" s="43">
        <v>6.3599999999999996E-4</v>
      </c>
      <c r="K44" s="44">
        <v>98859.9</v>
      </c>
      <c r="L44" s="44">
        <v>62.9</v>
      </c>
      <c r="M44" s="45">
        <v>46.41</v>
      </c>
    </row>
    <row r="45" spans="1:13" x14ac:dyDescent="0.35">
      <c r="A45" s="6">
        <v>38</v>
      </c>
      <c r="B45" s="43">
        <v>1.266E-3</v>
      </c>
      <c r="C45" s="43">
        <v>1.266E-3</v>
      </c>
      <c r="D45" s="44">
        <v>97924.9</v>
      </c>
      <c r="E45" s="44">
        <v>123.9</v>
      </c>
      <c r="F45" s="45">
        <v>42.18</v>
      </c>
      <c r="G45" s="6" t="s">
        <v>9</v>
      </c>
      <c r="H45" s="6">
        <v>38</v>
      </c>
      <c r="I45" s="43">
        <v>7.4299999999999995E-4</v>
      </c>
      <c r="J45" s="43">
        <v>7.4200000000000004E-4</v>
      </c>
      <c r="K45" s="44">
        <v>98797.1</v>
      </c>
      <c r="L45" s="44">
        <v>73.3</v>
      </c>
      <c r="M45" s="45">
        <v>45.44</v>
      </c>
    </row>
    <row r="46" spans="1:13" x14ac:dyDescent="0.35">
      <c r="A46" s="6">
        <v>39</v>
      </c>
      <c r="B46" s="43">
        <v>1.4090000000000001E-3</v>
      </c>
      <c r="C46" s="43">
        <v>1.408E-3</v>
      </c>
      <c r="D46" s="44">
        <v>97800.9</v>
      </c>
      <c r="E46" s="44">
        <v>137.69999999999999</v>
      </c>
      <c r="F46" s="45">
        <v>41.23</v>
      </c>
      <c r="G46" s="6" t="s">
        <v>9</v>
      </c>
      <c r="H46" s="6">
        <v>39</v>
      </c>
      <c r="I46" s="43">
        <v>8.2899999999999998E-4</v>
      </c>
      <c r="J46" s="43">
        <v>8.2899999999999998E-4</v>
      </c>
      <c r="K46" s="44">
        <v>98723.7</v>
      </c>
      <c r="L46" s="44">
        <v>81.8</v>
      </c>
      <c r="M46" s="45">
        <v>44.48</v>
      </c>
    </row>
    <row r="47" spans="1:13" x14ac:dyDescent="0.35">
      <c r="A47" s="6">
        <v>40</v>
      </c>
      <c r="B47" s="43">
        <v>1.5790000000000001E-3</v>
      </c>
      <c r="C47" s="43">
        <v>1.5770000000000001E-3</v>
      </c>
      <c r="D47" s="44">
        <v>97663.2</v>
      </c>
      <c r="E47" s="44">
        <v>154.1</v>
      </c>
      <c r="F47" s="45">
        <v>40.29</v>
      </c>
      <c r="G47" s="6" t="s">
        <v>9</v>
      </c>
      <c r="H47" s="6">
        <v>40</v>
      </c>
      <c r="I47" s="43">
        <v>8.6700000000000004E-4</v>
      </c>
      <c r="J47" s="43">
        <v>8.6700000000000004E-4</v>
      </c>
      <c r="K47" s="44">
        <v>98641.9</v>
      </c>
      <c r="L47" s="44">
        <v>85.5</v>
      </c>
      <c r="M47" s="45">
        <v>43.51</v>
      </c>
    </row>
    <row r="48" spans="1:13" x14ac:dyDescent="0.35">
      <c r="A48" s="6">
        <v>41</v>
      </c>
      <c r="B48" s="43">
        <v>1.506E-3</v>
      </c>
      <c r="C48" s="43">
        <v>1.505E-3</v>
      </c>
      <c r="D48" s="44">
        <v>97509.2</v>
      </c>
      <c r="E48" s="44">
        <v>146.80000000000001</v>
      </c>
      <c r="F48" s="45">
        <v>39.35</v>
      </c>
      <c r="G48" s="6" t="s">
        <v>9</v>
      </c>
      <c r="H48" s="6">
        <v>41</v>
      </c>
      <c r="I48" s="43">
        <v>9.1799999999999998E-4</v>
      </c>
      <c r="J48" s="43">
        <v>9.1699999999999995E-4</v>
      </c>
      <c r="K48" s="44">
        <v>98556.4</v>
      </c>
      <c r="L48" s="44">
        <v>90.4</v>
      </c>
      <c r="M48" s="45">
        <v>42.55</v>
      </c>
    </row>
    <row r="49" spans="1:13" x14ac:dyDescent="0.35">
      <c r="A49" s="6">
        <v>42</v>
      </c>
      <c r="B49" s="43">
        <v>1.5839999999999999E-3</v>
      </c>
      <c r="C49" s="43">
        <v>1.583E-3</v>
      </c>
      <c r="D49" s="44">
        <v>97362.4</v>
      </c>
      <c r="E49" s="44">
        <v>154.1</v>
      </c>
      <c r="F49" s="45">
        <v>38.409999999999997</v>
      </c>
      <c r="G49" s="6" t="s">
        <v>9</v>
      </c>
      <c r="H49" s="6">
        <v>42</v>
      </c>
      <c r="I49" s="43">
        <v>1.065E-3</v>
      </c>
      <c r="J49" s="43">
        <v>1.065E-3</v>
      </c>
      <c r="K49" s="44">
        <v>98466</v>
      </c>
      <c r="L49" s="44">
        <v>104.8</v>
      </c>
      <c r="M49" s="45">
        <v>41.59</v>
      </c>
    </row>
    <row r="50" spans="1:13" x14ac:dyDescent="0.35">
      <c r="A50" s="6">
        <v>43</v>
      </c>
      <c r="B50" s="43">
        <v>1.923E-3</v>
      </c>
      <c r="C50" s="43">
        <v>1.921E-3</v>
      </c>
      <c r="D50" s="44">
        <v>97208.3</v>
      </c>
      <c r="E50" s="44">
        <v>186.8</v>
      </c>
      <c r="F50" s="45">
        <v>37.47</v>
      </c>
      <c r="G50" s="6" t="s">
        <v>9</v>
      </c>
      <c r="H50" s="6">
        <v>43</v>
      </c>
      <c r="I50" s="43">
        <v>1.0839999999999999E-3</v>
      </c>
      <c r="J50" s="43">
        <v>1.083E-3</v>
      </c>
      <c r="K50" s="44">
        <v>98361.2</v>
      </c>
      <c r="L50" s="44">
        <v>106.5</v>
      </c>
      <c r="M50" s="45">
        <v>40.630000000000003</v>
      </c>
    </row>
    <row r="51" spans="1:13" x14ac:dyDescent="0.35">
      <c r="A51" s="6">
        <v>44</v>
      </c>
      <c r="B51" s="43">
        <v>2.0630000000000002E-3</v>
      </c>
      <c r="C51" s="43">
        <v>2.0609999999999999E-3</v>
      </c>
      <c r="D51" s="44">
        <v>97021.5</v>
      </c>
      <c r="E51" s="44">
        <v>200</v>
      </c>
      <c r="F51" s="45">
        <v>36.54</v>
      </c>
      <c r="G51" s="6" t="s">
        <v>9</v>
      </c>
      <c r="H51" s="6">
        <v>44</v>
      </c>
      <c r="I51" s="43">
        <v>1.222E-3</v>
      </c>
      <c r="J51" s="43">
        <v>1.222E-3</v>
      </c>
      <c r="K51" s="44">
        <v>98254.7</v>
      </c>
      <c r="L51" s="44">
        <v>120</v>
      </c>
      <c r="M51" s="45">
        <v>39.68</v>
      </c>
    </row>
    <row r="52" spans="1:13" x14ac:dyDescent="0.35">
      <c r="A52" s="6">
        <v>45</v>
      </c>
      <c r="B52" s="43">
        <v>2.1389999999999998E-3</v>
      </c>
      <c r="C52" s="43">
        <v>2.137E-3</v>
      </c>
      <c r="D52" s="44">
        <v>96821.5</v>
      </c>
      <c r="E52" s="44">
        <v>206.9</v>
      </c>
      <c r="F52" s="45">
        <v>35.619999999999997</v>
      </c>
      <c r="G52" s="6" t="s">
        <v>9</v>
      </c>
      <c r="H52" s="6">
        <v>45</v>
      </c>
      <c r="I52" s="43">
        <v>1.4250000000000001E-3</v>
      </c>
      <c r="J52" s="43">
        <v>1.4239999999999999E-3</v>
      </c>
      <c r="K52" s="44">
        <v>98134.6</v>
      </c>
      <c r="L52" s="44">
        <v>139.80000000000001</v>
      </c>
      <c r="M52" s="45">
        <v>38.72</v>
      </c>
    </row>
    <row r="53" spans="1:13" x14ac:dyDescent="0.35">
      <c r="A53" s="6">
        <v>46</v>
      </c>
      <c r="B53" s="43">
        <v>2.2889999999999998E-3</v>
      </c>
      <c r="C53" s="43">
        <v>2.2859999999999998E-3</v>
      </c>
      <c r="D53" s="44">
        <v>96614.7</v>
      </c>
      <c r="E53" s="44">
        <v>220.9</v>
      </c>
      <c r="F53" s="45">
        <v>34.69</v>
      </c>
      <c r="G53" s="6" t="s">
        <v>9</v>
      </c>
      <c r="H53" s="6">
        <v>46</v>
      </c>
      <c r="I53" s="43">
        <v>1.4499999999999999E-3</v>
      </c>
      <c r="J53" s="43">
        <v>1.449E-3</v>
      </c>
      <c r="K53" s="44">
        <v>97994.8</v>
      </c>
      <c r="L53" s="44">
        <v>142</v>
      </c>
      <c r="M53" s="45">
        <v>37.78</v>
      </c>
    </row>
    <row r="54" spans="1:13" x14ac:dyDescent="0.35">
      <c r="A54" s="6">
        <v>47</v>
      </c>
      <c r="B54" s="43">
        <v>2.5360000000000001E-3</v>
      </c>
      <c r="C54" s="43">
        <v>2.5330000000000001E-3</v>
      </c>
      <c r="D54" s="44">
        <v>96393.8</v>
      </c>
      <c r="E54" s="44">
        <v>244.1</v>
      </c>
      <c r="F54" s="45">
        <v>33.770000000000003</v>
      </c>
      <c r="G54" s="6" t="s">
        <v>9</v>
      </c>
      <c r="H54" s="6">
        <v>47</v>
      </c>
      <c r="I54" s="43">
        <v>1.64E-3</v>
      </c>
      <c r="J54" s="43">
        <v>1.639E-3</v>
      </c>
      <c r="K54" s="44">
        <v>97852.800000000003</v>
      </c>
      <c r="L54" s="44">
        <v>160.4</v>
      </c>
      <c r="M54" s="45">
        <v>36.83</v>
      </c>
    </row>
    <row r="55" spans="1:13" x14ac:dyDescent="0.35">
      <c r="A55" s="6">
        <v>48</v>
      </c>
      <c r="B55" s="43">
        <v>2.6389999999999999E-3</v>
      </c>
      <c r="C55" s="43">
        <v>2.6350000000000002E-3</v>
      </c>
      <c r="D55" s="44">
        <v>96149.7</v>
      </c>
      <c r="E55" s="44">
        <v>253.4</v>
      </c>
      <c r="F55" s="45">
        <v>32.86</v>
      </c>
      <c r="G55" s="6" t="s">
        <v>9</v>
      </c>
      <c r="H55" s="6">
        <v>48</v>
      </c>
      <c r="I55" s="43">
        <v>1.712E-3</v>
      </c>
      <c r="J55" s="43">
        <v>1.7110000000000001E-3</v>
      </c>
      <c r="K55" s="44">
        <v>97692.4</v>
      </c>
      <c r="L55" s="44">
        <v>167.1</v>
      </c>
      <c r="M55" s="45">
        <v>35.89</v>
      </c>
    </row>
    <row r="56" spans="1:13" x14ac:dyDescent="0.35">
      <c r="A56" s="6">
        <v>49</v>
      </c>
      <c r="B56" s="43">
        <v>2.8960000000000001E-3</v>
      </c>
      <c r="C56" s="43">
        <v>2.8909999999999999E-3</v>
      </c>
      <c r="D56" s="44">
        <v>95896.3</v>
      </c>
      <c r="E56" s="44">
        <v>277.3</v>
      </c>
      <c r="F56" s="45">
        <v>31.94</v>
      </c>
      <c r="G56" s="6" t="s">
        <v>9</v>
      </c>
      <c r="H56" s="6">
        <v>49</v>
      </c>
      <c r="I56" s="43">
        <v>1.99E-3</v>
      </c>
      <c r="J56" s="43">
        <v>1.9880000000000002E-3</v>
      </c>
      <c r="K56" s="44">
        <v>97525.3</v>
      </c>
      <c r="L56" s="44">
        <v>193.9</v>
      </c>
      <c r="M56" s="45">
        <v>34.950000000000003</v>
      </c>
    </row>
    <row r="57" spans="1:13" x14ac:dyDescent="0.35">
      <c r="A57" s="6">
        <v>50</v>
      </c>
      <c r="B57" s="43">
        <v>3.1229999999999999E-3</v>
      </c>
      <c r="C57" s="43">
        <v>3.1180000000000001E-3</v>
      </c>
      <c r="D57" s="44">
        <v>95619</v>
      </c>
      <c r="E57" s="44">
        <v>298.10000000000002</v>
      </c>
      <c r="F57" s="45">
        <v>31.03</v>
      </c>
      <c r="G57" s="6" t="s">
        <v>9</v>
      </c>
      <c r="H57" s="6">
        <v>50</v>
      </c>
      <c r="I57" s="43">
        <v>2.1250000000000002E-3</v>
      </c>
      <c r="J57" s="43">
        <v>2.1229999999999999E-3</v>
      </c>
      <c r="K57" s="44">
        <v>97331.5</v>
      </c>
      <c r="L57" s="44">
        <v>206.6</v>
      </c>
      <c r="M57" s="45">
        <v>34.020000000000003</v>
      </c>
    </row>
    <row r="58" spans="1:13" x14ac:dyDescent="0.35">
      <c r="A58" s="6">
        <v>51</v>
      </c>
      <c r="B58" s="43">
        <v>3.349E-3</v>
      </c>
      <c r="C58" s="43">
        <v>3.3430000000000001E-3</v>
      </c>
      <c r="D58" s="44">
        <v>95320.9</v>
      </c>
      <c r="E58" s="44">
        <v>318.7</v>
      </c>
      <c r="F58" s="45">
        <v>30.13</v>
      </c>
      <c r="G58" s="6" t="s">
        <v>9</v>
      </c>
      <c r="H58" s="6">
        <v>51</v>
      </c>
      <c r="I58" s="43">
        <v>2.4109999999999999E-3</v>
      </c>
      <c r="J58" s="43">
        <v>2.408E-3</v>
      </c>
      <c r="K58" s="44">
        <v>97124.9</v>
      </c>
      <c r="L58" s="44">
        <v>233.9</v>
      </c>
      <c r="M58" s="45">
        <v>33.090000000000003</v>
      </c>
    </row>
    <row r="59" spans="1:13" x14ac:dyDescent="0.35">
      <c r="A59" s="6">
        <v>52</v>
      </c>
      <c r="B59" s="43">
        <v>3.6540000000000001E-3</v>
      </c>
      <c r="C59" s="43">
        <v>3.6470000000000001E-3</v>
      </c>
      <c r="D59" s="44">
        <v>95002.2</v>
      </c>
      <c r="E59" s="44">
        <v>346.5</v>
      </c>
      <c r="F59" s="45">
        <v>29.23</v>
      </c>
      <c r="G59" s="6" t="s">
        <v>9</v>
      </c>
      <c r="H59" s="6">
        <v>52</v>
      </c>
      <c r="I59" s="43">
        <v>2.617E-3</v>
      </c>
      <c r="J59" s="43">
        <v>2.6129999999999999E-3</v>
      </c>
      <c r="K59" s="44">
        <v>96891</v>
      </c>
      <c r="L59" s="44">
        <v>253.2</v>
      </c>
      <c r="M59" s="45">
        <v>32.17</v>
      </c>
    </row>
    <row r="60" spans="1:13" x14ac:dyDescent="0.35">
      <c r="A60" s="6">
        <v>53</v>
      </c>
      <c r="B60" s="43">
        <v>4.0889999999999998E-3</v>
      </c>
      <c r="C60" s="43">
        <v>4.0800000000000003E-3</v>
      </c>
      <c r="D60" s="44">
        <v>94655.7</v>
      </c>
      <c r="E60" s="44">
        <v>386.2</v>
      </c>
      <c r="F60" s="45">
        <v>28.33</v>
      </c>
      <c r="G60" s="6" t="s">
        <v>9</v>
      </c>
      <c r="H60" s="6">
        <v>53</v>
      </c>
      <c r="I60" s="43">
        <v>2.882E-3</v>
      </c>
      <c r="J60" s="43">
        <v>2.8779999999999999E-3</v>
      </c>
      <c r="K60" s="44">
        <v>96637.8</v>
      </c>
      <c r="L60" s="44">
        <v>278.2</v>
      </c>
      <c r="M60" s="45">
        <v>31.25</v>
      </c>
    </row>
    <row r="61" spans="1:13" x14ac:dyDescent="0.35">
      <c r="A61" s="6">
        <v>54</v>
      </c>
      <c r="B61" s="43">
        <v>4.548E-3</v>
      </c>
      <c r="C61" s="43">
        <v>4.5380000000000004E-3</v>
      </c>
      <c r="D61" s="44">
        <v>94269.5</v>
      </c>
      <c r="E61" s="44">
        <v>427.8</v>
      </c>
      <c r="F61" s="45">
        <v>27.45</v>
      </c>
      <c r="G61" s="6" t="s">
        <v>9</v>
      </c>
      <c r="H61" s="6">
        <v>54</v>
      </c>
      <c r="I61" s="43">
        <v>2.9919999999999999E-3</v>
      </c>
      <c r="J61" s="43">
        <v>2.9870000000000001E-3</v>
      </c>
      <c r="K61" s="44">
        <v>96359.6</v>
      </c>
      <c r="L61" s="44">
        <v>287.8</v>
      </c>
      <c r="M61" s="45">
        <v>30.34</v>
      </c>
    </row>
    <row r="62" spans="1:13" x14ac:dyDescent="0.35">
      <c r="A62" s="6">
        <v>55</v>
      </c>
      <c r="B62" s="43">
        <v>4.9870000000000001E-3</v>
      </c>
      <c r="C62" s="43">
        <v>4.9740000000000001E-3</v>
      </c>
      <c r="D62" s="44">
        <v>93841.7</v>
      </c>
      <c r="E62" s="44">
        <v>466.8</v>
      </c>
      <c r="F62" s="45">
        <v>26.57</v>
      </c>
      <c r="G62" s="6" t="s">
        <v>9</v>
      </c>
      <c r="H62" s="6">
        <v>55</v>
      </c>
      <c r="I62" s="43">
        <v>3.4350000000000001E-3</v>
      </c>
      <c r="J62" s="43">
        <v>3.4290000000000002E-3</v>
      </c>
      <c r="K62" s="44">
        <v>96071.8</v>
      </c>
      <c r="L62" s="44">
        <v>329.4</v>
      </c>
      <c r="M62" s="45">
        <v>29.43</v>
      </c>
    </row>
    <row r="63" spans="1:13" x14ac:dyDescent="0.35">
      <c r="A63" s="6">
        <v>56</v>
      </c>
      <c r="B63" s="43">
        <v>5.5900000000000004E-3</v>
      </c>
      <c r="C63" s="43">
        <v>5.5750000000000001E-3</v>
      </c>
      <c r="D63" s="44">
        <v>93374.9</v>
      </c>
      <c r="E63" s="44">
        <v>520.6</v>
      </c>
      <c r="F63" s="45">
        <v>25.7</v>
      </c>
      <c r="G63" s="6" t="s">
        <v>9</v>
      </c>
      <c r="H63" s="6">
        <v>56</v>
      </c>
      <c r="I63" s="43">
        <v>3.7320000000000001E-3</v>
      </c>
      <c r="J63" s="43">
        <v>3.725E-3</v>
      </c>
      <c r="K63" s="44">
        <v>95742.399999999994</v>
      </c>
      <c r="L63" s="44">
        <v>356.6</v>
      </c>
      <c r="M63" s="45">
        <v>28.53</v>
      </c>
    </row>
    <row r="64" spans="1:13" x14ac:dyDescent="0.35">
      <c r="A64" s="6">
        <v>57</v>
      </c>
      <c r="B64" s="43">
        <v>5.9969999999999997E-3</v>
      </c>
      <c r="C64" s="43">
        <v>5.9789999999999999E-3</v>
      </c>
      <c r="D64" s="44">
        <v>92854.3</v>
      </c>
      <c r="E64" s="44">
        <v>555.20000000000005</v>
      </c>
      <c r="F64" s="45">
        <v>24.84</v>
      </c>
      <c r="G64" s="6" t="s">
        <v>9</v>
      </c>
      <c r="H64" s="6">
        <v>57</v>
      </c>
      <c r="I64" s="43">
        <v>3.9439999999999996E-3</v>
      </c>
      <c r="J64" s="43">
        <v>3.9360000000000003E-3</v>
      </c>
      <c r="K64" s="44">
        <v>95385.8</v>
      </c>
      <c r="L64" s="44">
        <v>375.5</v>
      </c>
      <c r="M64" s="45">
        <v>27.64</v>
      </c>
    </row>
    <row r="65" spans="1:13" x14ac:dyDescent="0.35">
      <c r="A65" s="6">
        <v>58</v>
      </c>
      <c r="B65" s="43">
        <v>6.5240000000000003E-3</v>
      </c>
      <c r="C65" s="43">
        <v>6.5030000000000001E-3</v>
      </c>
      <c r="D65" s="44">
        <v>92299.1</v>
      </c>
      <c r="E65" s="44">
        <v>600.20000000000005</v>
      </c>
      <c r="F65" s="45">
        <v>23.99</v>
      </c>
      <c r="G65" s="6" t="s">
        <v>9</v>
      </c>
      <c r="H65" s="6">
        <v>58</v>
      </c>
      <c r="I65" s="43">
        <v>4.5700000000000003E-3</v>
      </c>
      <c r="J65" s="43">
        <v>4.5589999999999997E-3</v>
      </c>
      <c r="K65" s="44">
        <v>95010.3</v>
      </c>
      <c r="L65" s="44">
        <v>433.2</v>
      </c>
      <c r="M65" s="45">
        <v>26.74</v>
      </c>
    </row>
    <row r="66" spans="1:13" x14ac:dyDescent="0.35">
      <c r="A66" s="6">
        <v>59</v>
      </c>
      <c r="B66" s="43">
        <v>7.2789999999999999E-3</v>
      </c>
      <c r="C66" s="43">
        <v>7.2529999999999999E-3</v>
      </c>
      <c r="D66" s="44">
        <v>91698.9</v>
      </c>
      <c r="E66" s="44">
        <v>665.1</v>
      </c>
      <c r="F66" s="45">
        <v>23.14</v>
      </c>
      <c r="G66" s="6" t="s">
        <v>9</v>
      </c>
      <c r="H66" s="6">
        <v>59</v>
      </c>
      <c r="I66" s="43">
        <v>5.0939999999999996E-3</v>
      </c>
      <c r="J66" s="43">
        <v>5.0809999999999996E-3</v>
      </c>
      <c r="K66" s="44">
        <v>94577.1</v>
      </c>
      <c r="L66" s="44">
        <v>480.5</v>
      </c>
      <c r="M66" s="45">
        <v>25.86</v>
      </c>
    </row>
    <row r="67" spans="1:13" x14ac:dyDescent="0.35">
      <c r="A67" s="6">
        <v>60</v>
      </c>
      <c r="B67" s="43">
        <v>7.9690000000000004E-3</v>
      </c>
      <c r="C67" s="43">
        <v>7.9369999999999996E-3</v>
      </c>
      <c r="D67" s="44">
        <v>91033.8</v>
      </c>
      <c r="E67" s="44">
        <v>722.5</v>
      </c>
      <c r="F67" s="45">
        <v>22.31</v>
      </c>
      <c r="G67" s="6" t="s">
        <v>9</v>
      </c>
      <c r="H67" s="6">
        <v>60</v>
      </c>
      <c r="I67" s="43">
        <v>5.3480000000000003E-3</v>
      </c>
      <c r="J67" s="43">
        <v>5.3330000000000001E-3</v>
      </c>
      <c r="K67" s="44">
        <v>94096.6</v>
      </c>
      <c r="L67" s="44">
        <v>501.8</v>
      </c>
      <c r="M67" s="45">
        <v>24.99</v>
      </c>
    </row>
    <row r="68" spans="1:13" x14ac:dyDescent="0.35">
      <c r="A68" s="6">
        <v>61</v>
      </c>
      <c r="B68" s="43">
        <v>9.0150000000000004E-3</v>
      </c>
      <c r="C68" s="43">
        <v>8.9750000000000003E-3</v>
      </c>
      <c r="D68" s="44">
        <v>90311.3</v>
      </c>
      <c r="E68" s="44">
        <v>810.5</v>
      </c>
      <c r="F68" s="45">
        <v>21.48</v>
      </c>
      <c r="G68" s="6" t="s">
        <v>9</v>
      </c>
      <c r="H68" s="6">
        <v>61</v>
      </c>
      <c r="I68" s="43">
        <v>5.914E-3</v>
      </c>
      <c r="J68" s="43">
        <v>5.8960000000000002E-3</v>
      </c>
      <c r="K68" s="44">
        <v>93594.8</v>
      </c>
      <c r="L68" s="44">
        <v>551.9</v>
      </c>
      <c r="M68" s="45">
        <v>24.13</v>
      </c>
    </row>
    <row r="69" spans="1:13" x14ac:dyDescent="0.35">
      <c r="A69" s="6">
        <v>62</v>
      </c>
      <c r="B69" s="43">
        <v>9.6410000000000003E-3</v>
      </c>
      <c r="C69" s="43">
        <v>9.5949999999999994E-3</v>
      </c>
      <c r="D69" s="44">
        <v>89500.800000000003</v>
      </c>
      <c r="E69" s="44">
        <v>858.7</v>
      </c>
      <c r="F69" s="45">
        <v>20.67</v>
      </c>
      <c r="G69" s="6" t="s">
        <v>9</v>
      </c>
      <c r="H69" s="6">
        <v>62</v>
      </c>
      <c r="I69" s="43">
        <v>6.4429999999999999E-3</v>
      </c>
      <c r="J69" s="43">
        <v>6.4219999999999998E-3</v>
      </c>
      <c r="K69" s="44">
        <v>93042.9</v>
      </c>
      <c r="L69" s="44">
        <v>597.5</v>
      </c>
      <c r="M69" s="45">
        <v>23.27</v>
      </c>
    </row>
    <row r="70" spans="1:13" x14ac:dyDescent="0.35">
      <c r="A70" s="6">
        <v>63</v>
      </c>
      <c r="B70" s="43">
        <v>1.0343E-2</v>
      </c>
      <c r="C70" s="43">
        <v>1.0290000000000001E-2</v>
      </c>
      <c r="D70" s="44">
        <v>88642</v>
      </c>
      <c r="E70" s="44">
        <v>912.1</v>
      </c>
      <c r="F70" s="45">
        <v>19.87</v>
      </c>
      <c r="G70" s="6" t="s">
        <v>9</v>
      </c>
      <c r="H70" s="6">
        <v>63</v>
      </c>
      <c r="I70" s="43">
        <v>6.79E-3</v>
      </c>
      <c r="J70" s="43">
        <v>6.7669999999999996E-3</v>
      </c>
      <c r="K70" s="44">
        <v>92445.4</v>
      </c>
      <c r="L70" s="44">
        <v>625.6</v>
      </c>
      <c r="M70" s="45">
        <v>22.41</v>
      </c>
    </row>
    <row r="71" spans="1:13" x14ac:dyDescent="0.35">
      <c r="A71" s="6">
        <v>64</v>
      </c>
      <c r="B71" s="43">
        <v>1.1243E-2</v>
      </c>
      <c r="C71" s="43">
        <v>1.1180000000000001E-2</v>
      </c>
      <c r="D71" s="44">
        <v>87729.9</v>
      </c>
      <c r="E71" s="44">
        <v>980.9</v>
      </c>
      <c r="F71" s="45">
        <v>19.07</v>
      </c>
      <c r="G71" s="6" t="s">
        <v>9</v>
      </c>
      <c r="H71" s="6">
        <v>64</v>
      </c>
      <c r="I71" s="43">
        <v>7.365E-3</v>
      </c>
      <c r="J71" s="43">
        <v>7.3379999999999999E-3</v>
      </c>
      <c r="K71" s="44">
        <v>91819.8</v>
      </c>
      <c r="L71" s="44">
        <v>673.8</v>
      </c>
      <c r="M71" s="45">
        <v>21.56</v>
      </c>
    </row>
    <row r="72" spans="1:13" x14ac:dyDescent="0.35">
      <c r="A72" s="6">
        <v>65</v>
      </c>
      <c r="B72" s="43">
        <v>1.1727E-2</v>
      </c>
      <c r="C72" s="43">
        <v>1.1658999999999999E-2</v>
      </c>
      <c r="D72" s="44">
        <v>86749</v>
      </c>
      <c r="E72" s="44">
        <v>1011.4</v>
      </c>
      <c r="F72" s="45">
        <v>18.28</v>
      </c>
      <c r="G72" s="6" t="s">
        <v>9</v>
      </c>
      <c r="H72" s="6">
        <v>65</v>
      </c>
      <c r="I72" s="43">
        <v>7.8220000000000008E-3</v>
      </c>
      <c r="J72" s="43">
        <v>7.7920000000000003E-3</v>
      </c>
      <c r="K72" s="44">
        <v>91146</v>
      </c>
      <c r="L72" s="44">
        <v>710.2</v>
      </c>
      <c r="M72" s="45">
        <v>20.72</v>
      </c>
    </row>
    <row r="73" spans="1:13" x14ac:dyDescent="0.35">
      <c r="A73" s="6">
        <v>66</v>
      </c>
      <c r="B73" s="43">
        <v>1.3873E-2</v>
      </c>
      <c r="C73" s="43">
        <v>1.3776999999999999E-2</v>
      </c>
      <c r="D73" s="44">
        <v>85737.7</v>
      </c>
      <c r="E73" s="44">
        <v>1181.2</v>
      </c>
      <c r="F73" s="45">
        <v>17.489999999999998</v>
      </c>
      <c r="G73" s="6" t="s">
        <v>9</v>
      </c>
      <c r="H73" s="6">
        <v>66</v>
      </c>
      <c r="I73" s="43">
        <v>9.1970000000000003E-3</v>
      </c>
      <c r="J73" s="43">
        <v>9.1549999999999999E-3</v>
      </c>
      <c r="K73" s="44">
        <v>90435.8</v>
      </c>
      <c r="L73" s="44">
        <v>827.9</v>
      </c>
      <c r="M73" s="45">
        <v>19.88</v>
      </c>
    </row>
    <row r="74" spans="1:13" x14ac:dyDescent="0.35">
      <c r="A74" s="6">
        <v>67</v>
      </c>
      <c r="B74" s="43">
        <v>1.5547999999999999E-2</v>
      </c>
      <c r="C74" s="43">
        <v>1.5428000000000001E-2</v>
      </c>
      <c r="D74" s="44">
        <v>84556.4</v>
      </c>
      <c r="E74" s="44">
        <v>1304.5999999999999</v>
      </c>
      <c r="F74" s="45">
        <v>16.73</v>
      </c>
      <c r="G74" s="6" t="s">
        <v>9</v>
      </c>
      <c r="H74" s="6">
        <v>67</v>
      </c>
      <c r="I74" s="43">
        <v>1.0266000000000001E-2</v>
      </c>
      <c r="J74" s="43">
        <v>1.0213E-2</v>
      </c>
      <c r="K74" s="44">
        <v>89607.9</v>
      </c>
      <c r="L74" s="44">
        <v>915.2</v>
      </c>
      <c r="M74" s="45">
        <v>19.059999999999999</v>
      </c>
    </row>
    <row r="75" spans="1:13" x14ac:dyDescent="0.35">
      <c r="A75" s="6">
        <v>68</v>
      </c>
      <c r="B75" s="43">
        <v>1.6164000000000001E-2</v>
      </c>
      <c r="C75" s="43">
        <v>1.6035000000000001E-2</v>
      </c>
      <c r="D75" s="44">
        <v>83251.899999999994</v>
      </c>
      <c r="E75" s="44">
        <v>1334.9</v>
      </c>
      <c r="F75" s="45">
        <v>15.98</v>
      </c>
      <c r="G75" s="6" t="s">
        <v>9</v>
      </c>
      <c r="H75" s="6">
        <v>68</v>
      </c>
      <c r="I75" s="43">
        <v>1.0671E-2</v>
      </c>
      <c r="J75" s="43">
        <v>1.0614E-2</v>
      </c>
      <c r="K75" s="44">
        <v>88692.7</v>
      </c>
      <c r="L75" s="44">
        <v>941.4</v>
      </c>
      <c r="M75" s="45">
        <v>18.25</v>
      </c>
    </row>
    <row r="76" spans="1:13" x14ac:dyDescent="0.35">
      <c r="A76" s="6">
        <v>69</v>
      </c>
      <c r="B76" s="43">
        <v>1.8526999999999998E-2</v>
      </c>
      <c r="C76" s="43">
        <v>1.8356000000000001E-2</v>
      </c>
      <c r="D76" s="44">
        <v>81917</v>
      </c>
      <c r="E76" s="44">
        <v>1503.7</v>
      </c>
      <c r="F76" s="45">
        <v>15.23</v>
      </c>
      <c r="G76" s="6" t="s">
        <v>9</v>
      </c>
      <c r="H76" s="6">
        <v>69</v>
      </c>
      <c r="I76" s="43">
        <v>1.2024E-2</v>
      </c>
      <c r="J76" s="43">
        <v>1.1952000000000001E-2</v>
      </c>
      <c r="K76" s="44">
        <v>87751.3</v>
      </c>
      <c r="L76" s="44">
        <v>1048.8</v>
      </c>
      <c r="M76" s="45">
        <v>17.440000000000001</v>
      </c>
    </row>
    <row r="77" spans="1:13" x14ac:dyDescent="0.35">
      <c r="A77" s="6">
        <v>70</v>
      </c>
      <c r="B77" s="43">
        <v>2.0591999999999999E-2</v>
      </c>
      <c r="C77" s="43">
        <v>2.0382000000000001E-2</v>
      </c>
      <c r="D77" s="44">
        <v>80413.3</v>
      </c>
      <c r="E77" s="44">
        <v>1639</v>
      </c>
      <c r="F77" s="45">
        <v>14.51</v>
      </c>
      <c r="G77" s="6" t="s">
        <v>9</v>
      </c>
      <c r="H77" s="6">
        <v>70</v>
      </c>
      <c r="I77" s="43">
        <v>1.3637E-2</v>
      </c>
      <c r="J77" s="43">
        <v>1.3545E-2</v>
      </c>
      <c r="K77" s="44">
        <v>86702.5</v>
      </c>
      <c r="L77" s="44">
        <v>1174.4000000000001</v>
      </c>
      <c r="M77" s="45">
        <v>16.64</v>
      </c>
    </row>
    <row r="78" spans="1:13" x14ac:dyDescent="0.35">
      <c r="A78" s="6">
        <v>71</v>
      </c>
      <c r="B78" s="43">
        <v>2.3488999999999999E-2</v>
      </c>
      <c r="C78" s="43">
        <v>2.3216000000000001E-2</v>
      </c>
      <c r="D78" s="44">
        <v>78774.3</v>
      </c>
      <c r="E78" s="44">
        <v>1828.8</v>
      </c>
      <c r="F78" s="45">
        <v>13.8</v>
      </c>
      <c r="G78" s="6" t="s">
        <v>9</v>
      </c>
      <c r="H78" s="6">
        <v>71</v>
      </c>
      <c r="I78" s="43">
        <v>1.4862E-2</v>
      </c>
      <c r="J78" s="43">
        <v>1.4753E-2</v>
      </c>
      <c r="K78" s="44">
        <v>85528.1</v>
      </c>
      <c r="L78" s="44">
        <v>1261.8</v>
      </c>
      <c r="M78" s="45">
        <v>15.86</v>
      </c>
    </row>
    <row r="79" spans="1:13" x14ac:dyDescent="0.35">
      <c r="A79" s="6">
        <v>72</v>
      </c>
      <c r="B79" s="43">
        <v>2.5718000000000001E-2</v>
      </c>
      <c r="C79" s="43">
        <v>2.5391E-2</v>
      </c>
      <c r="D79" s="44">
        <v>76945.399999999994</v>
      </c>
      <c r="E79" s="44">
        <v>1953.7</v>
      </c>
      <c r="F79" s="45">
        <v>13.11</v>
      </c>
      <c r="G79" s="6" t="s">
        <v>9</v>
      </c>
      <c r="H79" s="6">
        <v>72</v>
      </c>
      <c r="I79" s="43">
        <v>1.6938000000000002E-2</v>
      </c>
      <c r="J79" s="43">
        <v>1.6795999999999998E-2</v>
      </c>
      <c r="K79" s="44">
        <v>84266.3</v>
      </c>
      <c r="L79" s="44">
        <v>1415.3</v>
      </c>
      <c r="M79" s="45">
        <v>15.09</v>
      </c>
    </row>
    <row r="80" spans="1:13" x14ac:dyDescent="0.35">
      <c r="A80" s="6">
        <v>73</v>
      </c>
      <c r="B80" s="43">
        <v>2.7852999999999999E-2</v>
      </c>
      <c r="C80" s="43">
        <v>2.7470000000000001E-2</v>
      </c>
      <c r="D80" s="44">
        <v>74991.7</v>
      </c>
      <c r="E80" s="44">
        <v>2060</v>
      </c>
      <c r="F80" s="45">
        <v>12.44</v>
      </c>
      <c r="G80" s="6" t="s">
        <v>9</v>
      </c>
      <c r="H80" s="6">
        <v>73</v>
      </c>
      <c r="I80" s="43">
        <v>1.8602E-2</v>
      </c>
      <c r="J80" s="43">
        <v>1.8430999999999999E-2</v>
      </c>
      <c r="K80" s="44">
        <v>82851</v>
      </c>
      <c r="L80" s="44">
        <v>1527</v>
      </c>
      <c r="M80" s="45">
        <v>14.34</v>
      </c>
    </row>
    <row r="81" spans="1:13" x14ac:dyDescent="0.35">
      <c r="A81" s="6">
        <v>74</v>
      </c>
      <c r="B81" s="43">
        <v>3.0627000000000001E-2</v>
      </c>
      <c r="C81" s="43">
        <v>3.0165000000000001E-2</v>
      </c>
      <c r="D81" s="44">
        <v>72931.600000000006</v>
      </c>
      <c r="E81" s="44">
        <v>2200</v>
      </c>
      <c r="F81" s="45">
        <v>11.78</v>
      </c>
      <c r="G81" s="6" t="s">
        <v>9</v>
      </c>
      <c r="H81" s="6">
        <v>74</v>
      </c>
      <c r="I81" s="43">
        <v>2.0733999999999999E-2</v>
      </c>
      <c r="J81" s="43">
        <v>2.0521000000000001E-2</v>
      </c>
      <c r="K81" s="44">
        <v>81324</v>
      </c>
      <c r="L81" s="44">
        <v>1668.9</v>
      </c>
      <c r="M81" s="45">
        <v>13.6</v>
      </c>
    </row>
    <row r="82" spans="1:13" x14ac:dyDescent="0.35">
      <c r="A82" s="6">
        <v>75</v>
      </c>
      <c r="B82" s="43">
        <v>3.4354000000000003E-2</v>
      </c>
      <c r="C82" s="43">
        <v>3.3773999999999998E-2</v>
      </c>
      <c r="D82" s="44">
        <v>70731.600000000006</v>
      </c>
      <c r="E82" s="44">
        <v>2388.9</v>
      </c>
      <c r="F82" s="45">
        <v>11.13</v>
      </c>
      <c r="G82" s="6" t="s">
        <v>9</v>
      </c>
      <c r="H82" s="6">
        <v>75</v>
      </c>
      <c r="I82" s="43">
        <v>2.3025E-2</v>
      </c>
      <c r="J82" s="43">
        <v>2.2762000000000001E-2</v>
      </c>
      <c r="K82" s="44">
        <v>79655.100000000006</v>
      </c>
      <c r="L82" s="44">
        <v>1813.1</v>
      </c>
      <c r="M82" s="45">
        <v>12.88</v>
      </c>
    </row>
    <row r="83" spans="1:13" x14ac:dyDescent="0.35">
      <c r="A83" s="6">
        <v>76</v>
      </c>
      <c r="B83" s="43">
        <v>3.8152999999999999E-2</v>
      </c>
      <c r="C83" s="43">
        <v>3.7439E-2</v>
      </c>
      <c r="D83" s="44">
        <v>68342.8</v>
      </c>
      <c r="E83" s="44">
        <v>2558.6999999999998</v>
      </c>
      <c r="F83" s="45">
        <v>10.5</v>
      </c>
      <c r="G83" s="6" t="s">
        <v>9</v>
      </c>
      <c r="H83" s="6">
        <v>76</v>
      </c>
      <c r="I83" s="43">
        <v>2.5831E-2</v>
      </c>
      <c r="J83" s="43">
        <v>2.5502E-2</v>
      </c>
      <c r="K83" s="44">
        <v>77842</v>
      </c>
      <c r="L83" s="44">
        <v>1985.1</v>
      </c>
      <c r="M83" s="45">
        <v>12.17</v>
      </c>
    </row>
    <row r="84" spans="1:13" x14ac:dyDescent="0.35">
      <c r="A84" s="6">
        <v>77</v>
      </c>
      <c r="B84" s="43">
        <v>4.2091999999999997E-2</v>
      </c>
      <c r="C84" s="43">
        <v>4.1223999999999997E-2</v>
      </c>
      <c r="D84" s="44">
        <v>65784.100000000006</v>
      </c>
      <c r="E84" s="44">
        <v>2711.9</v>
      </c>
      <c r="F84" s="45">
        <v>9.89</v>
      </c>
      <c r="G84" s="6" t="s">
        <v>9</v>
      </c>
      <c r="H84" s="6">
        <v>77</v>
      </c>
      <c r="I84" s="43">
        <v>2.8989000000000001E-2</v>
      </c>
      <c r="J84" s="43">
        <v>2.8575E-2</v>
      </c>
      <c r="K84" s="44">
        <v>75856.800000000003</v>
      </c>
      <c r="L84" s="44">
        <v>2167.6</v>
      </c>
      <c r="M84" s="45">
        <v>11.47</v>
      </c>
    </row>
    <row r="85" spans="1:13" x14ac:dyDescent="0.35">
      <c r="A85" s="6">
        <v>78</v>
      </c>
      <c r="B85" s="43">
        <v>4.7641000000000003E-2</v>
      </c>
      <c r="C85" s="43">
        <v>4.6532999999999998E-2</v>
      </c>
      <c r="D85" s="44">
        <v>63072.2</v>
      </c>
      <c r="E85" s="44">
        <v>2934.9</v>
      </c>
      <c r="F85" s="45">
        <v>9.3000000000000007</v>
      </c>
      <c r="G85" s="6" t="s">
        <v>9</v>
      </c>
      <c r="H85" s="6">
        <v>78</v>
      </c>
      <c r="I85" s="43">
        <v>3.2833000000000001E-2</v>
      </c>
      <c r="J85" s="43">
        <v>3.2302999999999998E-2</v>
      </c>
      <c r="K85" s="44">
        <v>73689.2</v>
      </c>
      <c r="L85" s="44">
        <v>2380.4</v>
      </c>
      <c r="M85" s="45">
        <v>10.79</v>
      </c>
    </row>
    <row r="86" spans="1:13" x14ac:dyDescent="0.35">
      <c r="A86" s="6">
        <v>79</v>
      </c>
      <c r="B86" s="43">
        <v>5.1708999999999998E-2</v>
      </c>
      <c r="C86" s="43">
        <v>5.0405999999999999E-2</v>
      </c>
      <c r="D86" s="44">
        <v>60137.3</v>
      </c>
      <c r="E86" s="44">
        <v>3031.3</v>
      </c>
      <c r="F86" s="45">
        <v>8.73</v>
      </c>
      <c r="G86" s="6" t="s">
        <v>9</v>
      </c>
      <c r="H86" s="6">
        <v>79</v>
      </c>
      <c r="I86" s="43">
        <v>3.7418E-2</v>
      </c>
      <c r="J86" s="43">
        <v>3.6731E-2</v>
      </c>
      <c r="K86" s="44">
        <v>71308.899999999994</v>
      </c>
      <c r="L86" s="44">
        <v>2619.1999999999998</v>
      </c>
      <c r="M86" s="45">
        <v>10.14</v>
      </c>
    </row>
    <row r="87" spans="1:13" x14ac:dyDescent="0.35">
      <c r="A87" s="6">
        <v>80</v>
      </c>
      <c r="B87" s="43">
        <v>5.7697999999999999E-2</v>
      </c>
      <c r="C87" s="43">
        <v>5.6079999999999998E-2</v>
      </c>
      <c r="D87" s="44">
        <v>57106</v>
      </c>
      <c r="E87" s="44">
        <v>3202.5</v>
      </c>
      <c r="F87" s="45">
        <v>8.16</v>
      </c>
      <c r="G87" s="6" t="s">
        <v>9</v>
      </c>
      <c r="H87" s="6">
        <v>80</v>
      </c>
      <c r="I87" s="43">
        <v>4.2632999999999997E-2</v>
      </c>
      <c r="J87" s="43">
        <v>4.1743000000000002E-2</v>
      </c>
      <c r="K87" s="44">
        <v>68689.600000000006</v>
      </c>
      <c r="L87" s="44">
        <v>2867.3</v>
      </c>
      <c r="M87" s="45">
        <v>9.51</v>
      </c>
    </row>
    <row r="88" spans="1:13" x14ac:dyDescent="0.35">
      <c r="A88" s="6">
        <v>81</v>
      </c>
      <c r="B88" s="43">
        <v>6.7109000000000002E-2</v>
      </c>
      <c r="C88" s="43">
        <v>6.4930000000000002E-2</v>
      </c>
      <c r="D88" s="44">
        <v>53903.5</v>
      </c>
      <c r="E88" s="44">
        <v>3500</v>
      </c>
      <c r="F88" s="45">
        <v>7.62</v>
      </c>
      <c r="G88" s="6" t="s">
        <v>9</v>
      </c>
      <c r="H88" s="6">
        <v>81</v>
      </c>
      <c r="I88" s="43">
        <v>4.8473000000000002E-2</v>
      </c>
      <c r="J88" s="43">
        <v>4.7326E-2</v>
      </c>
      <c r="K88" s="44">
        <v>65822.3</v>
      </c>
      <c r="L88" s="44">
        <v>3115.1</v>
      </c>
      <c r="M88" s="45">
        <v>8.9</v>
      </c>
    </row>
    <row r="89" spans="1:13" x14ac:dyDescent="0.35">
      <c r="A89" s="6">
        <v>82</v>
      </c>
      <c r="B89" s="43">
        <v>7.5328000000000006E-2</v>
      </c>
      <c r="C89" s="43">
        <v>7.2594000000000006E-2</v>
      </c>
      <c r="D89" s="44">
        <v>50403.5</v>
      </c>
      <c r="E89" s="44">
        <v>3659</v>
      </c>
      <c r="F89" s="45">
        <v>7.11</v>
      </c>
      <c r="G89" s="6" t="s">
        <v>9</v>
      </c>
      <c r="H89" s="6">
        <v>82</v>
      </c>
      <c r="I89" s="43">
        <v>5.3621000000000002E-2</v>
      </c>
      <c r="J89" s="43">
        <v>5.2220999999999997E-2</v>
      </c>
      <c r="K89" s="44">
        <v>62707.199999999997</v>
      </c>
      <c r="L89" s="44">
        <v>3274.6</v>
      </c>
      <c r="M89" s="45">
        <v>8.31</v>
      </c>
    </row>
    <row r="90" spans="1:13" x14ac:dyDescent="0.35">
      <c r="A90" s="6">
        <v>83</v>
      </c>
      <c r="B90" s="43">
        <v>8.5064000000000001E-2</v>
      </c>
      <c r="C90" s="43">
        <v>8.1592999999999999E-2</v>
      </c>
      <c r="D90" s="44">
        <v>46744.5</v>
      </c>
      <c r="E90" s="44">
        <v>3814</v>
      </c>
      <c r="F90" s="45">
        <v>6.63</v>
      </c>
      <c r="G90" s="6" t="s">
        <v>9</v>
      </c>
      <c r="H90" s="6">
        <v>83</v>
      </c>
      <c r="I90" s="43">
        <v>6.2586000000000003E-2</v>
      </c>
      <c r="J90" s="43">
        <v>6.0686999999999998E-2</v>
      </c>
      <c r="K90" s="44">
        <v>59432.6</v>
      </c>
      <c r="L90" s="44">
        <v>3606.8</v>
      </c>
      <c r="M90" s="45">
        <v>7.75</v>
      </c>
    </row>
    <row r="91" spans="1:13" x14ac:dyDescent="0.35">
      <c r="A91" s="6">
        <v>84</v>
      </c>
      <c r="B91" s="43">
        <v>9.5681000000000002E-2</v>
      </c>
      <c r="C91" s="43">
        <v>9.1312000000000004E-2</v>
      </c>
      <c r="D91" s="44">
        <v>42930.5</v>
      </c>
      <c r="E91" s="44">
        <v>3920.1</v>
      </c>
      <c r="F91" s="45">
        <v>6.17</v>
      </c>
      <c r="G91" s="6" t="s">
        <v>9</v>
      </c>
      <c r="H91" s="6">
        <v>84</v>
      </c>
      <c r="I91" s="43">
        <v>7.1848999999999996E-2</v>
      </c>
      <c r="J91" s="43">
        <v>6.9358000000000003E-2</v>
      </c>
      <c r="K91" s="44">
        <v>55825.8</v>
      </c>
      <c r="L91" s="44">
        <v>3871.9</v>
      </c>
      <c r="M91" s="45">
        <v>7.21</v>
      </c>
    </row>
    <row r="92" spans="1:13" x14ac:dyDescent="0.35">
      <c r="A92" s="6">
        <v>85</v>
      </c>
      <c r="B92" s="43">
        <v>0.10653799999999999</v>
      </c>
      <c r="C92" s="43">
        <v>0.10115</v>
      </c>
      <c r="D92" s="44">
        <v>39010.400000000001</v>
      </c>
      <c r="E92" s="44">
        <v>3945.9</v>
      </c>
      <c r="F92" s="45">
        <v>5.74</v>
      </c>
      <c r="G92" s="6" t="s">
        <v>9</v>
      </c>
      <c r="H92" s="6">
        <v>85</v>
      </c>
      <c r="I92" s="43">
        <v>8.0263000000000001E-2</v>
      </c>
      <c r="J92" s="43">
        <v>7.7166999999999999E-2</v>
      </c>
      <c r="K92" s="44">
        <v>51953.9</v>
      </c>
      <c r="L92" s="44">
        <v>4009.1</v>
      </c>
      <c r="M92" s="45">
        <v>6.71</v>
      </c>
    </row>
    <row r="93" spans="1:13" x14ac:dyDescent="0.35">
      <c r="A93" s="6">
        <v>86</v>
      </c>
      <c r="B93" s="43">
        <v>0.121932</v>
      </c>
      <c r="C93" s="43">
        <v>0.114926</v>
      </c>
      <c r="D93" s="44">
        <v>35064.5</v>
      </c>
      <c r="E93" s="44">
        <v>4029.8</v>
      </c>
      <c r="F93" s="45">
        <v>5.33</v>
      </c>
      <c r="G93" s="6" t="s">
        <v>9</v>
      </c>
      <c r="H93" s="6">
        <v>86</v>
      </c>
      <c r="I93" s="43">
        <v>9.1901999999999998E-2</v>
      </c>
      <c r="J93" s="43">
        <v>8.7863999999999998E-2</v>
      </c>
      <c r="K93" s="44">
        <v>47944.800000000003</v>
      </c>
      <c r="L93" s="44">
        <v>4212.6000000000004</v>
      </c>
      <c r="M93" s="45">
        <v>6.23</v>
      </c>
    </row>
    <row r="94" spans="1:13" x14ac:dyDescent="0.35">
      <c r="A94" s="6">
        <v>87</v>
      </c>
      <c r="B94" s="43">
        <v>0.13567899999999999</v>
      </c>
      <c r="C94" s="43">
        <v>0.12705900000000001</v>
      </c>
      <c r="D94" s="44">
        <v>31034.7</v>
      </c>
      <c r="E94" s="44">
        <v>3943.2</v>
      </c>
      <c r="F94" s="45">
        <v>4.96</v>
      </c>
      <c r="G94" s="6" t="s">
        <v>9</v>
      </c>
      <c r="H94" s="6">
        <v>87</v>
      </c>
      <c r="I94" s="43">
        <v>0.101616</v>
      </c>
      <c r="J94" s="43">
        <v>9.6702999999999997E-2</v>
      </c>
      <c r="K94" s="44">
        <v>43732.1</v>
      </c>
      <c r="L94" s="44">
        <v>4229</v>
      </c>
      <c r="M94" s="45">
        <v>5.79</v>
      </c>
    </row>
    <row r="95" spans="1:13" x14ac:dyDescent="0.35">
      <c r="A95" s="6">
        <v>88</v>
      </c>
      <c r="B95" s="43">
        <v>0.14993000000000001</v>
      </c>
      <c r="C95" s="43">
        <v>0.13947399999999999</v>
      </c>
      <c r="D95" s="44">
        <v>27091.4</v>
      </c>
      <c r="E95" s="44">
        <v>3778.6</v>
      </c>
      <c r="F95" s="45">
        <v>4.6100000000000003</v>
      </c>
      <c r="G95" s="6" t="s">
        <v>9</v>
      </c>
      <c r="H95" s="6">
        <v>88</v>
      </c>
      <c r="I95" s="43">
        <v>0.11541</v>
      </c>
      <c r="J95" s="43">
        <v>0.109114</v>
      </c>
      <c r="K95" s="44">
        <v>39503.1</v>
      </c>
      <c r="L95" s="44">
        <v>4310.3</v>
      </c>
      <c r="M95" s="45">
        <v>5.35</v>
      </c>
    </row>
    <row r="96" spans="1:13" x14ac:dyDescent="0.35">
      <c r="A96" s="6">
        <v>89</v>
      </c>
      <c r="B96" s="43">
        <v>0.16702600000000001</v>
      </c>
      <c r="C96" s="43">
        <v>0.15415200000000001</v>
      </c>
      <c r="D96" s="44">
        <v>23312.9</v>
      </c>
      <c r="E96" s="44">
        <v>3593.7</v>
      </c>
      <c r="F96" s="45">
        <v>4.28</v>
      </c>
      <c r="G96" s="6" t="s">
        <v>9</v>
      </c>
      <c r="H96" s="6">
        <v>89</v>
      </c>
      <c r="I96" s="43">
        <v>0.13300100000000001</v>
      </c>
      <c r="J96" s="43">
        <v>0.124708</v>
      </c>
      <c r="K96" s="44">
        <v>35192.800000000003</v>
      </c>
      <c r="L96" s="44">
        <v>4388.8</v>
      </c>
      <c r="M96" s="45">
        <v>4.95</v>
      </c>
    </row>
    <row r="97" spans="1:13" x14ac:dyDescent="0.35">
      <c r="A97" s="6">
        <v>90</v>
      </c>
      <c r="B97" s="43">
        <v>0.183229</v>
      </c>
      <c r="C97" s="43">
        <v>0.167851</v>
      </c>
      <c r="D97" s="44">
        <v>19719.099999999999</v>
      </c>
      <c r="E97" s="44">
        <v>3309.9</v>
      </c>
      <c r="F97" s="45">
        <v>3.96</v>
      </c>
      <c r="G97" s="6" t="s">
        <v>9</v>
      </c>
      <c r="H97" s="6">
        <v>90</v>
      </c>
      <c r="I97" s="43">
        <v>0.149675</v>
      </c>
      <c r="J97" s="43">
        <v>0.13925399999999999</v>
      </c>
      <c r="K97" s="44">
        <v>30803.9</v>
      </c>
      <c r="L97" s="44">
        <v>4289.6000000000004</v>
      </c>
      <c r="M97" s="45">
        <v>4.58</v>
      </c>
    </row>
    <row r="98" spans="1:13" x14ac:dyDescent="0.35">
      <c r="A98" s="6">
        <v>91</v>
      </c>
      <c r="B98" s="43">
        <v>0.20641399999999999</v>
      </c>
      <c r="C98" s="43">
        <v>0.18710399999999999</v>
      </c>
      <c r="D98" s="44">
        <v>16409.2</v>
      </c>
      <c r="E98" s="44">
        <v>3070.2</v>
      </c>
      <c r="F98" s="45">
        <v>3.66</v>
      </c>
      <c r="G98" s="6" t="s">
        <v>9</v>
      </c>
      <c r="H98" s="6">
        <v>91</v>
      </c>
      <c r="I98" s="43">
        <v>0.16717599999999999</v>
      </c>
      <c r="J98" s="43">
        <v>0.15428</v>
      </c>
      <c r="K98" s="44">
        <v>26514.400000000001</v>
      </c>
      <c r="L98" s="44">
        <v>4090.6</v>
      </c>
      <c r="M98" s="45">
        <v>4.24</v>
      </c>
    </row>
    <row r="99" spans="1:13" x14ac:dyDescent="0.35">
      <c r="A99" s="6">
        <v>92</v>
      </c>
      <c r="B99" s="43">
        <v>0.21857199999999999</v>
      </c>
      <c r="C99" s="43">
        <v>0.19703799999999999</v>
      </c>
      <c r="D99" s="44">
        <v>13339</v>
      </c>
      <c r="E99" s="44">
        <v>2628.3</v>
      </c>
      <c r="F99" s="45">
        <v>3.39</v>
      </c>
      <c r="G99" s="6" t="s">
        <v>9</v>
      </c>
      <c r="H99" s="6">
        <v>92</v>
      </c>
      <c r="I99" s="43">
        <v>0.18024699999999999</v>
      </c>
      <c r="J99" s="43">
        <v>0.16534599999999999</v>
      </c>
      <c r="K99" s="44">
        <v>22423.8</v>
      </c>
      <c r="L99" s="44">
        <v>3707.7</v>
      </c>
      <c r="M99" s="45">
        <v>3.92</v>
      </c>
    </row>
    <row r="100" spans="1:13" x14ac:dyDescent="0.35">
      <c r="A100" s="6">
        <v>93</v>
      </c>
      <c r="B100" s="43">
        <v>0.25895400000000002</v>
      </c>
      <c r="C100" s="43">
        <v>0.229269</v>
      </c>
      <c r="D100" s="44">
        <v>10710.7</v>
      </c>
      <c r="E100" s="44">
        <v>2455.6</v>
      </c>
      <c r="F100" s="45">
        <v>3.1</v>
      </c>
      <c r="G100" s="6" t="s">
        <v>9</v>
      </c>
      <c r="H100" s="6">
        <v>93</v>
      </c>
      <c r="I100" s="43">
        <v>0.21452199999999999</v>
      </c>
      <c r="J100" s="43">
        <v>0.193741</v>
      </c>
      <c r="K100" s="44">
        <v>18716.099999999999</v>
      </c>
      <c r="L100" s="44">
        <v>3626.1</v>
      </c>
      <c r="M100" s="45">
        <v>3.6</v>
      </c>
    </row>
    <row r="101" spans="1:13" x14ac:dyDescent="0.35">
      <c r="A101" s="6">
        <v>94</v>
      </c>
      <c r="B101" s="43">
        <v>0.27870899999999998</v>
      </c>
      <c r="C101" s="43">
        <v>0.24462</v>
      </c>
      <c r="D101" s="44">
        <v>8255.1</v>
      </c>
      <c r="E101" s="44">
        <v>2019.4</v>
      </c>
      <c r="F101" s="45">
        <v>2.88</v>
      </c>
      <c r="G101" s="6" t="s">
        <v>9</v>
      </c>
      <c r="H101" s="6">
        <v>94</v>
      </c>
      <c r="I101" s="43">
        <v>0.232927</v>
      </c>
      <c r="J101" s="43">
        <v>0.20862900000000001</v>
      </c>
      <c r="K101" s="44">
        <v>15090</v>
      </c>
      <c r="L101" s="44">
        <v>3148.2</v>
      </c>
      <c r="M101" s="45">
        <v>3.34</v>
      </c>
    </row>
    <row r="102" spans="1:13" x14ac:dyDescent="0.35">
      <c r="A102" s="6">
        <v>95</v>
      </c>
      <c r="B102" s="43">
        <v>0.316969</v>
      </c>
      <c r="C102" s="43">
        <v>0.27360600000000002</v>
      </c>
      <c r="D102" s="44">
        <v>6235.7</v>
      </c>
      <c r="E102" s="44">
        <v>1706.1</v>
      </c>
      <c r="F102" s="45">
        <v>2.65</v>
      </c>
      <c r="G102" s="6" t="s">
        <v>9</v>
      </c>
      <c r="H102" s="6">
        <v>95</v>
      </c>
      <c r="I102" s="43">
        <v>0.25562299999999999</v>
      </c>
      <c r="J102" s="43">
        <v>0.22665399999999999</v>
      </c>
      <c r="K102" s="44">
        <v>11941.8</v>
      </c>
      <c r="L102" s="44">
        <v>2706.7</v>
      </c>
      <c r="M102" s="45">
        <v>3.09</v>
      </c>
    </row>
    <row r="103" spans="1:13" x14ac:dyDescent="0.35">
      <c r="A103" s="6">
        <v>96</v>
      </c>
      <c r="B103" s="43">
        <v>0.35646099999999997</v>
      </c>
      <c r="C103" s="43">
        <v>0.302539</v>
      </c>
      <c r="D103" s="44">
        <v>4529.6000000000004</v>
      </c>
      <c r="E103" s="44">
        <v>1370.4</v>
      </c>
      <c r="F103" s="45">
        <v>2.4500000000000002</v>
      </c>
      <c r="G103" s="6" t="s">
        <v>9</v>
      </c>
      <c r="H103" s="6">
        <v>96</v>
      </c>
      <c r="I103" s="43">
        <v>0.29582999999999998</v>
      </c>
      <c r="J103" s="43">
        <v>0.25771100000000002</v>
      </c>
      <c r="K103" s="44">
        <v>9235.1</v>
      </c>
      <c r="L103" s="44">
        <v>2380</v>
      </c>
      <c r="M103" s="45">
        <v>2.85</v>
      </c>
    </row>
    <row r="104" spans="1:13" x14ac:dyDescent="0.35">
      <c r="A104" s="6">
        <v>97</v>
      </c>
      <c r="B104" s="43">
        <v>0.384936</v>
      </c>
      <c r="C104" s="43">
        <v>0.32280599999999998</v>
      </c>
      <c r="D104" s="44">
        <v>3159.2</v>
      </c>
      <c r="E104" s="44">
        <v>1019.8</v>
      </c>
      <c r="F104" s="45">
        <v>2.2999999999999998</v>
      </c>
      <c r="G104" s="6" t="s">
        <v>9</v>
      </c>
      <c r="H104" s="6">
        <v>97</v>
      </c>
      <c r="I104" s="43">
        <v>0.309755</v>
      </c>
      <c r="J104" s="43">
        <v>0.26821400000000001</v>
      </c>
      <c r="K104" s="44">
        <v>6855.1</v>
      </c>
      <c r="L104" s="44">
        <v>1838.6</v>
      </c>
      <c r="M104" s="45">
        <v>2.67</v>
      </c>
    </row>
    <row r="105" spans="1:13" x14ac:dyDescent="0.35">
      <c r="A105" s="6">
        <v>98</v>
      </c>
      <c r="B105" s="43">
        <v>0.41414099999999998</v>
      </c>
      <c r="C105" s="43">
        <v>0.34309600000000001</v>
      </c>
      <c r="D105" s="44">
        <v>2139.4</v>
      </c>
      <c r="E105" s="44">
        <v>734</v>
      </c>
      <c r="F105" s="45">
        <v>2.16</v>
      </c>
      <c r="G105" s="6" t="s">
        <v>9</v>
      </c>
      <c r="H105" s="6">
        <v>98</v>
      </c>
      <c r="I105" s="43">
        <v>0.34814099999999998</v>
      </c>
      <c r="J105" s="43">
        <v>0.29652499999999998</v>
      </c>
      <c r="K105" s="44">
        <v>5016.5</v>
      </c>
      <c r="L105" s="44">
        <v>1487.5</v>
      </c>
      <c r="M105" s="45">
        <v>2.46</v>
      </c>
    </row>
    <row r="106" spans="1:13" x14ac:dyDescent="0.35">
      <c r="A106" s="6">
        <v>99</v>
      </c>
      <c r="B106" s="43">
        <v>0.46300200000000002</v>
      </c>
      <c r="C106" s="43">
        <v>0.37596600000000002</v>
      </c>
      <c r="D106" s="44">
        <v>1405.4</v>
      </c>
      <c r="E106" s="44">
        <v>528.4</v>
      </c>
      <c r="F106" s="45">
        <v>2.02</v>
      </c>
      <c r="G106" s="6" t="s">
        <v>9</v>
      </c>
      <c r="H106" s="6">
        <v>99</v>
      </c>
      <c r="I106" s="43">
        <v>0.38585199999999997</v>
      </c>
      <c r="J106" s="43">
        <v>0.32345000000000002</v>
      </c>
      <c r="K106" s="44">
        <v>3529</v>
      </c>
      <c r="L106" s="44">
        <v>1141.4000000000001</v>
      </c>
      <c r="M106" s="45">
        <v>2.29</v>
      </c>
    </row>
    <row r="107" spans="1:13" x14ac:dyDescent="0.35">
      <c r="A107" s="6">
        <v>100</v>
      </c>
      <c r="B107" s="6">
        <v>0.495</v>
      </c>
      <c r="C107" s="6">
        <v>0.39679399999999998</v>
      </c>
      <c r="D107" s="6">
        <v>877</v>
      </c>
      <c r="E107" s="6">
        <v>348</v>
      </c>
      <c r="F107" s="6">
        <v>1.94</v>
      </c>
      <c r="G107" s="6" t="s">
        <v>9</v>
      </c>
      <c r="H107" s="6">
        <v>100</v>
      </c>
      <c r="I107" s="6">
        <v>0.41341499999999998</v>
      </c>
      <c r="J107" s="6">
        <v>0.34259800000000001</v>
      </c>
      <c r="K107" s="6">
        <v>2387.5</v>
      </c>
      <c r="L107" s="6">
        <v>818</v>
      </c>
      <c r="M107" s="6">
        <v>2.15</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76</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4.96E-3</v>
      </c>
      <c r="C7" s="43">
        <v>4.9480000000000001E-3</v>
      </c>
      <c r="D7" s="44">
        <v>100000</v>
      </c>
      <c r="E7" s="44">
        <v>494.8</v>
      </c>
      <c r="F7" s="45">
        <v>78.77</v>
      </c>
      <c r="G7" s="6" t="s">
        <v>9</v>
      </c>
      <c r="H7" s="6">
        <v>0</v>
      </c>
      <c r="I7" s="43">
        <v>3.6960000000000001E-3</v>
      </c>
      <c r="J7" s="43">
        <v>3.689E-3</v>
      </c>
      <c r="K7" s="44">
        <v>100000</v>
      </c>
      <c r="L7" s="44">
        <v>368.9</v>
      </c>
      <c r="M7" s="45">
        <v>82.71</v>
      </c>
    </row>
    <row r="8" spans="1:13" x14ac:dyDescent="0.35">
      <c r="A8" s="6">
        <v>1</v>
      </c>
      <c r="B8" s="43">
        <v>3.5500000000000001E-4</v>
      </c>
      <c r="C8" s="43">
        <v>3.5500000000000001E-4</v>
      </c>
      <c r="D8" s="44">
        <v>99505.2</v>
      </c>
      <c r="E8" s="44">
        <v>35.299999999999997</v>
      </c>
      <c r="F8" s="45">
        <v>78.17</v>
      </c>
      <c r="G8" s="6" t="s">
        <v>9</v>
      </c>
      <c r="H8" s="6">
        <v>1</v>
      </c>
      <c r="I8" s="43">
        <v>3.0600000000000001E-4</v>
      </c>
      <c r="J8" s="43">
        <v>3.0600000000000001E-4</v>
      </c>
      <c r="K8" s="44">
        <v>99631.1</v>
      </c>
      <c r="L8" s="44">
        <v>30.5</v>
      </c>
      <c r="M8" s="45">
        <v>82.02</v>
      </c>
    </row>
    <row r="9" spans="1:13" x14ac:dyDescent="0.35">
      <c r="A9" s="6">
        <v>2</v>
      </c>
      <c r="B9" s="43">
        <v>2.03E-4</v>
      </c>
      <c r="C9" s="43">
        <v>2.03E-4</v>
      </c>
      <c r="D9" s="44">
        <v>99469.9</v>
      </c>
      <c r="E9" s="44">
        <v>20.100000000000001</v>
      </c>
      <c r="F9" s="45">
        <v>77.19</v>
      </c>
      <c r="G9" s="6" t="s">
        <v>9</v>
      </c>
      <c r="H9" s="6">
        <v>2</v>
      </c>
      <c r="I9" s="43">
        <v>1.54E-4</v>
      </c>
      <c r="J9" s="43">
        <v>1.54E-4</v>
      </c>
      <c r="K9" s="44">
        <v>99600.6</v>
      </c>
      <c r="L9" s="44">
        <v>15.4</v>
      </c>
      <c r="M9" s="45">
        <v>81.040000000000006</v>
      </c>
    </row>
    <row r="10" spans="1:13" x14ac:dyDescent="0.35">
      <c r="A10" s="6">
        <v>3</v>
      </c>
      <c r="B10" s="43">
        <v>1.1400000000000001E-4</v>
      </c>
      <c r="C10" s="43">
        <v>1.1400000000000001E-4</v>
      </c>
      <c r="D10" s="44">
        <v>99449.8</v>
      </c>
      <c r="E10" s="44">
        <v>11.3</v>
      </c>
      <c r="F10" s="45">
        <v>76.209999999999994</v>
      </c>
      <c r="G10" s="6" t="s">
        <v>9</v>
      </c>
      <c r="H10" s="6">
        <v>3</v>
      </c>
      <c r="I10" s="43">
        <v>1.0900000000000001E-4</v>
      </c>
      <c r="J10" s="43">
        <v>1.0900000000000001E-4</v>
      </c>
      <c r="K10" s="44">
        <v>99585.2</v>
      </c>
      <c r="L10" s="44">
        <v>10.8</v>
      </c>
      <c r="M10" s="45">
        <v>80.06</v>
      </c>
    </row>
    <row r="11" spans="1:13" x14ac:dyDescent="0.35">
      <c r="A11" s="6">
        <v>4</v>
      </c>
      <c r="B11" s="43">
        <v>1.02E-4</v>
      </c>
      <c r="C11" s="43">
        <v>1.02E-4</v>
      </c>
      <c r="D11" s="44">
        <v>99438.5</v>
      </c>
      <c r="E11" s="44">
        <v>10.199999999999999</v>
      </c>
      <c r="F11" s="45">
        <v>75.22</v>
      </c>
      <c r="G11" s="6" t="s">
        <v>9</v>
      </c>
      <c r="H11" s="6">
        <v>4</v>
      </c>
      <c r="I11" s="43">
        <v>1.02E-4</v>
      </c>
      <c r="J11" s="43">
        <v>1.02E-4</v>
      </c>
      <c r="K11" s="44">
        <v>99574.399999999994</v>
      </c>
      <c r="L11" s="44">
        <v>10.1</v>
      </c>
      <c r="M11" s="45">
        <v>79.06</v>
      </c>
    </row>
    <row r="12" spans="1:13" x14ac:dyDescent="0.35">
      <c r="A12" s="6">
        <v>5</v>
      </c>
      <c r="B12" s="43">
        <v>1.15E-4</v>
      </c>
      <c r="C12" s="43">
        <v>1.15E-4</v>
      </c>
      <c r="D12" s="44">
        <v>99428.3</v>
      </c>
      <c r="E12" s="44">
        <v>11.4</v>
      </c>
      <c r="F12" s="45">
        <v>74.22</v>
      </c>
      <c r="G12" s="6" t="s">
        <v>9</v>
      </c>
      <c r="H12" s="6">
        <v>5</v>
      </c>
      <c r="I12" s="43">
        <v>7.8999999999999996E-5</v>
      </c>
      <c r="J12" s="43">
        <v>7.8999999999999996E-5</v>
      </c>
      <c r="K12" s="44">
        <v>99564.2</v>
      </c>
      <c r="L12" s="44">
        <v>7.9</v>
      </c>
      <c r="M12" s="45">
        <v>78.069999999999993</v>
      </c>
    </row>
    <row r="13" spans="1:13" x14ac:dyDescent="0.35">
      <c r="A13" s="6">
        <v>6</v>
      </c>
      <c r="B13" s="43">
        <v>9.7999999999999997E-5</v>
      </c>
      <c r="C13" s="43">
        <v>9.7999999999999997E-5</v>
      </c>
      <c r="D13" s="44">
        <v>99416.9</v>
      </c>
      <c r="E13" s="44">
        <v>9.6999999999999993</v>
      </c>
      <c r="F13" s="45">
        <v>73.23</v>
      </c>
      <c r="G13" s="6" t="s">
        <v>9</v>
      </c>
      <c r="H13" s="6">
        <v>6</v>
      </c>
      <c r="I13" s="43">
        <v>7.7000000000000001E-5</v>
      </c>
      <c r="J13" s="43">
        <v>7.7000000000000001E-5</v>
      </c>
      <c r="K13" s="44">
        <v>99556.3</v>
      </c>
      <c r="L13" s="44">
        <v>7.7</v>
      </c>
      <c r="M13" s="45">
        <v>77.08</v>
      </c>
    </row>
    <row r="14" spans="1:13" x14ac:dyDescent="0.35">
      <c r="A14" s="6">
        <v>7</v>
      </c>
      <c r="B14" s="43">
        <v>8.2999999999999998E-5</v>
      </c>
      <c r="C14" s="43">
        <v>8.2999999999999998E-5</v>
      </c>
      <c r="D14" s="44">
        <v>99407.2</v>
      </c>
      <c r="E14" s="44">
        <v>8.1999999999999993</v>
      </c>
      <c r="F14" s="45">
        <v>72.239999999999995</v>
      </c>
      <c r="G14" s="6" t="s">
        <v>9</v>
      </c>
      <c r="H14" s="6">
        <v>7</v>
      </c>
      <c r="I14" s="43">
        <v>4.3000000000000002E-5</v>
      </c>
      <c r="J14" s="43">
        <v>4.3000000000000002E-5</v>
      </c>
      <c r="K14" s="44">
        <v>99548.7</v>
      </c>
      <c r="L14" s="44">
        <v>4.3</v>
      </c>
      <c r="M14" s="45">
        <v>76.08</v>
      </c>
    </row>
    <row r="15" spans="1:13" x14ac:dyDescent="0.35">
      <c r="A15" s="6">
        <v>8</v>
      </c>
      <c r="B15" s="43">
        <v>9.7E-5</v>
      </c>
      <c r="C15" s="43">
        <v>9.7E-5</v>
      </c>
      <c r="D15" s="44">
        <v>99399</v>
      </c>
      <c r="E15" s="44">
        <v>9.6</v>
      </c>
      <c r="F15" s="45">
        <v>71.25</v>
      </c>
      <c r="G15" s="6" t="s">
        <v>9</v>
      </c>
      <c r="H15" s="6">
        <v>8</v>
      </c>
      <c r="I15" s="43">
        <v>6.6000000000000005E-5</v>
      </c>
      <c r="J15" s="43">
        <v>6.6000000000000005E-5</v>
      </c>
      <c r="K15" s="44">
        <v>99544.4</v>
      </c>
      <c r="L15" s="44">
        <v>6.5</v>
      </c>
      <c r="M15" s="45">
        <v>75.09</v>
      </c>
    </row>
    <row r="16" spans="1:13" x14ac:dyDescent="0.35">
      <c r="A16" s="6">
        <v>9</v>
      </c>
      <c r="B16" s="43">
        <v>1.07E-4</v>
      </c>
      <c r="C16" s="43">
        <v>1.07E-4</v>
      </c>
      <c r="D16" s="44">
        <v>99389.3</v>
      </c>
      <c r="E16" s="44">
        <v>10.6</v>
      </c>
      <c r="F16" s="45">
        <v>70.25</v>
      </c>
      <c r="G16" s="6" t="s">
        <v>9</v>
      </c>
      <c r="H16" s="6">
        <v>9</v>
      </c>
      <c r="I16" s="43">
        <v>5.8E-5</v>
      </c>
      <c r="J16" s="43">
        <v>5.8E-5</v>
      </c>
      <c r="K16" s="44">
        <v>99537.8</v>
      </c>
      <c r="L16" s="44">
        <v>5.7</v>
      </c>
      <c r="M16" s="45">
        <v>74.09</v>
      </c>
    </row>
    <row r="17" spans="1:13" x14ac:dyDescent="0.35">
      <c r="A17" s="6">
        <v>10</v>
      </c>
      <c r="B17" s="43">
        <v>8.7999999999999998E-5</v>
      </c>
      <c r="C17" s="43">
        <v>8.7999999999999998E-5</v>
      </c>
      <c r="D17" s="44">
        <v>99378.7</v>
      </c>
      <c r="E17" s="44">
        <v>8.6999999999999993</v>
      </c>
      <c r="F17" s="45">
        <v>69.260000000000005</v>
      </c>
      <c r="G17" s="6" t="s">
        <v>9</v>
      </c>
      <c r="H17" s="6">
        <v>10</v>
      </c>
      <c r="I17" s="43">
        <v>4.3999999999999999E-5</v>
      </c>
      <c r="J17" s="43">
        <v>4.3999999999999999E-5</v>
      </c>
      <c r="K17" s="44">
        <v>99532.1</v>
      </c>
      <c r="L17" s="44">
        <v>4.4000000000000004</v>
      </c>
      <c r="M17" s="45">
        <v>73.099999999999994</v>
      </c>
    </row>
    <row r="18" spans="1:13" x14ac:dyDescent="0.35">
      <c r="A18" s="6">
        <v>11</v>
      </c>
      <c r="B18" s="43">
        <v>8.2000000000000001E-5</v>
      </c>
      <c r="C18" s="43">
        <v>8.2000000000000001E-5</v>
      </c>
      <c r="D18" s="44">
        <v>99370</v>
      </c>
      <c r="E18" s="44">
        <v>8.1999999999999993</v>
      </c>
      <c r="F18" s="45">
        <v>68.27</v>
      </c>
      <c r="G18" s="6" t="s">
        <v>9</v>
      </c>
      <c r="H18" s="6">
        <v>11</v>
      </c>
      <c r="I18" s="43">
        <v>8.6000000000000003E-5</v>
      </c>
      <c r="J18" s="43">
        <v>8.6000000000000003E-5</v>
      </c>
      <c r="K18" s="44">
        <v>99527.7</v>
      </c>
      <c r="L18" s="44">
        <v>8.6</v>
      </c>
      <c r="M18" s="45">
        <v>72.099999999999994</v>
      </c>
    </row>
    <row r="19" spans="1:13" x14ac:dyDescent="0.35">
      <c r="A19" s="6">
        <v>12</v>
      </c>
      <c r="B19" s="43">
        <v>1.06E-4</v>
      </c>
      <c r="C19" s="43">
        <v>1.06E-4</v>
      </c>
      <c r="D19" s="44">
        <v>99361.9</v>
      </c>
      <c r="E19" s="44">
        <v>10.6</v>
      </c>
      <c r="F19" s="45">
        <v>67.27</v>
      </c>
      <c r="G19" s="6" t="s">
        <v>9</v>
      </c>
      <c r="H19" s="6">
        <v>12</v>
      </c>
      <c r="I19" s="43">
        <v>8.6000000000000003E-5</v>
      </c>
      <c r="J19" s="43">
        <v>8.6000000000000003E-5</v>
      </c>
      <c r="K19" s="44">
        <v>99519</v>
      </c>
      <c r="L19" s="44">
        <v>8.6</v>
      </c>
      <c r="M19" s="45">
        <v>71.11</v>
      </c>
    </row>
    <row r="20" spans="1:13" x14ac:dyDescent="0.35">
      <c r="A20" s="6">
        <v>13</v>
      </c>
      <c r="B20" s="43">
        <v>8.6000000000000003E-5</v>
      </c>
      <c r="C20" s="43">
        <v>8.6000000000000003E-5</v>
      </c>
      <c r="D20" s="44">
        <v>99351.3</v>
      </c>
      <c r="E20" s="44">
        <v>8.6</v>
      </c>
      <c r="F20" s="45">
        <v>66.28</v>
      </c>
      <c r="G20" s="6" t="s">
        <v>9</v>
      </c>
      <c r="H20" s="6">
        <v>13</v>
      </c>
      <c r="I20" s="43">
        <v>8.2999999999999998E-5</v>
      </c>
      <c r="J20" s="43">
        <v>8.2999999999999998E-5</v>
      </c>
      <c r="K20" s="44">
        <v>99510.399999999994</v>
      </c>
      <c r="L20" s="44">
        <v>8.1999999999999993</v>
      </c>
      <c r="M20" s="45">
        <v>70.11</v>
      </c>
    </row>
    <row r="21" spans="1:13" x14ac:dyDescent="0.35">
      <c r="A21" s="6">
        <v>14</v>
      </c>
      <c r="B21" s="43">
        <v>1.27E-4</v>
      </c>
      <c r="C21" s="43">
        <v>1.27E-4</v>
      </c>
      <c r="D21" s="44">
        <v>99342.7</v>
      </c>
      <c r="E21" s="44">
        <v>12.6</v>
      </c>
      <c r="F21" s="45">
        <v>65.290000000000006</v>
      </c>
      <c r="G21" s="6" t="s">
        <v>9</v>
      </c>
      <c r="H21" s="6">
        <v>14</v>
      </c>
      <c r="I21" s="43">
        <v>9.1000000000000003E-5</v>
      </c>
      <c r="J21" s="43">
        <v>9.1000000000000003E-5</v>
      </c>
      <c r="K21" s="44">
        <v>99502.2</v>
      </c>
      <c r="L21" s="44">
        <v>9</v>
      </c>
      <c r="M21" s="45">
        <v>69.12</v>
      </c>
    </row>
    <row r="22" spans="1:13" x14ac:dyDescent="0.35">
      <c r="A22" s="6">
        <v>15</v>
      </c>
      <c r="B22" s="43">
        <v>1.7200000000000001E-4</v>
      </c>
      <c r="C22" s="43">
        <v>1.7200000000000001E-4</v>
      </c>
      <c r="D22" s="44">
        <v>99330.1</v>
      </c>
      <c r="E22" s="44">
        <v>17.100000000000001</v>
      </c>
      <c r="F22" s="45">
        <v>64.290000000000006</v>
      </c>
      <c r="G22" s="6" t="s">
        <v>9</v>
      </c>
      <c r="H22" s="6">
        <v>15</v>
      </c>
      <c r="I22" s="43">
        <v>9.2E-5</v>
      </c>
      <c r="J22" s="43">
        <v>9.2E-5</v>
      </c>
      <c r="K22" s="44">
        <v>99493.2</v>
      </c>
      <c r="L22" s="44">
        <v>9.1</v>
      </c>
      <c r="M22" s="45">
        <v>68.12</v>
      </c>
    </row>
    <row r="23" spans="1:13" x14ac:dyDescent="0.35">
      <c r="A23" s="6">
        <v>16</v>
      </c>
      <c r="B23" s="43">
        <v>2.3900000000000001E-4</v>
      </c>
      <c r="C23" s="43">
        <v>2.3900000000000001E-4</v>
      </c>
      <c r="D23" s="44">
        <v>99313</v>
      </c>
      <c r="E23" s="44">
        <v>23.7</v>
      </c>
      <c r="F23" s="45">
        <v>63.3</v>
      </c>
      <c r="G23" s="6" t="s">
        <v>9</v>
      </c>
      <c r="H23" s="6">
        <v>16</v>
      </c>
      <c r="I23" s="43">
        <v>1.34E-4</v>
      </c>
      <c r="J23" s="43">
        <v>1.34E-4</v>
      </c>
      <c r="K23" s="44">
        <v>99484.1</v>
      </c>
      <c r="L23" s="44">
        <v>13.3</v>
      </c>
      <c r="M23" s="45">
        <v>67.13</v>
      </c>
    </row>
    <row r="24" spans="1:13" x14ac:dyDescent="0.35">
      <c r="A24" s="6">
        <v>17</v>
      </c>
      <c r="B24" s="43">
        <v>3.5E-4</v>
      </c>
      <c r="C24" s="43">
        <v>3.5E-4</v>
      </c>
      <c r="D24" s="44">
        <v>99289.3</v>
      </c>
      <c r="E24" s="44">
        <v>34.799999999999997</v>
      </c>
      <c r="F24" s="45">
        <v>62.32</v>
      </c>
      <c r="G24" s="6" t="s">
        <v>9</v>
      </c>
      <c r="H24" s="6">
        <v>17</v>
      </c>
      <c r="I24" s="43">
        <v>1.73E-4</v>
      </c>
      <c r="J24" s="43">
        <v>1.73E-4</v>
      </c>
      <c r="K24" s="44">
        <v>99470.8</v>
      </c>
      <c r="L24" s="44">
        <v>17.2</v>
      </c>
      <c r="M24" s="45">
        <v>66.14</v>
      </c>
    </row>
    <row r="25" spans="1:13" x14ac:dyDescent="0.35">
      <c r="A25" s="6">
        <v>18</v>
      </c>
      <c r="B25" s="43">
        <v>4.08E-4</v>
      </c>
      <c r="C25" s="43">
        <v>4.0700000000000003E-4</v>
      </c>
      <c r="D25" s="44">
        <v>99254.5</v>
      </c>
      <c r="E25" s="44">
        <v>40.4</v>
      </c>
      <c r="F25" s="45">
        <v>61.34</v>
      </c>
      <c r="G25" s="6" t="s">
        <v>9</v>
      </c>
      <c r="H25" s="6">
        <v>18</v>
      </c>
      <c r="I25" s="43">
        <v>1.9100000000000001E-4</v>
      </c>
      <c r="J25" s="43">
        <v>1.9100000000000001E-4</v>
      </c>
      <c r="K25" s="44">
        <v>99453.6</v>
      </c>
      <c r="L25" s="44">
        <v>19</v>
      </c>
      <c r="M25" s="45">
        <v>65.150000000000006</v>
      </c>
    </row>
    <row r="26" spans="1:13" x14ac:dyDescent="0.35">
      <c r="A26" s="6">
        <v>19</v>
      </c>
      <c r="B26" s="43">
        <v>4.9299999999999995E-4</v>
      </c>
      <c r="C26" s="43">
        <v>4.9299999999999995E-4</v>
      </c>
      <c r="D26" s="44">
        <v>99214.1</v>
      </c>
      <c r="E26" s="44">
        <v>48.9</v>
      </c>
      <c r="F26" s="45">
        <v>60.37</v>
      </c>
      <c r="G26" s="6" t="s">
        <v>9</v>
      </c>
      <c r="H26" s="6">
        <v>19</v>
      </c>
      <c r="I26" s="43">
        <v>2.1699999999999999E-4</v>
      </c>
      <c r="J26" s="43">
        <v>2.1699999999999999E-4</v>
      </c>
      <c r="K26" s="44">
        <v>99434.6</v>
      </c>
      <c r="L26" s="44">
        <v>21.5</v>
      </c>
      <c r="M26" s="45">
        <v>64.16</v>
      </c>
    </row>
    <row r="27" spans="1:13" x14ac:dyDescent="0.35">
      <c r="A27" s="6">
        <v>20</v>
      </c>
      <c r="B27" s="43">
        <v>5.2700000000000002E-4</v>
      </c>
      <c r="C27" s="43">
        <v>5.2700000000000002E-4</v>
      </c>
      <c r="D27" s="44">
        <v>99165.2</v>
      </c>
      <c r="E27" s="44">
        <v>52.2</v>
      </c>
      <c r="F27" s="45">
        <v>59.4</v>
      </c>
      <c r="G27" s="6" t="s">
        <v>9</v>
      </c>
      <c r="H27" s="6">
        <v>20</v>
      </c>
      <c r="I27" s="43">
        <v>1.8599999999999999E-4</v>
      </c>
      <c r="J27" s="43">
        <v>1.8599999999999999E-4</v>
      </c>
      <c r="K27" s="44">
        <v>99413.1</v>
      </c>
      <c r="L27" s="44">
        <v>18.5</v>
      </c>
      <c r="M27" s="45">
        <v>63.18</v>
      </c>
    </row>
    <row r="28" spans="1:13" x14ac:dyDescent="0.35">
      <c r="A28" s="6">
        <v>21</v>
      </c>
      <c r="B28" s="43">
        <v>5.4699999999999996E-4</v>
      </c>
      <c r="C28" s="43">
        <v>5.4699999999999996E-4</v>
      </c>
      <c r="D28" s="44">
        <v>99113</v>
      </c>
      <c r="E28" s="44">
        <v>54.2</v>
      </c>
      <c r="F28" s="45">
        <v>58.43</v>
      </c>
      <c r="G28" s="6" t="s">
        <v>9</v>
      </c>
      <c r="H28" s="6">
        <v>21</v>
      </c>
      <c r="I28" s="43">
        <v>2.41E-4</v>
      </c>
      <c r="J28" s="43">
        <v>2.41E-4</v>
      </c>
      <c r="K28" s="44">
        <v>99394.6</v>
      </c>
      <c r="L28" s="44">
        <v>24</v>
      </c>
      <c r="M28" s="45">
        <v>62.19</v>
      </c>
    </row>
    <row r="29" spans="1:13" x14ac:dyDescent="0.35">
      <c r="A29" s="6">
        <v>22</v>
      </c>
      <c r="B29" s="43">
        <v>5.8399999999999999E-4</v>
      </c>
      <c r="C29" s="43">
        <v>5.8399999999999999E-4</v>
      </c>
      <c r="D29" s="44">
        <v>99058.8</v>
      </c>
      <c r="E29" s="44">
        <v>57.8</v>
      </c>
      <c r="F29" s="45">
        <v>57.46</v>
      </c>
      <c r="G29" s="6" t="s">
        <v>9</v>
      </c>
      <c r="H29" s="6">
        <v>22</v>
      </c>
      <c r="I29" s="43">
        <v>2.2699999999999999E-4</v>
      </c>
      <c r="J29" s="43">
        <v>2.2699999999999999E-4</v>
      </c>
      <c r="K29" s="44">
        <v>99370.6</v>
      </c>
      <c r="L29" s="44">
        <v>22.5</v>
      </c>
      <c r="M29" s="45">
        <v>61.2</v>
      </c>
    </row>
    <row r="30" spans="1:13" x14ac:dyDescent="0.35">
      <c r="A30" s="6">
        <v>23</v>
      </c>
      <c r="B30" s="43">
        <v>5.0699999999999996E-4</v>
      </c>
      <c r="C30" s="43">
        <v>5.0699999999999996E-4</v>
      </c>
      <c r="D30" s="44">
        <v>99001</v>
      </c>
      <c r="E30" s="44">
        <v>50.2</v>
      </c>
      <c r="F30" s="45">
        <v>56.49</v>
      </c>
      <c r="G30" s="6" t="s">
        <v>9</v>
      </c>
      <c r="H30" s="6">
        <v>23</v>
      </c>
      <c r="I30" s="43">
        <v>2.5099999999999998E-4</v>
      </c>
      <c r="J30" s="43">
        <v>2.5099999999999998E-4</v>
      </c>
      <c r="K30" s="44">
        <v>99348</v>
      </c>
      <c r="L30" s="44">
        <v>24.9</v>
      </c>
      <c r="M30" s="45">
        <v>60.22</v>
      </c>
    </row>
    <row r="31" spans="1:13" x14ac:dyDescent="0.35">
      <c r="A31" s="6">
        <v>24</v>
      </c>
      <c r="B31" s="43">
        <v>5.1800000000000001E-4</v>
      </c>
      <c r="C31" s="43">
        <v>5.1699999999999999E-4</v>
      </c>
      <c r="D31" s="44">
        <v>98950.8</v>
      </c>
      <c r="E31" s="44">
        <v>51.2</v>
      </c>
      <c r="F31" s="45">
        <v>55.52</v>
      </c>
      <c r="G31" s="6" t="s">
        <v>9</v>
      </c>
      <c r="H31" s="6">
        <v>24</v>
      </c>
      <c r="I31" s="43">
        <v>2.4699999999999999E-4</v>
      </c>
      <c r="J31" s="43">
        <v>2.4699999999999999E-4</v>
      </c>
      <c r="K31" s="44">
        <v>99323.1</v>
      </c>
      <c r="L31" s="44">
        <v>24.5</v>
      </c>
      <c r="M31" s="45">
        <v>59.23</v>
      </c>
    </row>
    <row r="32" spans="1:13" x14ac:dyDescent="0.35">
      <c r="A32" s="6">
        <v>25</v>
      </c>
      <c r="B32" s="43">
        <v>6.4599999999999998E-4</v>
      </c>
      <c r="C32" s="43">
        <v>6.4599999999999998E-4</v>
      </c>
      <c r="D32" s="44">
        <v>98899.6</v>
      </c>
      <c r="E32" s="44">
        <v>63.9</v>
      </c>
      <c r="F32" s="45">
        <v>54.55</v>
      </c>
      <c r="G32" s="6" t="s">
        <v>9</v>
      </c>
      <c r="H32" s="6">
        <v>25</v>
      </c>
      <c r="I32" s="43">
        <v>2.7799999999999998E-4</v>
      </c>
      <c r="J32" s="43">
        <v>2.7799999999999998E-4</v>
      </c>
      <c r="K32" s="44">
        <v>99298.6</v>
      </c>
      <c r="L32" s="44">
        <v>27.7</v>
      </c>
      <c r="M32" s="45">
        <v>58.25</v>
      </c>
    </row>
    <row r="33" spans="1:13" x14ac:dyDescent="0.35">
      <c r="A33" s="6">
        <v>26</v>
      </c>
      <c r="B33" s="43">
        <v>5.8299999999999997E-4</v>
      </c>
      <c r="C33" s="43">
        <v>5.8299999999999997E-4</v>
      </c>
      <c r="D33" s="44">
        <v>98835.7</v>
      </c>
      <c r="E33" s="44">
        <v>57.6</v>
      </c>
      <c r="F33" s="45">
        <v>53.58</v>
      </c>
      <c r="G33" s="6" t="s">
        <v>9</v>
      </c>
      <c r="H33" s="6">
        <v>26</v>
      </c>
      <c r="I33" s="43">
        <v>2.8800000000000001E-4</v>
      </c>
      <c r="J33" s="43">
        <v>2.8800000000000001E-4</v>
      </c>
      <c r="K33" s="44">
        <v>99270.9</v>
      </c>
      <c r="L33" s="44">
        <v>28.6</v>
      </c>
      <c r="M33" s="45">
        <v>57.26</v>
      </c>
    </row>
    <row r="34" spans="1:13" x14ac:dyDescent="0.35">
      <c r="A34" s="6">
        <v>27</v>
      </c>
      <c r="B34" s="43">
        <v>6.2600000000000004E-4</v>
      </c>
      <c r="C34" s="43">
        <v>6.2600000000000004E-4</v>
      </c>
      <c r="D34" s="44">
        <v>98778.1</v>
      </c>
      <c r="E34" s="44">
        <v>61.8</v>
      </c>
      <c r="F34" s="45">
        <v>52.61</v>
      </c>
      <c r="G34" s="6" t="s">
        <v>9</v>
      </c>
      <c r="H34" s="6">
        <v>27</v>
      </c>
      <c r="I34" s="43">
        <v>3.4200000000000002E-4</v>
      </c>
      <c r="J34" s="43">
        <v>3.4200000000000002E-4</v>
      </c>
      <c r="K34" s="44">
        <v>99242.4</v>
      </c>
      <c r="L34" s="44">
        <v>33.9</v>
      </c>
      <c r="M34" s="45">
        <v>56.28</v>
      </c>
    </row>
    <row r="35" spans="1:13" x14ac:dyDescent="0.35">
      <c r="A35" s="6">
        <v>28</v>
      </c>
      <c r="B35" s="43">
        <v>7.2599999999999997E-4</v>
      </c>
      <c r="C35" s="43">
        <v>7.2599999999999997E-4</v>
      </c>
      <c r="D35" s="44">
        <v>98716.4</v>
      </c>
      <c r="E35" s="44">
        <v>71.7</v>
      </c>
      <c r="F35" s="45">
        <v>51.65</v>
      </c>
      <c r="G35" s="6" t="s">
        <v>9</v>
      </c>
      <c r="H35" s="6">
        <v>28</v>
      </c>
      <c r="I35" s="43">
        <v>3.1799999999999998E-4</v>
      </c>
      <c r="J35" s="43">
        <v>3.1799999999999998E-4</v>
      </c>
      <c r="K35" s="44">
        <v>99208.5</v>
      </c>
      <c r="L35" s="44">
        <v>31.5</v>
      </c>
      <c r="M35" s="45">
        <v>55.3</v>
      </c>
    </row>
    <row r="36" spans="1:13" x14ac:dyDescent="0.35">
      <c r="A36" s="6">
        <v>29</v>
      </c>
      <c r="B36" s="43">
        <v>7.5100000000000004E-4</v>
      </c>
      <c r="C36" s="43">
        <v>7.5000000000000002E-4</v>
      </c>
      <c r="D36" s="44">
        <v>98644.7</v>
      </c>
      <c r="E36" s="44">
        <v>74</v>
      </c>
      <c r="F36" s="45">
        <v>50.68</v>
      </c>
      <c r="G36" s="6" t="s">
        <v>9</v>
      </c>
      <c r="H36" s="6">
        <v>29</v>
      </c>
      <c r="I36" s="43">
        <v>3.3500000000000001E-4</v>
      </c>
      <c r="J36" s="43">
        <v>3.3500000000000001E-4</v>
      </c>
      <c r="K36" s="44">
        <v>99176.9</v>
      </c>
      <c r="L36" s="44">
        <v>33.200000000000003</v>
      </c>
      <c r="M36" s="45">
        <v>54.32</v>
      </c>
    </row>
    <row r="37" spans="1:13" x14ac:dyDescent="0.35">
      <c r="A37" s="6">
        <v>30</v>
      </c>
      <c r="B37" s="43">
        <v>7.9600000000000005E-4</v>
      </c>
      <c r="C37" s="43">
        <v>7.9600000000000005E-4</v>
      </c>
      <c r="D37" s="44">
        <v>98570.7</v>
      </c>
      <c r="E37" s="44">
        <v>78.5</v>
      </c>
      <c r="F37" s="45">
        <v>49.72</v>
      </c>
      <c r="G37" s="6" t="s">
        <v>9</v>
      </c>
      <c r="H37" s="6">
        <v>30</v>
      </c>
      <c r="I37" s="43">
        <v>3.7100000000000002E-4</v>
      </c>
      <c r="J37" s="43">
        <v>3.7100000000000002E-4</v>
      </c>
      <c r="K37" s="44">
        <v>99143.7</v>
      </c>
      <c r="L37" s="44">
        <v>36.799999999999997</v>
      </c>
      <c r="M37" s="45">
        <v>53.33</v>
      </c>
    </row>
    <row r="38" spans="1:13" x14ac:dyDescent="0.35">
      <c r="A38" s="6">
        <v>31</v>
      </c>
      <c r="B38" s="43">
        <v>8.1099999999999998E-4</v>
      </c>
      <c r="C38" s="43">
        <v>8.1099999999999998E-4</v>
      </c>
      <c r="D38" s="44">
        <v>98492.2</v>
      </c>
      <c r="E38" s="44">
        <v>79.900000000000006</v>
      </c>
      <c r="F38" s="45">
        <v>48.76</v>
      </c>
      <c r="G38" s="6" t="s">
        <v>9</v>
      </c>
      <c r="H38" s="6">
        <v>31</v>
      </c>
      <c r="I38" s="43">
        <v>4.2999999999999999E-4</v>
      </c>
      <c r="J38" s="43">
        <v>4.2999999999999999E-4</v>
      </c>
      <c r="K38" s="44">
        <v>99106.9</v>
      </c>
      <c r="L38" s="44">
        <v>42.6</v>
      </c>
      <c r="M38" s="45">
        <v>52.35</v>
      </c>
    </row>
    <row r="39" spans="1:13" x14ac:dyDescent="0.35">
      <c r="A39" s="6">
        <v>32</v>
      </c>
      <c r="B39" s="43">
        <v>8.0599999999999997E-4</v>
      </c>
      <c r="C39" s="43">
        <v>8.0599999999999997E-4</v>
      </c>
      <c r="D39" s="44">
        <v>98412.3</v>
      </c>
      <c r="E39" s="44">
        <v>79.3</v>
      </c>
      <c r="F39" s="45">
        <v>47.8</v>
      </c>
      <c r="G39" s="6" t="s">
        <v>9</v>
      </c>
      <c r="H39" s="6">
        <v>32</v>
      </c>
      <c r="I39" s="43">
        <v>4.4700000000000002E-4</v>
      </c>
      <c r="J39" s="43">
        <v>4.4700000000000002E-4</v>
      </c>
      <c r="K39" s="44">
        <v>99064.3</v>
      </c>
      <c r="L39" s="44">
        <v>44.3</v>
      </c>
      <c r="M39" s="45">
        <v>51.38</v>
      </c>
    </row>
    <row r="40" spans="1:13" x14ac:dyDescent="0.35">
      <c r="A40" s="6">
        <v>33</v>
      </c>
      <c r="B40" s="43">
        <v>8.9400000000000005E-4</v>
      </c>
      <c r="C40" s="43">
        <v>8.9400000000000005E-4</v>
      </c>
      <c r="D40" s="44">
        <v>98333</v>
      </c>
      <c r="E40" s="44">
        <v>87.9</v>
      </c>
      <c r="F40" s="45">
        <v>46.84</v>
      </c>
      <c r="G40" s="6" t="s">
        <v>9</v>
      </c>
      <c r="H40" s="6">
        <v>33</v>
      </c>
      <c r="I40" s="43">
        <v>4.9899999999999999E-4</v>
      </c>
      <c r="J40" s="43">
        <v>4.9899999999999999E-4</v>
      </c>
      <c r="K40" s="44">
        <v>99020</v>
      </c>
      <c r="L40" s="44">
        <v>49.4</v>
      </c>
      <c r="M40" s="45">
        <v>50.4</v>
      </c>
    </row>
    <row r="41" spans="1:13" x14ac:dyDescent="0.35">
      <c r="A41" s="6">
        <v>34</v>
      </c>
      <c r="B41" s="43">
        <v>1.0009999999999999E-3</v>
      </c>
      <c r="C41" s="43">
        <v>1.0009999999999999E-3</v>
      </c>
      <c r="D41" s="44">
        <v>98245.1</v>
      </c>
      <c r="E41" s="44">
        <v>98.3</v>
      </c>
      <c r="F41" s="45">
        <v>45.88</v>
      </c>
      <c r="G41" s="6" t="s">
        <v>9</v>
      </c>
      <c r="H41" s="6">
        <v>34</v>
      </c>
      <c r="I41" s="43">
        <v>5.5400000000000002E-4</v>
      </c>
      <c r="J41" s="43">
        <v>5.5400000000000002E-4</v>
      </c>
      <c r="K41" s="44">
        <v>98970.6</v>
      </c>
      <c r="L41" s="44">
        <v>54.9</v>
      </c>
      <c r="M41" s="45">
        <v>49.42</v>
      </c>
    </row>
    <row r="42" spans="1:13" x14ac:dyDescent="0.35">
      <c r="A42" s="6">
        <v>35</v>
      </c>
      <c r="B42" s="43">
        <v>1.0809999999999999E-3</v>
      </c>
      <c r="C42" s="43">
        <v>1.0809999999999999E-3</v>
      </c>
      <c r="D42" s="44">
        <v>98146.8</v>
      </c>
      <c r="E42" s="44">
        <v>106.1</v>
      </c>
      <c r="F42" s="45">
        <v>44.92</v>
      </c>
      <c r="G42" s="6" t="s">
        <v>9</v>
      </c>
      <c r="H42" s="6">
        <v>35</v>
      </c>
      <c r="I42" s="43">
        <v>6.1200000000000002E-4</v>
      </c>
      <c r="J42" s="43">
        <v>6.1200000000000002E-4</v>
      </c>
      <c r="K42" s="44">
        <v>98915.8</v>
      </c>
      <c r="L42" s="44">
        <v>60.5</v>
      </c>
      <c r="M42" s="45">
        <v>48.45</v>
      </c>
    </row>
    <row r="43" spans="1:13" x14ac:dyDescent="0.35">
      <c r="A43" s="6">
        <v>36</v>
      </c>
      <c r="B43" s="43">
        <v>1.1850000000000001E-3</v>
      </c>
      <c r="C43" s="43">
        <v>1.1839999999999999E-3</v>
      </c>
      <c r="D43" s="44">
        <v>98040.7</v>
      </c>
      <c r="E43" s="44">
        <v>116.1</v>
      </c>
      <c r="F43" s="45">
        <v>43.97</v>
      </c>
      <c r="G43" s="6" t="s">
        <v>9</v>
      </c>
      <c r="H43" s="6">
        <v>36</v>
      </c>
      <c r="I43" s="43">
        <v>6.2399999999999999E-4</v>
      </c>
      <c r="J43" s="43">
        <v>6.2399999999999999E-4</v>
      </c>
      <c r="K43" s="44">
        <v>98855.3</v>
      </c>
      <c r="L43" s="44">
        <v>61.7</v>
      </c>
      <c r="M43" s="45">
        <v>47.48</v>
      </c>
    </row>
    <row r="44" spans="1:13" x14ac:dyDescent="0.35">
      <c r="A44" s="6">
        <v>37</v>
      </c>
      <c r="B44" s="43">
        <v>1.2930000000000001E-3</v>
      </c>
      <c r="C44" s="43">
        <v>1.2930000000000001E-3</v>
      </c>
      <c r="D44" s="44">
        <v>97924.7</v>
      </c>
      <c r="E44" s="44">
        <v>126.6</v>
      </c>
      <c r="F44" s="45">
        <v>43.02</v>
      </c>
      <c r="G44" s="6" t="s">
        <v>9</v>
      </c>
      <c r="H44" s="6">
        <v>37</v>
      </c>
      <c r="I44" s="43">
        <v>6.4599999999999998E-4</v>
      </c>
      <c r="J44" s="43">
        <v>6.4599999999999998E-4</v>
      </c>
      <c r="K44" s="44">
        <v>98793.600000000006</v>
      </c>
      <c r="L44" s="44">
        <v>63.8</v>
      </c>
      <c r="M44" s="45">
        <v>46.51</v>
      </c>
    </row>
    <row r="45" spans="1:13" x14ac:dyDescent="0.35">
      <c r="A45" s="6">
        <v>38</v>
      </c>
      <c r="B45" s="43">
        <v>1.312E-3</v>
      </c>
      <c r="C45" s="43">
        <v>1.3110000000000001E-3</v>
      </c>
      <c r="D45" s="44">
        <v>97798.1</v>
      </c>
      <c r="E45" s="44">
        <v>128.19999999999999</v>
      </c>
      <c r="F45" s="45">
        <v>42.08</v>
      </c>
      <c r="G45" s="6" t="s">
        <v>9</v>
      </c>
      <c r="H45" s="6">
        <v>38</v>
      </c>
      <c r="I45" s="43">
        <v>7.4399999999999998E-4</v>
      </c>
      <c r="J45" s="43">
        <v>7.4299999999999995E-4</v>
      </c>
      <c r="K45" s="44">
        <v>98729.8</v>
      </c>
      <c r="L45" s="44">
        <v>73.400000000000006</v>
      </c>
      <c r="M45" s="45">
        <v>45.54</v>
      </c>
    </row>
    <row r="46" spans="1:13" x14ac:dyDescent="0.35">
      <c r="A46" s="6">
        <v>39</v>
      </c>
      <c r="B46" s="43">
        <v>1.39E-3</v>
      </c>
      <c r="C46" s="43">
        <v>1.389E-3</v>
      </c>
      <c r="D46" s="44">
        <v>97669.9</v>
      </c>
      <c r="E46" s="44">
        <v>135.69999999999999</v>
      </c>
      <c r="F46" s="45">
        <v>41.13</v>
      </c>
      <c r="G46" s="6" t="s">
        <v>9</v>
      </c>
      <c r="H46" s="6">
        <v>39</v>
      </c>
      <c r="I46" s="43">
        <v>8.1400000000000005E-4</v>
      </c>
      <c r="J46" s="43">
        <v>8.1300000000000003E-4</v>
      </c>
      <c r="K46" s="44">
        <v>98656.4</v>
      </c>
      <c r="L46" s="44">
        <v>80.3</v>
      </c>
      <c r="M46" s="45">
        <v>44.57</v>
      </c>
    </row>
    <row r="47" spans="1:13" x14ac:dyDescent="0.35">
      <c r="A47" s="6">
        <v>40</v>
      </c>
      <c r="B47" s="43">
        <v>1.5499999999999999E-3</v>
      </c>
      <c r="C47" s="43">
        <v>1.549E-3</v>
      </c>
      <c r="D47" s="44">
        <v>97534.2</v>
      </c>
      <c r="E47" s="44">
        <v>151.1</v>
      </c>
      <c r="F47" s="45">
        <v>40.19</v>
      </c>
      <c r="G47" s="6" t="s">
        <v>9</v>
      </c>
      <c r="H47" s="6">
        <v>40</v>
      </c>
      <c r="I47" s="43">
        <v>8.9700000000000001E-4</v>
      </c>
      <c r="J47" s="43">
        <v>8.9700000000000001E-4</v>
      </c>
      <c r="K47" s="44">
        <v>98576.2</v>
      </c>
      <c r="L47" s="44">
        <v>88.4</v>
      </c>
      <c r="M47" s="45">
        <v>43.61</v>
      </c>
    </row>
    <row r="48" spans="1:13" x14ac:dyDescent="0.35">
      <c r="A48" s="6">
        <v>41</v>
      </c>
      <c r="B48" s="43">
        <v>1.6739999999999999E-3</v>
      </c>
      <c r="C48" s="43">
        <v>1.673E-3</v>
      </c>
      <c r="D48" s="44">
        <v>97383.1</v>
      </c>
      <c r="E48" s="44">
        <v>162.9</v>
      </c>
      <c r="F48" s="45">
        <v>39.25</v>
      </c>
      <c r="G48" s="6" t="s">
        <v>9</v>
      </c>
      <c r="H48" s="6">
        <v>41</v>
      </c>
      <c r="I48" s="43">
        <v>1.029E-3</v>
      </c>
      <c r="J48" s="43">
        <v>1.0280000000000001E-3</v>
      </c>
      <c r="K48" s="44">
        <v>98487.8</v>
      </c>
      <c r="L48" s="44">
        <v>101.2</v>
      </c>
      <c r="M48" s="45">
        <v>42.65</v>
      </c>
    </row>
    <row r="49" spans="1:13" x14ac:dyDescent="0.35">
      <c r="A49" s="6">
        <v>42</v>
      </c>
      <c r="B49" s="43">
        <v>1.905E-3</v>
      </c>
      <c r="C49" s="43">
        <v>1.903E-3</v>
      </c>
      <c r="D49" s="44">
        <v>97220.2</v>
      </c>
      <c r="E49" s="44">
        <v>185</v>
      </c>
      <c r="F49" s="45">
        <v>38.32</v>
      </c>
      <c r="G49" s="6" t="s">
        <v>9</v>
      </c>
      <c r="H49" s="6">
        <v>42</v>
      </c>
      <c r="I49" s="43">
        <v>1.0889999999999999E-3</v>
      </c>
      <c r="J49" s="43">
        <v>1.088E-3</v>
      </c>
      <c r="K49" s="44">
        <v>98386.5</v>
      </c>
      <c r="L49" s="44">
        <v>107</v>
      </c>
      <c r="M49" s="45">
        <v>41.69</v>
      </c>
    </row>
    <row r="50" spans="1:13" x14ac:dyDescent="0.35">
      <c r="A50" s="6">
        <v>43</v>
      </c>
      <c r="B50" s="43">
        <v>1.8749999999999999E-3</v>
      </c>
      <c r="C50" s="43">
        <v>1.874E-3</v>
      </c>
      <c r="D50" s="44">
        <v>97035.199999999997</v>
      </c>
      <c r="E50" s="44">
        <v>181.8</v>
      </c>
      <c r="F50" s="45">
        <v>37.39</v>
      </c>
      <c r="G50" s="6" t="s">
        <v>9</v>
      </c>
      <c r="H50" s="6">
        <v>43</v>
      </c>
      <c r="I50" s="43">
        <v>1.1969999999999999E-3</v>
      </c>
      <c r="J50" s="43">
        <v>1.1969999999999999E-3</v>
      </c>
      <c r="K50" s="44">
        <v>98279.5</v>
      </c>
      <c r="L50" s="44">
        <v>117.6</v>
      </c>
      <c r="M50" s="45">
        <v>40.729999999999997</v>
      </c>
    </row>
    <row r="51" spans="1:13" x14ac:dyDescent="0.35">
      <c r="A51" s="6">
        <v>44</v>
      </c>
      <c r="B51" s="43">
        <v>2.081E-3</v>
      </c>
      <c r="C51" s="43">
        <v>2.0790000000000001E-3</v>
      </c>
      <c r="D51" s="44">
        <v>96853.4</v>
      </c>
      <c r="E51" s="44">
        <v>201.4</v>
      </c>
      <c r="F51" s="45">
        <v>36.46</v>
      </c>
      <c r="G51" s="6" t="s">
        <v>9</v>
      </c>
      <c r="H51" s="6">
        <v>44</v>
      </c>
      <c r="I51" s="43">
        <v>1.2570000000000001E-3</v>
      </c>
      <c r="J51" s="43">
        <v>1.256E-3</v>
      </c>
      <c r="K51" s="44">
        <v>98161.9</v>
      </c>
      <c r="L51" s="44">
        <v>123.3</v>
      </c>
      <c r="M51" s="45">
        <v>39.78</v>
      </c>
    </row>
    <row r="52" spans="1:13" x14ac:dyDescent="0.35">
      <c r="A52" s="6">
        <v>45</v>
      </c>
      <c r="B52" s="43">
        <v>2.2409999999999999E-3</v>
      </c>
      <c r="C52" s="43">
        <v>2.238E-3</v>
      </c>
      <c r="D52" s="44">
        <v>96652.1</v>
      </c>
      <c r="E52" s="44">
        <v>216.3</v>
      </c>
      <c r="F52" s="45">
        <v>35.53</v>
      </c>
      <c r="G52" s="6" t="s">
        <v>9</v>
      </c>
      <c r="H52" s="6">
        <v>45</v>
      </c>
      <c r="I52" s="43">
        <v>1.423E-3</v>
      </c>
      <c r="J52" s="43">
        <v>1.4220000000000001E-3</v>
      </c>
      <c r="K52" s="44">
        <v>98038.6</v>
      </c>
      <c r="L52" s="44">
        <v>139.4</v>
      </c>
      <c r="M52" s="45">
        <v>38.83</v>
      </c>
    </row>
    <row r="53" spans="1:13" x14ac:dyDescent="0.35">
      <c r="A53" s="6">
        <v>46</v>
      </c>
      <c r="B53" s="43">
        <v>2.343E-3</v>
      </c>
      <c r="C53" s="43">
        <v>2.3400000000000001E-3</v>
      </c>
      <c r="D53" s="44">
        <v>96435.7</v>
      </c>
      <c r="E53" s="44">
        <v>225.7</v>
      </c>
      <c r="F53" s="45">
        <v>34.61</v>
      </c>
      <c r="G53" s="6" t="s">
        <v>9</v>
      </c>
      <c r="H53" s="6">
        <v>46</v>
      </c>
      <c r="I53" s="43">
        <v>1.65E-3</v>
      </c>
      <c r="J53" s="43">
        <v>1.6479999999999999E-3</v>
      </c>
      <c r="K53" s="44">
        <v>97899.199999999997</v>
      </c>
      <c r="L53" s="44">
        <v>161.4</v>
      </c>
      <c r="M53" s="45">
        <v>37.89</v>
      </c>
    </row>
    <row r="54" spans="1:13" x14ac:dyDescent="0.35">
      <c r="A54" s="6">
        <v>47</v>
      </c>
      <c r="B54" s="43">
        <v>2.3670000000000002E-3</v>
      </c>
      <c r="C54" s="43">
        <v>2.3649999999999999E-3</v>
      </c>
      <c r="D54" s="44">
        <v>96210.1</v>
      </c>
      <c r="E54" s="44">
        <v>227.5</v>
      </c>
      <c r="F54" s="45">
        <v>33.69</v>
      </c>
      <c r="G54" s="6" t="s">
        <v>9</v>
      </c>
      <c r="H54" s="6">
        <v>47</v>
      </c>
      <c r="I54" s="43">
        <v>1.5529999999999999E-3</v>
      </c>
      <c r="J54" s="43">
        <v>1.552E-3</v>
      </c>
      <c r="K54" s="44">
        <v>97737.8</v>
      </c>
      <c r="L54" s="44">
        <v>151.69999999999999</v>
      </c>
      <c r="M54" s="45">
        <v>36.950000000000003</v>
      </c>
    </row>
    <row r="55" spans="1:13" x14ac:dyDescent="0.35">
      <c r="A55" s="6">
        <v>48</v>
      </c>
      <c r="B55" s="43">
        <v>2.7650000000000001E-3</v>
      </c>
      <c r="C55" s="43">
        <v>2.761E-3</v>
      </c>
      <c r="D55" s="44">
        <v>95982.6</v>
      </c>
      <c r="E55" s="44">
        <v>265</v>
      </c>
      <c r="F55" s="45">
        <v>32.770000000000003</v>
      </c>
      <c r="G55" s="6" t="s">
        <v>9</v>
      </c>
      <c r="H55" s="6">
        <v>48</v>
      </c>
      <c r="I55" s="43">
        <v>1.805E-3</v>
      </c>
      <c r="J55" s="43">
        <v>1.804E-3</v>
      </c>
      <c r="K55" s="44">
        <v>97586.1</v>
      </c>
      <c r="L55" s="44">
        <v>176</v>
      </c>
      <c r="M55" s="45">
        <v>36.01</v>
      </c>
    </row>
    <row r="56" spans="1:13" x14ac:dyDescent="0.35">
      <c r="A56" s="6">
        <v>49</v>
      </c>
      <c r="B56" s="43">
        <v>2.8969999999999998E-3</v>
      </c>
      <c r="C56" s="43">
        <v>2.892E-3</v>
      </c>
      <c r="D56" s="44">
        <v>95717.5</v>
      </c>
      <c r="E56" s="44">
        <v>276.8</v>
      </c>
      <c r="F56" s="45">
        <v>31.86</v>
      </c>
      <c r="G56" s="6" t="s">
        <v>9</v>
      </c>
      <c r="H56" s="6">
        <v>49</v>
      </c>
      <c r="I56" s="43">
        <v>1.98E-3</v>
      </c>
      <c r="J56" s="43">
        <v>1.9780000000000002E-3</v>
      </c>
      <c r="K56" s="44">
        <v>97410.1</v>
      </c>
      <c r="L56" s="44">
        <v>192.7</v>
      </c>
      <c r="M56" s="45">
        <v>35.07</v>
      </c>
    </row>
    <row r="57" spans="1:13" x14ac:dyDescent="0.35">
      <c r="A57" s="6">
        <v>50</v>
      </c>
      <c r="B57" s="43">
        <v>3.1259999999999999E-3</v>
      </c>
      <c r="C57" s="43">
        <v>3.1210000000000001E-3</v>
      </c>
      <c r="D57" s="44">
        <v>95440.7</v>
      </c>
      <c r="E57" s="44">
        <v>297.89999999999998</v>
      </c>
      <c r="F57" s="45">
        <v>30.95</v>
      </c>
      <c r="G57" s="6" t="s">
        <v>9</v>
      </c>
      <c r="H57" s="6">
        <v>50</v>
      </c>
      <c r="I57" s="43">
        <v>2.209E-3</v>
      </c>
      <c r="J57" s="43">
        <v>2.2070000000000002E-3</v>
      </c>
      <c r="K57" s="44">
        <v>97217.4</v>
      </c>
      <c r="L57" s="44">
        <v>214.6</v>
      </c>
      <c r="M57" s="45">
        <v>34.14</v>
      </c>
    </row>
    <row r="58" spans="1:13" x14ac:dyDescent="0.35">
      <c r="A58" s="6">
        <v>51</v>
      </c>
      <c r="B58" s="43">
        <v>3.5230000000000001E-3</v>
      </c>
      <c r="C58" s="43">
        <v>3.5170000000000002E-3</v>
      </c>
      <c r="D58" s="44">
        <v>95142.8</v>
      </c>
      <c r="E58" s="44">
        <v>334.6</v>
      </c>
      <c r="F58" s="45">
        <v>30.05</v>
      </c>
      <c r="G58" s="6" t="s">
        <v>9</v>
      </c>
      <c r="H58" s="6">
        <v>51</v>
      </c>
      <c r="I58" s="43">
        <v>2.4840000000000001E-3</v>
      </c>
      <c r="J58" s="43">
        <v>2.4810000000000001E-3</v>
      </c>
      <c r="K58" s="44">
        <v>97002.9</v>
      </c>
      <c r="L58" s="44">
        <v>240.7</v>
      </c>
      <c r="M58" s="45">
        <v>33.21</v>
      </c>
    </row>
    <row r="59" spans="1:13" x14ac:dyDescent="0.35">
      <c r="A59" s="6">
        <v>52</v>
      </c>
      <c r="B59" s="43">
        <v>4.0340000000000003E-3</v>
      </c>
      <c r="C59" s="43">
        <v>4.0260000000000001E-3</v>
      </c>
      <c r="D59" s="44">
        <v>94808.2</v>
      </c>
      <c r="E59" s="44">
        <v>381.7</v>
      </c>
      <c r="F59" s="45">
        <v>29.15</v>
      </c>
      <c r="G59" s="6" t="s">
        <v>9</v>
      </c>
      <c r="H59" s="6">
        <v>52</v>
      </c>
      <c r="I59" s="43">
        <v>2.6580000000000002E-3</v>
      </c>
      <c r="J59" s="43">
        <v>2.6540000000000001E-3</v>
      </c>
      <c r="K59" s="44">
        <v>96762.2</v>
      </c>
      <c r="L59" s="44">
        <v>256.8</v>
      </c>
      <c r="M59" s="45">
        <v>32.29</v>
      </c>
    </row>
    <row r="60" spans="1:13" x14ac:dyDescent="0.35">
      <c r="A60" s="6">
        <v>53</v>
      </c>
      <c r="B60" s="43">
        <v>4.3779999999999999E-3</v>
      </c>
      <c r="C60" s="43">
        <v>4.3680000000000004E-3</v>
      </c>
      <c r="D60" s="44">
        <v>94426.5</v>
      </c>
      <c r="E60" s="44">
        <v>412.5</v>
      </c>
      <c r="F60" s="45">
        <v>28.27</v>
      </c>
      <c r="G60" s="6" t="s">
        <v>9</v>
      </c>
      <c r="H60" s="6">
        <v>53</v>
      </c>
      <c r="I60" s="43">
        <v>2.944E-3</v>
      </c>
      <c r="J60" s="43">
        <v>2.9399999999999999E-3</v>
      </c>
      <c r="K60" s="44">
        <v>96505.3</v>
      </c>
      <c r="L60" s="44">
        <v>283.7</v>
      </c>
      <c r="M60" s="45">
        <v>31.38</v>
      </c>
    </row>
    <row r="61" spans="1:13" x14ac:dyDescent="0.35">
      <c r="A61" s="6">
        <v>54</v>
      </c>
      <c r="B61" s="43">
        <v>4.5669999999999999E-3</v>
      </c>
      <c r="C61" s="43">
        <v>4.5570000000000003E-3</v>
      </c>
      <c r="D61" s="44">
        <v>94014</v>
      </c>
      <c r="E61" s="44">
        <v>428.4</v>
      </c>
      <c r="F61" s="45">
        <v>27.39</v>
      </c>
      <c r="G61" s="6" t="s">
        <v>9</v>
      </c>
      <c r="H61" s="6">
        <v>54</v>
      </c>
      <c r="I61" s="43">
        <v>3.228E-3</v>
      </c>
      <c r="J61" s="43">
        <v>3.2230000000000002E-3</v>
      </c>
      <c r="K61" s="44">
        <v>96221.6</v>
      </c>
      <c r="L61" s="44">
        <v>310.10000000000002</v>
      </c>
      <c r="M61" s="45">
        <v>30.47</v>
      </c>
    </row>
    <row r="62" spans="1:13" x14ac:dyDescent="0.35">
      <c r="A62" s="6">
        <v>55</v>
      </c>
      <c r="B62" s="43">
        <v>5.2979999999999998E-3</v>
      </c>
      <c r="C62" s="43">
        <v>5.2839999999999996E-3</v>
      </c>
      <c r="D62" s="44">
        <v>93585.7</v>
      </c>
      <c r="E62" s="44">
        <v>494.5</v>
      </c>
      <c r="F62" s="45">
        <v>26.51</v>
      </c>
      <c r="G62" s="6" t="s">
        <v>9</v>
      </c>
      <c r="H62" s="6">
        <v>55</v>
      </c>
      <c r="I62" s="43">
        <v>3.3930000000000002E-3</v>
      </c>
      <c r="J62" s="43">
        <v>3.388E-3</v>
      </c>
      <c r="K62" s="44">
        <v>95911.5</v>
      </c>
      <c r="L62" s="44">
        <v>324.89999999999998</v>
      </c>
      <c r="M62" s="45">
        <v>29.57</v>
      </c>
    </row>
    <row r="63" spans="1:13" x14ac:dyDescent="0.35">
      <c r="A63" s="6">
        <v>56</v>
      </c>
      <c r="B63" s="43">
        <v>5.8050000000000003E-3</v>
      </c>
      <c r="C63" s="43">
        <v>5.7879999999999997E-3</v>
      </c>
      <c r="D63" s="44">
        <v>93091.1</v>
      </c>
      <c r="E63" s="44">
        <v>538.79999999999995</v>
      </c>
      <c r="F63" s="45">
        <v>25.65</v>
      </c>
      <c r="G63" s="6" t="s">
        <v>9</v>
      </c>
      <c r="H63" s="6">
        <v>56</v>
      </c>
      <c r="I63" s="43">
        <v>3.7889999999999998E-3</v>
      </c>
      <c r="J63" s="43">
        <v>3.7820000000000002E-3</v>
      </c>
      <c r="K63" s="44">
        <v>95586.5</v>
      </c>
      <c r="L63" s="44">
        <v>361.5</v>
      </c>
      <c r="M63" s="45">
        <v>28.67</v>
      </c>
    </row>
    <row r="64" spans="1:13" x14ac:dyDescent="0.35">
      <c r="A64" s="6">
        <v>57</v>
      </c>
      <c r="B64" s="43">
        <v>6.2100000000000002E-3</v>
      </c>
      <c r="C64" s="43">
        <v>6.1910000000000003E-3</v>
      </c>
      <c r="D64" s="44">
        <v>92552.3</v>
      </c>
      <c r="E64" s="44">
        <v>573</v>
      </c>
      <c r="F64" s="45">
        <v>24.8</v>
      </c>
      <c r="G64" s="6" t="s">
        <v>9</v>
      </c>
      <c r="H64" s="6">
        <v>57</v>
      </c>
      <c r="I64" s="43">
        <v>4.2189999999999997E-3</v>
      </c>
      <c r="J64" s="43">
        <v>4.2100000000000002E-3</v>
      </c>
      <c r="K64" s="44">
        <v>95225</v>
      </c>
      <c r="L64" s="44">
        <v>400.9</v>
      </c>
      <c r="M64" s="45">
        <v>27.77</v>
      </c>
    </row>
    <row r="65" spans="1:13" x14ac:dyDescent="0.35">
      <c r="A65" s="6">
        <v>58</v>
      </c>
      <c r="B65" s="43">
        <v>7.064E-3</v>
      </c>
      <c r="C65" s="43">
        <v>7.0390000000000001E-3</v>
      </c>
      <c r="D65" s="44">
        <v>91979.3</v>
      </c>
      <c r="E65" s="44">
        <v>647.4</v>
      </c>
      <c r="F65" s="45">
        <v>23.95</v>
      </c>
      <c r="G65" s="6" t="s">
        <v>9</v>
      </c>
      <c r="H65" s="6">
        <v>58</v>
      </c>
      <c r="I65" s="43">
        <v>4.1989999999999996E-3</v>
      </c>
      <c r="J65" s="43">
        <v>4.1900000000000001E-3</v>
      </c>
      <c r="K65" s="44">
        <v>94824.2</v>
      </c>
      <c r="L65" s="44">
        <v>397.3</v>
      </c>
      <c r="M65" s="45">
        <v>26.89</v>
      </c>
    </row>
    <row r="66" spans="1:13" x14ac:dyDescent="0.35">
      <c r="A66" s="6">
        <v>59</v>
      </c>
      <c r="B66" s="43">
        <v>7.3639999999999999E-3</v>
      </c>
      <c r="C66" s="43">
        <v>7.3359999999999996E-3</v>
      </c>
      <c r="D66" s="44">
        <v>91331.8</v>
      </c>
      <c r="E66" s="44">
        <v>670.1</v>
      </c>
      <c r="F66" s="45">
        <v>23.11</v>
      </c>
      <c r="G66" s="6" t="s">
        <v>9</v>
      </c>
      <c r="H66" s="6">
        <v>59</v>
      </c>
      <c r="I66" s="43">
        <v>5.0980000000000001E-3</v>
      </c>
      <c r="J66" s="43">
        <v>5.0850000000000001E-3</v>
      </c>
      <c r="K66" s="44">
        <v>94426.8</v>
      </c>
      <c r="L66" s="44">
        <v>480.2</v>
      </c>
      <c r="M66" s="45">
        <v>26</v>
      </c>
    </row>
    <row r="67" spans="1:13" x14ac:dyDescent="0.35">
      <c r="A67" s="6">
        <v>60</v>
      </c>
      <c r="B67" s="43">
        <v>8.1899999999999994E-3</v>
      </c>
      <c r="C67" s="43">
        <v>8.1560000000000001E-3</v>
      </c>
      <c r="D67" s="44">
        <v>90661.8</v>
      </c>
      <c r="E67" s="44">
        <v>739.5</v>
      </c>
      <c r="F67" s="45">
        <v>22.28</v>
      </c>
      <c r="G67" s="6" t="s">
        <v>9</v>
      </c>
      <c r="H67" s="6">
        <v>60</v>
      </c>
      <c r="I67" s="43">
        <v>5.4929999999999996E-3</v>
      </c>
      <c r="J67" s="43">
        <v>5.4780000000000002E-3</v>
      </c>
      <c r="K67" s="44">
        <v>93946.6</v>
      </c>
      <c r="L67" s="44">
        <v>514.6</v>
      </c>
      <c r="M67" s="45">
        <v>25.13</v>
      </c>
    </row>
    <row r="68" spans="1:13" x14ac:dyDescent="0.35">
      <c r="A68" s="6">
        <v>61</v>
      </c>
      <c r="B68" s="43">
        <v>8.8330000000000006E-3</v>
      </c>
      <c r="C68" s="43">
        <v>8.7939999999999997E-3</v>
      </c>
      <c r="D68" s="44">
        <v>89922.3</v>
      </c>
      <c r="E68" s="44">
        <v>790.8</v>
      </c>
      <c r="F68" s="45">
        <v>21.46</v>
      </c>
      <c r="G68" s="6" t="s">
        <v>9</v>
      </c>
      <c r="H68" s="6">
        <v>61</v>
      </c>
      <c r="I68" s="43">
        <v>5.8110000000000002E-3</v>
      </c>
      <c r="J68" s="43">
        <v>5.7939999999999997E-3</v>
      </c>
      <c r="K68" s="44">
        <v>93432</v>
      </c>
      <c r="L68" s="44">
        <v>541.4</v>
      </c>
      <c r="M68" s="45">
        <v>24.26</v>
      </c>
    </row>
    <row r="69" spans="1:13" x14ac:dyDescent="0.35">
      <c r="A69" s="6">
        <v>62</v>
      </c>
      <c r="B69" s="43">
        <v>9.8010000000000007E-3</v>
      </c>
      <c r="C69" s="43">
        <v>9.7529999999999995E-3</v>
      </c>
      <c r="D69" s="44">
        <v>89131.5</v>
      </c>
      <c r="E69" s="44">
        <v>869.3</v>
      </c>
      <c r="F69" s="45">
        <v>20.65</v>
      </c>
      <c r="G69" s="6" t="s">
        <v>9</v>
      </c>
      <c r="H69" s="6">
        <v>62</v>
      </c>
      <c r="I69" s="43">
        <v>6.2890000000000003E-3</v>
      </c>
      <c r="J69" s="43">
        <v>6.2690000000000003E-3</v>
      </c>
      <c r="K69" s="44">
        <v>92890.6</v>
      </c>
      <c r="L69" s="44">
        <v>582.4</v>
      </c>
      <c r="M69" s="45">
        <v>23.4</v>
      </c>
    </row>
    <row r="70" spans="1:13" x14ac:dyDescent="0.35">
      <c r="A70" s="6">
        <v>63</v>
      </c>
      <c r="B70" s="43">
        <v>1.0599000000000001E-2</v>
      </c>
      <c r="C70" s="43">
        <v>1.0543E-2</v>
      </c>
      <c r="D70" s="44">
        <v>88262.2</v>
      </c>
      <c r="E70" s="44">
        <v>930.6</v>
      </c>
      <c r="F70" s="45">
        <v>19.84</v>
      </c>
      <c r="G70" s="6" t="s">
        <v>9</v>
      </c>
      <c r="H70" s="6">
        <v>63</v>
      </c>
      <c r="I70" s="43">
        <v>6.9319999999999998E-3</v>
      </c>
      <c r="J70" s="43">
        <v>6.9080000000000001E-3</v>
      </c>
      <c r="K70" s="44">
        <v>92308.3</v>
      </c>
      <c r="L70" s="44">
        <v>637.70000000000005</v>
      </c>
      <c r="M70" s="45">
        <v>22.55</v>
      </c>
    </row>
    <row r="71" spans="1:13" x14ac:dyDescent="0.35">
      <c r="A71" s="6">
        <v>64</v>
      </c>
      <c r="B71" s="43">
        <v>1.1162999999999999E-2</v>
      </c>
      <c r="C71" s="43">
        <v>1.1101E-2</v>
      </c>
      <c r="D71" s="44">
        <v>87331.6</v>
      </c>
      <c r="E71" s="44">
        <v>969.5</v>
      </c>
      <c r="F71" s="45">
        <v>19.05</v>
      </c>
      <c r="G71" s="6" t="s">
        <v>9</v>
      </c>
      <c r="H71" s="6">
        <v>64</v>
      </c>
      <c r="I71" s="43">
        <v>7.3169999999999997E-3</v>
      </c>
      <c r="J71" s="43">
        <v>7.2899999999999996E-3</v>
      </c>
      <c r="K71" s="44">
        <v>91670.6</v>
      </c>
      <c r="L71" s="44">
        <v>668.3</v>
      </c>
      <c r="M71" s="45">
        <v>21.7</v>
      </c>
    </row>
    <row r="72" spans="1:13" x14ac:dyDescent="0.35">
      <c r="A72" s="6">
        <v>65</v>
      </c>
      <c r="B72" s="43">
        <v>1.2756E-2</v>
      </c>
      <c r="C72" s="43">
        <v>1.2675000000000001E-2</v>
      </c>
      <c r="D72" s="44">
        <v>86362.1</v>
      </c>
      <c r="E72" s="44">
        <v>1094.7</v>
      </c>
      <c r="F72" s="45">
        <v>18.260000000000002</v>
      </c>
      <c r="G72" s="6" t="s">
        <v>9</v>
      </c>
      <c r="H72" s="6">
        <v>65</v>
      </c>
      <c r="I72" s="43">
        <v>8.3169999999999997E-3</v>
      </c>
      <c r="J72" s="43">
        <v>8.2819999999999994E-3</v>
      </c>
      <c r="K72" s="44">
        <v>91002.3</v>
      </c>
      <c r="L72" s="44">
        <v>753.7</v>
      </c>
      <c r="M72" s="45">
        <v>20.86</v>
      </c>
    </row>
    <row r="73" spans="1:13" x14ac:dyDescent="0.35">
      <c r="A73" s="6">
        <v>66</v>
      </c>
      <c r="B73" s="43">
        <v>1.438E-2</v>
      </c>
      <c r="C73" s="43">
        <v>1.4277E-2</v>
      </c>
      <c r="D73" s="44">
        <v>85267.5</v>
      </c>
      <c r="E73" s="44">
        <v>1217.4000000000001</v>
      </c>
      <c r="F73" s="45">
        <v>17.489999999999998</v>
      </c>
      <c r="G73" s="6" t="s">
        <v>9</v>
      </c>
      <c r="H73" s="6">
        <v>66</v>
      </c>
      <c r="I73" s="43">
        <v>9.2010000000000008E-3</v>
      </c>
      <c r="J73" s="43">
        <v>9.1590000000000005E-3</v>
      </c>
      <c r="K73" s="44">
        <v>90248.6</v>
      </c>
      <c r="L73" s="44">
        <v>826.6</v>
      </c>
      <c r="M73" s="45">
        <v>20.03</v>
      </c>
    </row>
    <row r="74" spans="1:13" x14ac:dyDescent="0.35">
      <c r="A74" s="6">
        <v>67</v>
      </c>
      <c r="B74" s="43">
        <v>1.5214E-2</v>
      </c>
      <c r="C74" s="43">
        <v>1.5099E-2</v>
      </c>
      <c r="D74" s="44">
        <v>84050.1</v>
      </c>
      <c r="E74" s="44">
        <v>1269.0999999999999</v>
      </c>
      <c r="F74" s="45">
        <v>16.73</v>
      </c>
      <c r="G74" s="6" t="s">
        <v>9</v>
      </c>
      <c r="H74" s="6">
        <v>67</v>
      </c>
      <c r="I74" s="43">
        <v>1.0096000000000001E-2</v>
      </c>
      <c r="J74" s="43">
        <v>1.0045E-2</v>
      </c>
      <c r="K74" s="44">
        <v>89422</v>
      </c>
      <c r="L74" s="44">
        <v>898.2</v>
      </c>
      <c r="M74" s="45">
        <v>19.21</v>
      </c>
    </row>
    <row r="75" spans="1:13" x14ac:dyDescent="0.35">
      <c r="A75" s="6">
        <v>68</v>
      </c>
      <c r="B75" s="43">
        <v>1.6566999999999998E-2</v>
      </c>
      <c r="C75" s="43">
        <v>1.6431000000000001E-2</v>
      </c>
      <c r="D75" s="44">
        <v>82781</v>
      </c>
      <c r="E75" s="44">
        <v>1360.2</v>
      </c>
      <c r="F75" s="45">
        <v>15.98</v>
      </c>
      <c r="G75" s="6" t="s">
        <v>9</v>
      </c>
      <c r="H75" s="6">
        <v>68</v>
      </c>
      <c r="I75" s="43">
        <v>1.0952E-2</v>
      </c>
      <c r="J75" s="43">
        <v>1.0892000000000001E-2</v>
      </c>
      <c r="K75" s="44">
        <v>88523.8</v>
      </c>
      <c r="L75" s="44">
        <v>964.2</v>
      </c>
      <c r="M75" s="45">
        <v>18.399999999999999</v>
      </c>
    </row>
    <row r="76" spans="1:13" x14ac:dyDescent="0.35">
      <c r="A76" s="6">
        <v>69</v>
      </c>
      <c r="B76" s="43">
        <v>1.8669999999999999E-2</v>
      </c>
      <c r="C76" s="43">
        <v>1.8497E-2</v>
      </c>
      <c r="D76" s="44">
        <v>81420.800000000003</v>
      </c>
      <c r="E76" s="44">
        <v>1506.1</v>
      </c>
      <c r="F76" s="45">
        <v>15.24</v>
      </c>
      <c r="G76" s="6" t="s">
        <v>9</v>
      </c>
      <c r="H76" s="6">
        <v>69</v>
      </c>
      <c r="I76" s="43">
        <v>1.2106E-2</v>
      </c>
      <c r="J76" s="43">
        <v>1.2033E-2</v>
      </c>
      <c r="K76" s="44">
        <v>87559.6</v>
      </c>
      <c r="L76" s="44">
        <v>1053.5999999999999</v>
      </c>
      <c r="M76" s="45">
        <v>17.59</v>
      </c>
    </row>
    <row r="77" spans="1:13" x14ac:dyDescent="0.35">
      <c r="A77" s="6">
        <v>70</v>
      </c>
      <c r="B77" s="43">
        <v>2.2408000000000001E-2</v>
      </c>
      <c r="C77" s="43">
        <v>2.2159000000000002E-2</v>
      </c>
      <c r="D77" s="44">
        <v>79914.7</v>
      </c>
      <c r="E77" s="44">
        <v>1770.9</v>
      </c>
      <c r="F77" s="45">
        <v>14.52</v>
      </c>
      <c r="G77" s="6" t="s">
        <v>9</v>
      </c>
      <c r="H77" s="6">
        <v>70</v>
      </c>
      <c r="I77" s="43">
        <v>1.4021E-2</v>
      </c>
      <c r="J77" s="43">
        <v>1.3924000000000001E-2</v>
      </c>
      <c r="K77" s="44">
        <v>86506</v>
      </c>
      <c r="L77" s="44">
        <v>1204.5</v>
      </c>
      <c r="M77" s="45">
        <v>16.8</v>
      </c>
    </row>
    <row r="78" spans="1:13" x14ac:dyDescent="0.35">
      <c r="A78" s="6">
        <v>71</v>
      </c>
      <c r="B78" s="43">
        <v>2.3934E-2</v>
      </c>
      <c r="C78" s="43">
        <v>2.3650999999999998E-2</v>
      </c>
      <c r="D78" s="44">
        <v>78143.899999999994</v>
      </c>
      <c r="E78" s="44">
        <v>1848.2</v>
      </c>
      <c r="F78" s="45">
        <v>13.84</v>
      </c>
      <c r="G78" s="6" t="s">
        <v>9</v>
      </c>
      <c r="H78" s="6">
        <v>71</v>
      </c>
      <c r="I78" s="43">
        <v>1.4923000000000001E-2</v>
      </c>
      <c r="J78" s="43">
        <v>1.4813E-2</v>
      </c>
      <c r="K78" s="44">
        <v>85301.5</v>
      </c>
      <c r="L78" s="44">
        <v>1263.5999999999999</v>
      </c>
      <c r="M78" s="45">
        <v>16.03</v>
      </c>
    </row>
    <row r="79" spans="1:13" x14ac:dyDescent="0.35">
      <c r="A79" s="6">
        <v>72</v>
      </c>
      <c r="B79" s="43">
        <v>2.5843999999999999E-2</v>
      </c>
      <c r="C79" s="43">
        <v>2.5513999999999998E-2</v>
      </c>
      <c r="D79" s="44">
        <v>76295.7</v>
      </c>
      <c r="E79" s="44">
        <v>1946.6</v>
      </c>
      <c r="F79" s="45">
        <v>13.16</v>
      </c>
      <c r="G79" s="6" t="s">
        <v>9</v>
      </c>
      <c r="H79" s="6">
        <v>72</v>
      </c>
      <c r="I79" s="43">
        <v>1.7038000000000001E-2</v>
      </c>
      <c r="J79" s="43">
        <v>1.6893999999999999E-2</v>
      </c>
      <c r="K79" s="44">
        <v>84037.9</v>
      </c>
      <c r="L79" s="44">
        <v>1419.8</v>
      </c>
      <c r="M79" s="45">
        <v>15.27</v>
      </c>
    </row>
    <row r="80" spans="1:13" x14ac:dyDescent="0.35">
      <c r="A80" s="6">
        <v>73</v>
      </c>
      <c r="B80" s="43">
        <v>2.76E-2</v>
      </c>
      <c r="C80" s="43">
        <v>2.7224000000000002E-2</v>
      </c>
      <c r="D80" s="44">
        <v>74349.100000000006</v>
      </c>
      <c r="E80" s="44">
        <v>2024.1</v>
      </c>
      <c r="F80" s="45">
        <v>12.49</v>
      </c>
      <c r="G80" s="6" t="s">
        <v>9</v>
      </c>
      <c r="H80" s="6">
        <v>73</v>
      </c>
      <c r="I80" s="43">
        <v>1.7871999999999999E-2</v>
      </c>
      <c r="J80" s="43">
        <v>1.7713E-2</v>
      </c>
      <c r="K80" s="44">
        <v>82618.2</v>
      </c>
      <c r="L80" s="44">
        <v>1463.4</v>
      </c>
      <c r="M80" s="45">
        <v>14.52</v>
      </c>
    </row>
    <row r="81" spans="1:13" x14ac:dyDescent="0.35">
      <c r="A81" s="6">
        <v>74</v>
      </c>
      <c r="B81" s="43">
        <v>3.1826E-2</v>
      </c>
      <c r="C81" s="43">
        <v>3.1328000000000002E-2</v>
      </c>
      <c r="D81" s="44">
        <v>72325</v>
      </c>
      <c r="E81" s="44">
        <v>2265.8000000000002</v>
      </c>
      <c r="F81" s="45">
        <v>11.83</v>
      </c>
      <c r="G81" s="6" t="s">
        <v>9</v>
      </c>
      <c r="H81" s="6">
        <v>74</v>
      </c>
      <c r="I81" s="43">
        <v>2.068E-2</v>
      </c>
      <c r="J81" s="43">
        <v>2.0469000000000001E-2</v>
      </c>
      <c r="K81" s="44">
        <v>81154.7</v>
      </c>
      <c r="L81" s="44">
        <v>1661.1</v>
      </c>
      <c r="M81" s="45">
        <v>13.77</v>
      </c>
    </row>
    <row r="82" spans="1:13" x14ac:dyDescent="0.35">
      <c r="A82" s="6">
        <v>75</v>
      </c>
      <c r="B82" s="43">
        <v>3.3658E-2</v>
      </c>
      <c r="C82" s="43">
        <v>3.3100999999999998E-2</v>
      </c>
      <c r="D82" s="44">
        <v>70059.199999999997</v>
      </c>
      <c r="E82" s="44">
        <v>2319.1</v>
      </c>
      <c r="F82" s="45">
        <v>11.19</v>
      </c>
      <c r="G82" s="6" t="s">
        <v>9</v>
      </c>
      <c r="H82" s="6">
        <v>75</v>
      </c>
      <c r="I82" s="43">
        <v>2.2790000000000001E-2</v>
      </c>
      <c r="J82" s="43">
        <v>2.2533000000000001E-2</v>
      </c>
      <c r="K82" s="44">
        <v>79493.600000000006</v>
      </c>
      <c r="L82" s="44">
        <v>1791.2</v>
      </c>
      <c r="M82" s="45">
        <v>13.05</v>
      </c>
    </row>
    <row r="83" spans="1:13" x14ac:dyDescent="0.35">
      <c r="A83" s="6">
        <v>76</v>
      </c>
      <c r="B83" s="43">
        <v>3.8220999999999998E-2</v>
      </c>
      <c r="C83" s="43">
        <v>3.7504999999999997E-2</v>
      </c>
      <c r="D83" s="44">
        <v>67740.2</v>
      </c>
      <c r="E83" s="44">
        <v>2540.6</v>
      </c>
      <c r="F83" s="45">
        <v>10.56</v>
      </c>
      <c r="G83" s="6" t="s">
        <v>9</v>
      </c>
      <c r="H83" s="6">
        <v>76</v>
      </c>
      <c r="I83" s="43">
        <v>2.5503000000000001E-2</v>
      </c>
      <c r="J83" s="43">
        <v>2.5182E-2</v>
      </c>
      <c r="K83" s="44">
        <v>77702.3</v>
      </c>
      <c r="L83" s="44">
        <v>1956.7</v>
      </c>
      <c r="M83" s="45">
        <v>12.34</v>
      </c>
    </row>
    <row r="84" spans="1:13" x14ac:dyDescent="0.35">
      <c r="A84" s="6">
        <v>77</v>
      </c>
      <c r="B84" s="43">
        <v>4.1933999999999999E-2</v>
      </c>
      <c r="C84" s="43">
        <v>4.1072999999999998E-2</v>
      </c>
      <c r="D84" s="44">
        <v>65199.6</v>
      </c>
      <c r="E84" s="44">
        <v>2677.9</v>
      </c>
      <c r="F84" s="45">
        <v>9.9499999999999993</v>
      </c>
      <c r="G84" s="6" t="s">
        <v>9</v>
      </c>
      <c r="H84" s="6">
        <v>77</v>
      </c>
      <c r="I84" s="43">
        <v>2.9322000000000001E-2</v>
      </c>
      <c r="J84" s="43">
        <v>2.8899000000000001E-2</v>
      </c>
      <c r="K84" s="44">
        <v>75745.7</v>
      </c>
      <c r="L84" s="44">
        <v>2188.9</v>
      </c>
      <c r="M84" s="45">
        <v>11.65</v>
      </c>
    </row>
    <row r="85" spans="1:13" x14ac:dyDescent="0.35">
      <c r="A85" s="6">
        <v>78</v>
      </c>
      <c r="B85" s="43">
        <v>4.6718000000000003E-2</v>
      </c>
      <c r="C85" s="43">
        <v>4.5651999999999998E-2</v>
      </c>
      <c r="D85" s="44">
        <v>62521.599999999999</v>
      </c>
      <c r="E85" s="44">
        <v>2854.2</v>
      </c>
      <c r="F85" s="45">
        <v>9.35</v>
      </c>
      <c r="G85" s="6" t="s">
        <v>9</v>
      </c>
      <c r="H85" s="6">
        <v>78</v>
      </c>
      <c r="I85" s="43">
        <v>3.2836999999999998E-2</v>
      </c>
      <c r="J85" s="43">
        <v>3.2307000000000002E-2</v>
      </c>
      <c r="K85" s="44">
        <v>73556.7</v>
      </c>
      <c r="L85" s="44">
        <v>2376.4</v>
      </c>
      <c r="M85" s="45">
        <v>10.98</v>
      </c>
    </row>
    <row r="86" spans="1:13" x14ac:dyDescent="0.35">
      <c r="A86" s="6">
        <v>79</v>
      </c>
      <c r="B86" s="43">
        <v>5.2976000000000002E-2</v>
      </c>
      <c r="C86" s="43">
        <v>5.1609000000000002E-2</v>
      </c>
      <c r="D86" s="44">
        <v>59667.4</v>
      </c>
      <c r="E86" s="44">
        <v>3079.4</v>
      </c>
      <c r="F86" s="45">
        <v>8.7799999999999994</v>
      </c>
      <c r="G86" s="6" t="s">
        <v>9</v>
      </c>
      <c r="H86" s="6">
        <v>79</v>
      </c>
      <c r="I86" s="43">
        <v>3.6506999999999998E-2</v>
      </c>
      <c r="J86" s="43">
        <v>3.5853000000000003E-2</v>
      </c>
      <c r="K86" s="44">
        <v>71180.399999999994</v>
      </c>
      <c r="L86" s="44">
        <v>2552</v>
      </c>
      <c r="M86" s="45">
        <v>10.33</v>
      </c>
    </row>
    <row r="87" spans="1:13" x14ac:dyDescent="0.35">
      <c r="A87" s="6">
        <v>80</v>
      </c>
      <c r="B87" s="43">
        <v>5.9486999999999998E-2</v>
      </c>
      <c r="C87" s="43">
        <v>5.7768E-2</v>
      </c>
      <c r="D87" s="44">
        <v>56588</v>
      </c>
      <c r="E87" s="44">
        <v>3269</v>
      </c>
      <c r="F87" s="45">
        <v>8.23</v>
      </c>
      <c r="G87" s="6" t="s">
        <v>9</v>
      </c>
      <c r="H87" s="6">
        <v>80</v>
      </c>
      <c r="I87" s="43">
        <v>4.1860000000000001E-2</v>
      </c>
      <c r="J87" s="43">
        <v>4.1001999999999997E-2</v>
      </c>
      <c r="K87" s="44">
        <v>68628.3</v>
      </c>
      <c r="L87" s="44">
        <v>2813.9</v>
      </c>
      <c r="M87" s="45">
        <v>9.69</v>
      </c>
    </row>
    <row r="88" spans="1:13" x14ac:dyDescent="0.35">
      <c r="A88" s="6">
        <v>81</v>
      </c>
      <c r="B88" s="43">
        <v>6.6353999999999996E-2</v>
      </c>
      <c r="C88" s="43">
        <v>6.4223000000000002E-2</v>
      </c>
      <c r="D88" s="44">
        <v>53319</v>
      </c>
      <c r="E88" s="44">
        <v>3424.3</v>
      </c>
      <c r="F88" s="45">
        <v>7.7</v>
      </c>
      <c r="G88" s="6" t="s">
        <v>9</v>
      </c>
      <c r="H88" s="6">
        <v>81</v>
      </c>
      <c r="I88" s="43">
        <v>4.6788999999999997E-2</v>
      </c>
      <c r="J88" s="43">
        <v>4.5719999999999997E-2</v>
      </c>
      <c r="K88" s="44">
        <v>65814.5</v>
      </c>
      <c r="L88" s="44">
        <v>3009</v>
      </c>
      <c r="M88" s="45">
        <v>9.08</v>
      </c>
    </row>
    <row r="89" spans="1:13" x14ac:dyDescent="0.35">
      <c r="A89" s="6">
        <v>82</v>
      </c>
      <c r="B89" s="43">
        <v>7.5706999999999997E-2</v>
      </c>
      <c r="C89" s="43">
        <v>7.2945999999999997E-2</v>
      </c>
      <c r="D89" s="44">
        <v>49894.7</v>
      </c>
      <c r="E89" s="44">
        <v>3639.6</v>
      </c>
      <c r="F89" s="45">
        <v>7.2</v>
      </c>
      <c r="G89" s="6" t="s">
        <v>9</v>
      </c>
      <c r="H89" s="6">
        <v>82</v>
      </c>
      <c r="I89" s="43">
        <v>5.3770999999999999E-2</v>
      </c>
      <c r="J89" s="43">
        <v>5.2363E-2</v>
      </c>
      <c r="K89" s="44">
        <v>62805.5</v>
      </c>
      <c r="L89" s="44">
        <v>3288.7</v>
      </c>
      <c r="M89" s="45">
        <v>8.5</v>
      </c>
    </row>
    <row r="90" spans="1:13" x14ac:dyDescent="0.35">
      <c r="A90" s="6">
        <v>83</v>
      </c>
      <c r="B90" s="43">
        <v>8.4889999999999993E-2</v>
      </c>
      <c r="C90" s="43">
        <v>8.1433000000000005E-2</v>
      </c>
      <c r="D90" s="44">
        <v>46255.1</v>
      </c>
      <c r="E90" s="44">
        <v>3766.7</v>
      </c>
      <c r="F90" s="45">
        <v>6.72</v>
      </c>
      <c r="G90" s="6" t="s">
        <v>9</v>
      </c>
      <c r="H90" s="6">
        <v>83</v>
      </c>
      <c r="I90" s="43">
        <v>6.1578000000000001E-2</v>
      </c>
      <c r="J90" s="43">
        <v>5.9739E-2</v>
      </c>
      <c r="K90" s="44">
        <v>59516.800000000003</v>
      </c>
      <c r="L90" s="44">
        <v>3555.4</v>
      </c>
      <c r="M90" s="45">
        <v>7.94</v>
      </c>
    </row>
    <row r="91" spans="1:13" x14ac:dyDescent="0.35">
      <c r="A91" s="6">
        <v>84</v>
      </c>
      <c r="B91" s="43">
        <v>9.4228999999999993E-2</v>
      </c>
      <c r="C91" s="43">
        <v>8.9989E-2</v>
      </c>
      <c r="D91" s="44">
        <v>42488.4</v>
      </c>
      <c r="E91" s="44">
        <v>3823.5</v>
      </c>
      <c r="F91" s="45">
        <v>6.28</v>
      </c>
      <c r="G91" s="6" t="s">
        <v>9</v>
      </c>
      <c r="H91" s="6">
        <v>84</v>
      </c>
      <c r="I91" s="43">
        <v>6.8664000000000003E-2</v>
      </c>
      <c r="J91" s="43">
        <v>6.6385E-2</v>
      </c>
      <c r="K91" s="44">
        <v>55961.3</v>
      </c>
      <c r="L91" s="44">
        <v>3715</v>
      </c>
      <c r="M91" s="45">
        <v>7.41</v>
      </c>
    </row>
    <row r="92" spans="1:13" x14ac:dyDescent="0.35">
      <c r="A92" s="6">
        <v>85</v>
      </c>
      <c r="B92" s="43">
        <v>0.105576</v>
      </c>
      <c r="C92" s="43">
        <v>0.100283</v>
      </c>
      <c r="D92" s="44">
        <v>38664.9</v>
      </c>
      <c r="E92" s="44">
        <v>3877.4</v>
      </c>
      <c r="F92" s="45">
        <v>5.85</v>
      </c>
      <c r="G92" s="6" t="s">
        <v>9</v>
      </c>
      <c r="H92" s="6">
        <v>85</v>
      </c>
      <c r="I92" s="43">
        <v>7.7325000000000005E-2</v>
      </c>
      <c r="J92" s="43">
        <v>7.4445999999999998E-2</v>
      </c>
      <c r="K92" s="44">
        <v>52246.3</v>
      </c>
      <c r="L92" s="44">
        <v>3889.5</v>
      </c>
      <c r="M92" s="45">
        <v>6.9</v>
      </c>
    </row>
    <row r="93" spans="1:13" x14ac:dyDescent="0.35">
      <c r="A93" s="6">
        <v>86</v>
      </c>
      <c r="B93" s="43">
        <v>0.116358</v>
      </c>
      <c r="C93" s="43">
        <v>0.10996</v>
      </c>
      <c r="D93" s="44">
        <v>34787.5</v>
      </c>
      <c r="E93" s="44">
        <v>3825.3</v>
      </c>
      <c r="F93" s="45">
        <v>5.44</v>
      </c>
      <c r="G93" s="6" t="s">
        <v>9</v>
      </c>
      <c r="H93" s="6">
        <v>86</v>
      </c>
      <c r="I93" s="43">
        <v>8.8359999999999994E-2</v>
      </c>
      <c r="J93" s="43">
        <v>8.4622000000000003E-2</v>
      </c>
      <c r="K93" s="44">
        <v>48356.800000000003</v>
      </c>
      <c r="L93" s="44">
        <v>4092</v>
      </c>
      <c r="M93" s="45">
        <v>6.42</v>
      </c>
    </row>
    <row r="94" spans="1:13" x14ac:dyDescent="0.35">
      <c r="A94" s="6">
        <v>87</v>
      </c>
      <c r="B94" s="43">
        <v>0.13200100000000001</v>
      </c>
      <c r="C94" s="43">
        <v>0.12382899999999999</v>
      </c>
      <c r="D94" s="44">
        <v>30962.2</v>
      </c>
      <c r="E94" s="44">
        <v>3834</v>
      </c>
      <c r="F94" s="45">
        <v>5.05</v>
      </c>
      <c r="G94" s="6" t="s">
        <v>9</v>
      </c>
      <c r="H94" s="6">
        <v>87</v>
      </c>
      <c r="I94" s="43">
        <v>9.8483000000000001E-2</v>
      </c>
      <c r="J94" s="43">
        <v>9.3861E-2</v>
      </c>
      <c r="K94" s="44">
        <v>44264.800000000003</v>
      </c>
      <c r="L94" s="44">
        <v>4154.7</v>
      </c>
      <c r="M94" s="45">
        <v>5.96</v>
      </c>
    </row>
    <row r="95" spans="1:13" x14ac:dyDescent="0.35">
      <c r="A95" s="6">
        <v>88</v>
      </c>
      <c r="B95" s="43">
        <v>0.14785100000000001</v>
      </c>
      <c r="C95" s="43">
        <v>0.13767299999999999</v>
      </c>
      <c r="D95" s="44">
        <v>27128.2</v>
      </c>
      <c r="E95" s="44">
        <v>3734.8</v>
      </c>
      <c r="F95" s="45">
        <v>4.7</v>
      </c>
      <c r="G95" s="6" t="s">
        <v>9</v>
      </c>
      <c r="H95" s="6">
        <v>88</v>
      </c>
      <c r="I95" s="43">
        <v>0.11235299999999999</v>
      </c>
      <c r="J95" s="43">
        <v>0.106377</v>
      </c>
      <c r="K95" s="44">
        <v>40110</v>
      </c>
      <c r="L95" s="44">
        <v>4266.8</v>
      </c>
      <c r="M95" s="45">
        <v>5.53</v>
      </c>
    </row>
    <row r="96" spans="1:13" x14ac:dyDescent="0.35">
      <c r="A96" s="6">
        <v>89</v>
      </c>
      <c r="B96" s="43">
        <v>0.165437</v>
      </c>
      <c r="C96" s="43">
        <v>0.15279799999999999</v>
      </c>
      <c r="D96" s="44">
        <v>23393.4</v>
      </c>
      <c r="E96" s="44">
        <v>3574.5</v>
      </c>
      <c r="F96" s="45">
        <v>4.37</v>
      </c>
      <c r="G96" s="6" t="s">
        <v>9</v>
      </c>
      <c r="H96" s="6">
        <v>89</v>
      </c>
      <c r="I96" s="43">
        <v>0.125499</v>
      </c>
      <c r="J96" s="43">
        <v>0.118089</v>
      </c>
      <c r="K96" s="44">
        <v>35843.199999999997</v>
      </c>
      <c r="L96" s="44">
        <v>4232.7</v>
      </c>
      <c r="M96" s="45">
        <v>5.13</v>
      </c>
    </row>
    <row r="97" spans="1:13" x14ac:dyDescent="0.35">
      <c r="A97" s="6">
        <v>90</v>
      </c>
      <c r="B97" s="43">
        <v>0.18132000000000001</v>
      </c>
      <c r="C97" s="43">
        <v>0.16624800000000001</v>
      </c>
      <c r="D97" s="44">
        <v>19818.900000000001</v>
      </c>
      <c r="E97" s="44">
        <v>3294.9</v>
      </c>
      <c r="F97" s="45">
        <v>4.0599999999999996</v>
      </c>
      <c r="G97" s="6" t="s">
        <v>9</v>
      </c>
      <c r="H97" s="6">
        <v>90</v>
      </c>
      <c r="I97" s="43">
        <v>0.143067</v>
      </c>
      <c r="J97" s="43">
        <v>0.133517</v>
      </c>
      <c r="K97" s="44">
        <v>31610.5</v>
      </c>
      <c r="L97" s="44">
        <v>4220.5</v>
      </c>
      <c r="M97" s="45">
        <v>4.75</v>
      </c>
    </row>
    <row r="98" spans="1:13" x14ac:dyDescent="0.35">
      <c r="A98" s="6">
        <v>91</v>
      </c>
      <c r="B98" s="43">
        <v>0.19173200000000001</v>
      </c>
      <c r="C98" s="43">
        <v>0.17496</v>
      </c>
      <c r="D98" s="44">
        <v>16524.099999999999</v>
      </c>
      <c r="E98" s="44">
        <v>2891</v>
      </c>
      <c r="F98" s="45">
        <v>3.77</v>
      </c>
      <c r="G98" s="6" t="s">
        <v>9</v>
      </c>
      <c r="H98" s="6">
        <v>91</v>
      </c>
      <c r="I98" s="43">
        <v>0.15051700000000001</v>
      </c>
      <c r="J98" s="43">
        <v>0.139982</v>
      </c>
      <c r="K98" s="44">
        <v>27390</v>
      </c>
      <c r="L98" s="44">
        <v>3834.1</v>
      </c>
      <c r="M98" s="45">
        <v>4.4000000000000004</v>
      </c>
    </row>
    <row r="99" spans="1:13" x14ac:dyDescent="0.35">
      <c r="A99" s="6">
        <v>92</v>
      </c>
      <c r="B99" s="43">
        <v>0.22168499999999999</v>
      </c>
      <c r="C99" s="43">
        <v>0.19956399999999999</v>
      </c>
      <c r="D99" s="44">
        <v>13633</v>
      </c>
      <c r="E99" s="44">
        <v>2720.7</v>
      </c>
      <c r="F99" s="45">
        <v>3.47</v>
      </c>
      <c r="G99" s="6" t="s">
        <v>9</v>
      </c>
      <c r="H99" s="6">
        <v>92</v>
      </c>
      <c r="I99" s="43">
        <v>0.183008</v>
      </c>
      <c r="J99" s="43">
        <v>0.16766600000000001</v>
      </c>
      <c r="K99" s="44">
        <v>23555.9</v>
      </c>
      <c r="L99" s="44">
        <v>3949.5</v>
      </c>
      <c r="M99" s="45">
        <v>4.04</v>
      </c>
    </row>
    <row r="100" spans="1:13" x14ac:dyDescent="0.35">
      <c r="A100" s="6">
        <v>93</v>
      </c>
      <c r="B100" s="43">
        <v>0.258405</v>
      </c>
      <c r="C100" s="43">
        <v>0.22883800000000001</v>
      </c>
      <c r="D100" s="44">
        <v>10912.4</v>
      </c>
      <c r="E100" s="44">
        <v>2497.1999999999998</v>
      </c>
      <c r="F100" s="45">
        <v>3.21</v>
      </c>
      <c r="G100" s="6" t="s">
        <v>9</v>
      </c>
      <c r="H100" s="6">
        <v>93</v>
      </c>
      <c r="I100" s="43">
        <v>0.19816500000000001</v>
      </c>
      <c r="J100" s="43">
        <v>0.18030099999999999</v>
      </c>
      <c r="K100" s="44">
        <v>19606.400000000001</v>
      </c>
      <c r="L100" s="44">
        <v>3535</v>
      </c>
      <c r="M100" s="45">
        <v>3.75</v>
      </c>
    </row>
    <row r="101" spans="1:13" x14ac:dyDescent="0.35">
      <c r="A101" s="6">
        <v>94</v>
      </c>
      <c r="B101" s="43">
        <v>0.27114899999999997</v>
      </c>
      <c r="C101" s="43">
        <v>0.23877699999999999</v>
      </c>
      <c r="D101" s="44">
        <v>8415.2000000000007</v>
      </c>
      <c r="E101" s="44">
        <v>2009.4</v>
      </c>
      <c r="F101" s="45">
        <v>3.01</v>
      </c>
      <c r="G101" s="6" t="s">
        <v>9</v>
      </c>
      <c r="H101" s="6">
        <v>94</v>
      </c>
      <c r="I101" s="43">
        <v>0.22167400000000001</v>
      </c>
      <c r="J101" s="43">
        <v>0.19955600000000001</v>
      </c>
      <c r="K101" s="44">
        <v>16071.3</v>
      </c>
      <c r="L101" s="44">
        <v>3207.1</v>
      </c>
      <c r="M101" s="45">
        <v>3.47</v>
      </c>
    </row>
    <row r="102" spans="1:13" x14ac:dyDescent="0.35">
      <c r="A102" s="6">
        <v>95</v>
      </c>
      <c r="B102" s="43">
        <v>0.29318499999999997</v>
      </c>
      <c r="C102" s="43">
        <v>0.25570100000000001</v>
      </c>
      <c r="D102" s="44">
        <v>6405.8</v>
      </c>
      <c r="E102" s="44">
        <v>1638</v>
      </c>
      <c r="F102" s="45">
        <v>2.8</v>
      </c>
      <c r="G102" s="6" t="s">
        <v>9</v>
      </c>
      <c r="H102" s="6">
        <v>95</v>
      </c>
      <c r="I102" s="43">
        <v>0.25332100000000002</v>
      </c>
      <c r="J102" s="43">
        <v>0.22484199999999999</v>
      </c>
      <c r="K102" s="44">
        <v>12864.2</v>
      </c>
      <c r="L102" s="44">
        <v>2892.4</v>
      </c>
      <c r="M102" s="45">
        <v>3.21</v>
      </c>
    </row>
    <row r="103" spans="1:13" x14ac:dyDescent="0.35">
      <c r="A103" s="6">
        <v>96</v>
      </c>
      <c r="B103" s="43">
        <v>0.32786599999999999</v>
      </c>
      <c r="C103" s="43">
        <v>0.28168799999999999</v>
      </c>
      <c r="D103" s="44">
        <v>4767.8999999999996</v>
      </c>
      <c r="E103" s="44">
        <v>1343</v>
      </c>
      <c r="F103" s="45">
        <v>2.59</v>
      </c>
      <c r="G103" s="6" t="s">
        <v>9</v>
      </c>
      <c r="H103" s="6">
        <v>96</v>
      </c>
      <c r="I103" s="43">
        <v>0.268322</v>
      </c>
      <c r="J103" s="43">
        <v>0.23658199999999999</v>
      </c>
      <c r="K103" s="44">
        <v>9971.7999999999993</v>
      </c>
      <c r="L103" s="44">
        <v>2359.1</v>
      </c>
      <c r="M103" s="45">
        <v>2.99</v>
      </c>
    </row>
    <row r="104" spans="1:13" x14ac:dyDescent="0.35">
      <c r="A104" s="6">
        <v>97</v>
      </c>
      <c r="B104" s="43">
        <v>0.36426700000000001</v>
      </c>
      <c r="C104" s="43">
        <v>0.30814399999999997</v>
      </c>
      <c r="D104" s="44">
        <v>3424.8</v>
      </c>
      <c r="E104" s="44">
        <v>1055.3</v>
      </c>
      <c r="F104" s="45">
        <v>2.41</v>
      </c>
      <c r="G104" s="6" t="s">
        <v>9</v>
      </c>
      <c r="H104" s="6">
        <v>97</v>
      </c>
      <c r="I104" s="43">
        <v>0.30443500000000001</v>
      </c>
      <c r="J104" s="43">
        <v>0.26421699999999998</v>
      </c>
      <c r="K104" s="44">
        <v>7612.6</v>
      </c>
      <c r="L104" s="44">
        <v>2011.4</v>
      </c>
      <c r="M104" s="45">
        <v>2.76</v>
      </c>
    </row>
    <row r="105" spans="1:13" x14ac:dyDescent="0.35">
      <c r="A105" s="6">
        <v>98</v>
      </c>
      <c r="B105" s="43">
        <v>0.38228600000000001</v>
      </c>
      <c r="C105" s="43">
        <v>0.32094099999999998</v>
      </c>
      <c r="D105" s="44">
        <v>2369.5</v>
      </c>
      <c r="E105" s="44">
        <v>760.5</v>
      </c>
      <c r="F105" s="45">
        <v>2.2599999999999998</v>
      </c>
      <c r="G105" s="6" t="s">
        <v>9</v>
      </c>
      <c r="H105" s="6">
        <v>98</v>
      </c>
      <c r="I105" s="43">
        <v>0.32871299999999998</v>
      </c>
      <c r="J105" s="43">
        <v>0.28231299999999998</v>
      </c>
      <c r="K105" s="44">
        <v>5601.3</v>
      </c>
      <c r="L105" s="44">
        <v>1581.3</v>
      </c>
      <c r="M105" s="45">
        <v>2.57</v>
      </c>
    </row>
    <row r="106" spans="1:13" x14ac:dyDescent="0.35">
      <c r="A106" s="6">
        <v>99</v>
      </c>
      <c r="B106" s="43">
        <v>0.44427</v>
      </c>
      <c r="C106" s="43">
        <v>0.36352000000000001</v>
      </c>
      <c r="D106" s="44">
        <v>1609</v>
      </c>
      <c r="E106" s="44">
        <v>584.9</v>
      </c>
      <c r="F106" s="45">
        <v>2.09</v>
      </c>
      <c r="G106" s="6" t="s">
        <v>9</v>
      </c>
      <c r="H106" s="6">
        <v>99</v>
      </c>
      <c r="I106" s="43">
        <v>0.36342600000000003</v>
      </c>
      <c r="J106" s="43">
        <v>0.30754199999999998</v>
      </c>
      <c r="K106" s="44">
        <v>4019.9</v>
      </c>
      <c r="L106" s="44">
        <v>1236.3</v>
      </c>
      <c r="M106" s="45">
        <v>2.39</v>
      </c>
    </row>
    <row r="107" spans="1:13" x14ac:dyDescent="0.35">
      <c r="A107" s="6">
        <v>100</v>
      </c>
      <c r="B107" s="6">
        <v>0.42618699999999998</v>
      </c>
      <c r="C107" s="6">
        <v>0.351323</v>
      </c>
      <c r="D107" s="6">
        <v>1024.0999999999999</v>
      </c>
      <c r="E107" s="6">
        <v>359.8</v>
      </c>
      <c r="F107" s="6">
        <v>2</v>
      </c>
      <c r="G107" s="6" t="s">
        <v>9</v>
      </c>
      <c r="H107" s="6">
        <v>100</v>
      </c>
      <c r="I107" s="6">
        <v>0.39161200000000002</v>
      </c>
      <c r="J107" s="6">
        <v>0.327488</v>
      </c>
      <c r="K107" s="6">
        <v>2783.6</v>
      </c>
      <c r="L107" s="6">
        <v>911.6</v>
      </c>
      <c r="M107" s="6">
        <v>2.23</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77</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4.6430000000000004E-3</v>
      </c>
      <c r="C7" s="43">
        <v>4.6319999999999998E-3</v>
      </c>
      <c r="D7" s="44">
        <v>100000</v>
      </c>
      <c r="E7" s="44">
        <v>463.2</v>
      </c>
      <c r="F7" s="45">
        <v>78.38</v>
      </c>
      <c r="G7" s="6" t="s">
        <v>9</v>
      </c>
      <c r="H7" s="6">
        <v>0</v>
      </c>
      <c r="I7" s="43">
        <v>4.0489999999999996E-3</v>
      </c>
      <c r="J7" s="43">
        <v>4.0410000000000003E-3</v>
      </c>
      <c r="K7" s="44">
        <v>100000</v>
      </c>
      <c r="L7" s="44">
        <v>404.1</v>
      </c>
      <c r="M7" s="45">
        <v>82.34</v>
      </c>
    </row>
    <row r="8" spans="1:13" x14ac:dyDescent="0.35">
      <c r="A8" s="6">
        <v>1</v>
      </c>
      <c r="B8" s="43">
        <v>3.2299999999999999E-4</v>
      </c>
      <c r="C8" s="43">
        <v>3.2200000000000002E-4</v>
      </c>
      <c r="D8" s="44">
        <v>99536.8</v>
      </c>
      <c r="E8" s="44">
        <v>32.1</v>
      </c>
      <c r="F8" s="45">
        <v>77.739999999999995</v>
      </c>
      <c r="G8" s="6" t="s">
        <v>9</v>
      </c>
      <c r="H8" s="6">
        <v>1</v>
      </c>
      <c r="I8" s="43">
        <v>3.0400000000000002E-4</v>
      </c>
      <c r="J8" s="43">
        <v>3.0400000000000002E-4</v>
      </c>
      <c r="K8" s="44">
        <v>99595.9</v>
      </c>
      <c r="L8" s="44">
        <v>30.3</v>
      </c>
      <c r="M8" s="45">
        <v>81.680000000000007</v>
      </c>
    </row>
    <row r="9" spans="1:13" x14ac:dyDescent="0.35">
      <c r="A9" s="6">
        <v>2</v>
      </c>
      <c r="B9" s="43">
        <v>1.9100000000000001E-4</v>
      </c>
      <c r="C9" s="43">
        <v>1.9100000000000001E-4</v>
      </c>
      <c r="D9" s="44">
        <v>99504.7</v>
      </c>
      <c r="E9" s="44">
        <v>19</v>
      </c>
      <c r="F9" s="45">
        <v>76.760000000000005</v>
      </c>
      <c r="G9" s="6" t="s">
        <v>9</v>
      </c>
      <c r="H9" s="6">
        <v>2</v>
      </c>
      <c r="I9" s="43">
        <v>1.3799999999999999E-4</v>
      </c>
      <c r="J9" s="43">
        <v>1.3799999999999999E-4</v>
      </c>
      <c r="K9" s="44">
        <v>99565.6</v>
      </c>
      <c r="L9" s="44">
        <v>13.7</v>
      </c>
      <c r="M9" s="45">
        <v>80.7</v>
      </c>
    </row>
    <row r="10" spans="1:13" x14ac:dyDescent="0.35">
      <c r="A10" s="6">
        <v>3</v>
      </c>
      <c r="B10" s="43">
        <v>1.56E-4</v>
      </c>
      <c r="C10" s="43">
        <v>1.56E-4</v>
      </c>
      <c r="D10" s="44">
        <v>99485.7</v>
      </c>
      <c r="E10" s="44">
        <v>15.6</v>
      </c>
      <c r="F10" s="45">
        <v>75.78</v>
      </c>
      <c r="G10" s="6" t="s">
        <v>9</v>
      </c>
      <c r="H10" s="6">
        <v>3</v>
      </c>
      <c r="I10" s="43">
        <v>1.35E-4</v>
      </c>
      <c r="J10" s="43">
        <v>1.35E-4</v>
      </c>
      <c r="K10" s="44">
        <v>99551.9</v>
      </c>
      <c r="L10" s="44">
        <v>13.4</v>
      </c>
      <c r="M10" s="45">
        <v>79.709999999999994</v>
      </c>
    </row>
    <row r="11" spans="1:13" x14ac:dyDescent="0.35">
      <c r="A11" s="6">
        <v>4</v>
      </c>
      <c r="B11" s="43">
        <v>1.02E-4</v>
      </c>
      <c r="C11" s="43">
        <v>1.02E-4</v>
      </c>
      <c r="D11" s="44">
        <v>99470.1</v>
      </c>
      <c r="E11" s="44">
        <v>10.199999999999999</v>
      </c>
      <c r="F11" s="45">
        <v>74.790000000000006</v>
      </c>
      <c r="G11" s="6" t="s">
        <v>9</v>
      </c>
      <c r="H11" s="6">
        <v>4</v>
      </c>
      <c r="I11" s="43">
        <v>9.8999999999999994E-5</v>
      </c>
      <c r="J11" s="43">
        <v>9.8999999999999994E-5</v>
      </c>
      <c r="K11" s="44">
        <v>99538.5</v>
      </c>
      <c r="L11" s="44">
        <v>9.8000000000000007</v>
      </c>
      <c r="M11" s="45">
        <v>78.72</v>
      </c>
    </row>
    <row r="12" spans="1:13" x14ac:dyDescent="0.35">
      <c r="A12" s="6">
        <v>5</v>
      </c>
      <c r="B12" s="43">
        <v>1.03E-4</v>
      </c>
      <c r="C12" s="43">
        <v>1.03E-4</v>
      </c>
      <c r="D12" s="44">
        <v>99460</v>
      </c>
      <c r="E12" s="44">
        <v>10.3</v>
      </c>
      <c r="F12" s="45">
        <v>73.8</v>
      </c>
      <c r="G12" s="6" t="s">
        <v>9</v>
      </c>
      <c r="H12" s="6">
        <v>5</v>
      </c>
      <c r="I12" s="43">
        <v>8.2000000000000001E-5</v>
      </c>
      <c r="J12" s="43">
        <v>8.2000000000000001E-5</v>
      </c>
      <c r="K12" s="44">
        <v>99528.7</v>
      </c>
      <c r="L12" s="44">
        <v>8.1999999999999993</v>
      </c>
      <c r="M12" s="45">
        <v>77.73</v>
      </c>
    </row>
    <row r="13" spans="1:13" x14ac:dyDescent="0.35">
      <c r="A13" s="6">
        <v>6</v>
      </c>
      <c r="B13" s="43">
        <v>1.08E-4</v>
      </c>
      <c r="C13" s="43">
        <v>1.08E-4</v>
      </c>
      <c r="D13" s="44">
        <v>99449.7</v>
      </c>
      <c r="E13" s="44">
        <v>10.7</v>
      </c>
      <c r="F13" s="45">
        <v>72.81</v>
      </c>
      <c r="G13" s="6" t="s">
        <v>9</v>
      </c>
      <c r="H13" s="6">
        <v>6</v>
      </c>
      <c r="I13" s="43">
        <v>8.3999999999999995E-5</v>
      </c>
      <c r="J13" s="43">
        <v>8.3999999999999995E-5</v>
      </c>
      <c r="K13" s="44">
        <v>99520.5</v>
      </c>
      <c r="L13" s="44">
        <v>8.4</v>
      </c>
      <c r="M13" s="45">
        <v>76.739999999999995</v>
      </c>
    </row>
    <row r="14" spans="1:13" x14ac:dyDescent="0.35">
      <c r="A14" s="6">
        <v>7</v>
      </c>
      <c r="B14" s="43">
        <v>7.3999999999999996E-5</v>
      </c>
      <c r="C14" s="43">
        <v>7.3999999999999996E-5</v>
      </c>
      <c r="D14" s="44">
        <v>99439</v>
      </c>
      <c r="E14" s="44">
        <v>7.4</v>
      </c>
      <c r="F14" s="45">
        <v>71.81</v>
      </c>
      <c r="G14" s="6" t="s">
        <v>9</v>
      </c>
      <c r="H14" s="6">
        <v>7</v>
      </c>
      <c r="I14" s="43">
        <v>8.1000000000000004E-5</v>
      </c>
      <c r="J14" s="43">
        <v>8.1000000000000004E-5</v>
      </c>
      <c r="K14" s="44">
        <v>99512.2</v>
      </c>
      <c r="L14" s="44">
        <v>8</v>
      </c>
      <c r="M14" s="45">
        <v>75.739999999999995</v>
      </c>
    </row>
    <row r="15" spans="1:13" x14ac:dyDescent="0.35">
      <c r="A15" s="6">
        <v>8</v>
      </c>
      <c r="B15" s="43">
        <v>1.1E-4</v>
      </c>
      <c r="C15" s="43">
        <v>1.1E-4</v>
      </c>
      <c r="D15" s="44">
        <v>99431.6</v>
      </c>
      <c r="E15" s="44">
        <v>11</v>
      </c>
      <c r="F15" s="45">
        <v>70.819999999999993</v>
      </c>
      <c r="G15" s="6" t="s">
        <v>9</v>
      </c>
      <c r="H15" s="6">
        <v>8</v>
      </c>
      <c r="I15" s="43">
        <v>1.03E-4</v>
      </c>
      <c r="J15" s="43">
        <v>1.03E-4</v>
      </c>
      <c r="K15" s="44">
        <v>99504.1</v>
      </c>
      <c r="L15" s="44">
        <v>10.3</v>
      </c>
      <c r="M15" s="45">
        <v>74.75</v>
      </c>
    </row>
    <row r="16" spans="1:13" x14ac:dyDescent="0.35">
      <c r="A16" s="6">
        <v>9</v>
      </c>
      <c r="B16" s="43">
        <v>1.1400000000000001E-4</v>
      </c>
      <c r="C16" s="43">
        <v>1.1400000000000001E-4</v>
      </c>
      <c r="D16" s="44">
        <v>99420.7</v>
      </c>
      <c r="E16" s="44">
        <v>11.3</v>
      </c>
      <c r="F16" s="45">
        <v>69.83</v>
      </c>
      <c r="G16" s="6" t="s">
        <v>9</v>
      </c>
      <c r="H16" s="6">
        <v>9</v>
      </c>
      <c r="I16" s="43">
        <v>7.7000000000000001E-5</v>
      </c>
      <c r="J16" s="43">
        <v>7.7000000000000001E-5</v>
      </c>
      <c r="K16" s="44">
        <v>99493.8</v>
      </c>
      <c r="L16" s="44">
        <v>7.7</v>
      </c>
      <c r="M16" s="45">
        <v>73.760000000000005</v>
      </c>
    </row>
    <row r="17" spans="1:13" x14ac:dyDescent="0.35">
      <c r="A17" s="6">
        <v>10</v>
      </c>
      <c r="B17" s="43">
        <v>8.7999999999999998E-5</v>
      </c>
      <c r="C17" s="43">
        <v>8.7999999999999998E-5</v>
      </c>
      <c r="D17" s="44">
        <v>99409.4</v>
      </c>
      <c r="E17" s="44">
        <v>8.8000000000000007</v>
      </c>
      <c r="F17" s="45">
        <v>68.83</v>
      </c>
      <c r="G17" s="6" t="s">
        <v>9</v>
      </c>
      <c r="H17" s="6">
        <v>10</v>
      </c>
      <c r="I17" s="43">
        <v>7.4999999999999993E-5</v>
      </c>
      <c r="J17" s="43">
        <v>7.4999999999999993E-5</v>
      </c>
      <c r="K17" s="44">
        <v>99486.2</v>
      </c>
      <c r="L17" s="44">
        <v>7.5</v>
      </c>
      <c r="M17" s="45">
        <v>72.760000000000005</v>
      </c>
    </row>
    <row r="18" spans="1:13" x14ac:dyDescent="0.35">
      <c r="A18" s="6">
        <v>11</v>
      </c>
      <c r="B18" s="43">
        <v>9.6000000000000002E-5</v>
      </c>
      <c r="C18" s="43">
        <v>9.6000000000000002E-5</v>
      </c>
      <c r="D18" s="44">
        <v>99400.6</v>
      </c>
      <c r="E18" s="44">
        <v>9.6</v>
      </c>
      <c r="F18" s="45">
        <v>67.84</v>
      </c>
      <c r="G18" s="6" t="s">
        <v>9</v>
      </c>
      <c r="H18" s="6">
        <v>11</v>
      </c>
      <c r="I18" s="43">
        <v>6.7000000000000002E-5</v>
      </c>
      <c r="J18" s="43">
        <v>6.7000000000000002E-5</v>
      </c>
      <c r="K18" s="44">
        <v>99478.7</v>
      </c>
      <c r="L18" s="44">
        <v>6.7</v>
      </c>
      <c r="M18" s="45">
        <v>71.77</v>
      </c>
    </row>
    <row r="19" spans="1:13" x14ac:dyDescent="0.35">
      <c r="A19" s="6">
        <v>12</v>
      </c>
      <c r="B19" s="43">
        <v>1.11E-4</v>
      </c>
      <c r="C19" s="43">
        <v>1.11E-4</v>
      </c>
      <c r="D19" s="44">
        <v>99391.1</v>
      </c>
      <c r="E19" s="44">
        <v>11</v>
      </c>
      <c r="F19" s="45">
        <v>66.849999999999994</v>
      </c>
      <c r="G19" s="6" t="s">
        <v>9</v>
      </c>
      <c r="H19" s="6">
        <v>12</v>
      </c>
      <c r="I19" s="43">
        <v>9.3999999999999994E-5</v>
      </c>
      <c r="J19" s="43">
        <v>9.3999999999999994E-5</v>
      </c>
      <c r="K19" s="44">
        <v>99472</v>
      </c>
      <c r="L19" s="44">
        <v>9.3000000000000007</v>
      </c>
      <c r="M19" s="45">
        <v>70.77</v>
      </c>
    </row>
    <row r="20" spans="1:13" x14ac:dyDescent="0.35">
      <c r="A20" s="6">
        <v>13</v>
      </c>
      <c r="B20" s="43">
        <v>9.7E-5</v>
      </c>
      <c r="C20" s="43">
        <v>9.7E-5</v>
      </c>
      <c r="D20" s="44">
        <v>99380.1</v>
      </c>
      <c r="E20" s="44">
        <v>9.6999999999999993</v>
      </c>
      <c r="F20" s="45">
        <v>65.849999999999994</v>
      </c>
      <c r="G20" s="6" t="s">
        <v>9</v>
      </c>
      <c r="H20" s="6">
        <v>13</v>
      </c>
      <c r="I20" s="43">
        <v>8.1000000000000004E-5</v>
      </c>
      <c r="J20" s="43">
        <v>8.1000000000000004E-5</v>
      </c>
      <c r="K20" s="44">
        <v>99462.7</v>
      </c>
      <c r="L20" s="44">
        <v>8</v>
      </c>
      <c r="M20" s="45">
        <v>69.78</v>
      </c>
    </row>
    <row r="21" spans="1:13" x14ac:dyDescent="0.35">
      <c r="A21" s="6">
        <v>14</v>
      </c>
      <c r="B21" s="43">
        <v>1.2799999999999999E-4</v>
      </c>
      <c r="C21" s="43">
        <v>1.2799999999999999E-4</v>
      </c>
      <c r="D21" s="44">
        <v>99370.4</v>
      </c>
      <c r="E21" s="44">
        <v>12.7</v>
      </c>
      <c r="F21" s="45">
        <v>64.86</v>
      </c>
      <c r="G21" s="6" t="s">
        <v>9</v>
      </c>
      <c r="H21" s="6">
        <v>14</v>
      </c>
      <c r="I21" s="43">
        <v>1.4899999999999999E-4</v>
      </c>
      <c r="J21" s="43">
        <v>1.4899999999999999E-4</v>
      </c>
      <c r="K21" s="44">
        <v>99454.7</v>
      </c>
      <c r="L21" s="44">
        <v>14.8</v>
      </c>
      <c r="M21" s="45">
        <v>68.790000000000006</v>
      </c>
    </row>
    <row r="22" spans="1:13" x14ac:dyDescent="0.35">
      <c r="A22" s="6">
        <v>15</v>
      </c>
      <c r="B22" s="43">
        <v>1.74E-4</v>
      </c>
      <c r="C22" s="43">
        <v>1.74E-4</v>
      </c>
      <c r="D22" s="44">
        <v>99357.7</v>
      </c>
      <c r="E22" s="44">
        <v>17.3</v>
      </c>
      <c r="F22" s="45">
        <v>63.87</v>
      </c>
      <c r="G22" s="6" t="s">
        <v>9</v>
      </c>
      <c r="H22" s="6">
        <v>15</v>
      </c>
      <c r="I22" s="43">
        <v>1.5699999999999999E-4</v>
      </c>
      <c r="J22" s="43">
        <v>1.5699999999999999E-4</v>
      </c>
      <c r="K22" s="44">
        <v>99439.8</v>
      </c>
      <c r="L22" s="44">
        <v>15.6</v>
      </c>
      <c r="M22" s="45">
        <v>67.8</v>
      </c>
    </row>
    <row r="23" spans="1:13" x14ac:dyDescent="0.35">
      <c r="A23" s="6">
        <v>16</v>
      </c>
      <c r="B23" s="43">
        <v>2.2800000000000001E-4</v>
      </c>
      <c r="C23" s="43">
        <v>2.2800000000000001E-4</v>
      </c>
      <c r="D23" s="44">
        <v>99340.4</v>
      </c>
      <c r="E23" s="44">
        <v>22.7</v>
      </c>
      <c r="F23" s="45">
        <v>62.88</v>
      </c>
      <c r="G23" s="6" t="s">
        <v>9</v>
      </c>
      <c r="H23" s="6">
        <v>16</v>
      </c>
      <c r="I23" s="43">
        <v>1.8000000000000001E-4</v>
      </c>
      <c r="J23" s="43">
        <v>1.8000000000000001E-4</v>
      </c>
      <c r="K23" s="44">
        <v>99424.3</v>
      </c>
      <c r="L23" s="44">
        <v>17.899999999999999</v>
      </c>
      <c r="M23" s="45">
        <v>66.81</v>
      </c>
    </row>
    <row r="24" spans="1:13" x14ac:dyDescent="0.35">
      <c r="A24" s="6">
        <v>17</v>
      </c>
      <c r="B24" s="43">
        <v>3.8999999999999999E-4</v>
      </c>
      <c r="C24" s="43">
        <v>3.8900000000000002E-4</v>
      </c>
      <c r="D24" s="44">
        <v>99317.8</v>
      </c>
      <c r="E24" s="44">
        <v>38.700000000000003</v>
      </c>
      <c r="F24" s="45">
        <v>61.89</v>
      </c>
      <c r="G24" s="6" t="s">
        <v>9</v>
      </c>
      <c r="H24" s="6">
        <v>17</v>
      </c>
      <c r="I24" s="43">
        <v>2.3599999999999999E-4</v>
      </c>
      <c r="J24" s="43">
        <v>2.3599999999999999E-4</v>
      </c>
      <c r="K24" s="44">
        <v>99406.3</v>
      </c>
      <c r="L24" s="44">
        <v>23.4</v>
      </c>
      <c r="M24" s="45">
        <v>65.819999999999993</v>
      </c>
    </row>
    <row r="25" spans="1:13" x14ac:dyDescent="0.35">
      <c r="A25" s="6">
        <v>18</v>
      </c>
      <c r="B25" s="43">
        <v>5.4000000000000001E-4</v>
      </c>
      <c r="C25" s="43">
        <v>5.4000000000000001E-4</v>
      </c>
      <c r="D25" s="44">
        <v>99279.1</v>
      </c>
      <c r="E25" s="44">
        <v>53.6</v>
      </c>
      <c r="F25" s="45">
        <v>60.92</v>
      </c>
      <c r="G25" s="6" t="s">
        <v>9</v>
      </c>
      <c r="H25" s="6">
        <v>18</v>
      </c>
      <c r="I25" s="43">
        <v>2.2000000000000001E-4</v>
      </c>
      <c r="J25" s="43">
        <v>2.2000000000000001E-4</v>
      </c>
      <c r="K25" s="44">
        <v>99382.9</v>
      </c>
      <c r="L25" s="44">
        <v>21.9</v>
      </c>
      <c r="M25" s="45">
        <v>64.83</v>
      </c>
    </row>
    <row r="26" spans="1:13" x14ac:dyDescent="0.35">
      <c r="A26" s="6">
        <v>19</v>
      </c>
      <c r="B26" s="43">
        <v>4.6299999999999998E-4</v>
      </c>
      <c r="C26" s="43">
        <v>4.6299999999999998E-4</v>
      </c>
      <c r="D26" s="44">
        <v>99225.5</v>
      </c>
      <c r="E26" s="44">
        <v>45.9</v>
      </c>
      <c r="F26" s="45">
        <v>59.95</v>
      </c>
      <c r="G26" s="6" t="s">
        <v>9</v>
      </c>
      <c r="H26" s="6">
        <v>19</v>
      </c>
      <c r="I26" s="43">
        <v>2.5300000000000002E-4</v>
      </c>
      <c r="J26" s="43">
        <v>2.5300000000000002E-4</v>
      </c>
      <c r="K26" s="44">
        <v>99361</v>
      </c>
      <c r="L26" s="44">
        <v>25.1</v>
      </c>
      <c r="M26" s="45">
        <v>63.85</v>
      </c>
    </row>
    <row r="27" spans="1:13" x14ac:dyDescent="0.35">
      <c r="A27" s="6">
        <v>20</v>
      </c>
      <c r="B27" s="43">
        <v>5.53E-4</v>
      </c>
      <c r="C27" s="43">
        <v>5.5199999999999997E-4</v>
      </c>
      <c r="D27" s="44">
        <v>99179.6</v>
      </c>
      <c r="E27" s="44">
        <v>54.8</v>
      </c>
      <c r="F27" s="45">
        <v>58.98</v>
      </c>
      <c r="G27" s="6" t="s">
        <v>9</v>
      </c>
      <c r="H27" s="6">
        <v>20</v>
      </c>
      <c r="I27" s="43">
        <v>2.4000000000000001E-4</v>
      </c>
      <c r="J27" s="43">
        <v>2.4000000000000001E-4</v>
      </c>
      <c r="K27" s="44">
        <v>99335.9</v>
      </c>
      <c r="L27" s="44">
        <v>23.8</v>
      </c>
      <c r="M27" s="45">
        <v>62.86</v>
      </c>
    </row>
    <row r="28" spans="1:13" x14ac:dyDescent="0.35">
      <c r="A28" s="6">
        <v>21</v>
      </c>
      <c r="B28" s="43">
        <v>6.78E-4</v>
      </c>
      <c r="C28" s="43">
        <v>6.7699999999999998E-4</v>
      </c>
      <c r="D28" s="44">
        <v>99124.800000000003</v>
      </c>
      <c r="E28" s="44">
        <v>67.2</v>
      </c>
      <c r="F28" s="45">
        <v>58.01</v>
      </c>
      <c r="G28" s="6" t="s">
        <v>9</v>
      </c>
      <c r="H28" s="6">
        <v>21</v>
      </c>
      <c r="I28" s="43">
        <v>1.85E-4</v>
      </c>
      <c r="J28" s="43">
        <v>1.85E-4</v>
      </c>
      <c r="K28" s="44">
        <v>99312</v>
      </c>
      <c r="L28" s="44">
        <v>18.3</v>
      </c>
      <c r="M28" s="45">
        <v>61.88</v>
      </c>
    </row>
    <row r="29" spans="1:13" x14ac:dyDescent="0.35">
      <c r="A29" s="6">
        <v>22</v>
      </c>
      <c r="B29" s="43">
        <v>5.9699999999999998E-4</v>
      </c>
      <c r="C29" s="43">
        <v>5.9599999999999996E-4</v>
      </c>
      <c r="D29" s="44">
        <v>99057.7</v>
      </c>
      <c r="E29" s="44">
        <v>59.1</v>
      </c>
      <c r="F29" s="45">
        <v>57.05</v>
      </c>
      <c r="G29" s="6" t="s">
        <v>9</v>
      </c>
      <c r="H29" s="6">
        <v>22</v>
      </c>
      <c r="I29" s="43">
        <v>2.0000000000000001E-4</v>
      </c>
      <c r="J29" s="43">
        <v>2.0000000000000001E-4</v>
      </c>
      <c r="K29" s="44">
        <v>99293.7</v>
      </c>
      <c r="L29" s="44">
        <v>19.899999999999999</v>
      </c>
      <c r="M29" s="45">
        <v>60.89</v>
      </c>
    </row>
    <row r="30" spans="1:13" x14ac:dyDescent="0.35">
      <c r="A30" s="6">
        <v>23</v>
      </c>
      <c r="B30" s="43">
        <v>6.8999999999999997E-4</v>
      </c>
      <c r="C30" s="43">
        <v>6.8900000000000005E-4</v>
      </c>
      <c r="D30" s="44">
        <v>98998.6</v>
      </c>
      <c r="E30" s="44">
        <v>68.2</v>
      </c>
      <c r="F30" s="45">
        <v>56.08</v>
      </c>
      <c r="G30" s="6" t="s">
        <v>9</v>
      </c>
      <c r="H30" s="6">
        <v>23</v>
      </c>
      <c r="I30" s="43">
        <v>2.61E-4</v>
      </c>
      <c r="J30" s="43">
        <v>2.61E-4</v>
      </c>
      <c r="K30" s="44">
        <v>99273.8</v>
      </c>
      <c r="L30" s="44">
        <v>25.9</v>
      </c>
      <c r="M30" s="45">
        <v>59.9</v>
      </c>
    </row>
    <row r="31" spans="1:13" x14ac:dyDescent="0.35">
      <c r="A31" s="6">
        <v>24</v>
      </c>
      <c r="B31" s="43">
        <v>6.3900000000000003E-4</v>
      </c>
      <c r="C31" s="43">
        <v>6.3900000000000003E-4</v>
      </c>
      <c r="D31" s="44">
        <v>98930.4</v>
      </c>
      <c r="E31" s="44">
        <v>63.2</v>
      </c>
      <c r="F31" s="45">
        <v>55.12</v>
      </c>
      <c r="G31" s="6" t="s">
        <v>9</v>
      </c>
      <c r="H31" s="6">
        <v>24</v>
      </c>
      <c r="I31" s="43">
        <v>2.6200000000000003E-4</v>
      </c>
      <c r="J31" s="43">
        <v>2.6200000000000003E-4</v>
      </c>
      <c r="K31" s="44">
        <v>99247.9</v>
      </c>
      <c r="L31" s="44">
        <v>26</v>
      </c>
      <c r="M31" s="45">
        <v>58.92</v>
      </c>
    </row>
    <row r="32" spans="1:13" x14ac:dyDescent="0.35">
      <c r="A32" s="6">
        <v>25</v>
      </c>
      <c r="B32" s="43">
        <v>6.0700000000000001E-4</v>
      </c>
      <c r="C32" s="43">
        <v>6.0700000000000001E-4</v>
      </c>
      <c r="D32" s="44">
        <v>98867.199999999997</v>
      </c>
      <c r="E32" s="44">
        <v>60</v>
      </c>
      <c r="F32" s="45">
        <v>54.16</v>
      </c>
      <c r="G32" s="6" t="s">
        <v>9</v>
      </c>
      <c r="H32" s="6">
        <v>25</v>
      </c>
      <c r="I32" s="43">
        <v>2.4600000000000002E-4</v>
      </c>
      <c r="J32" s="43">
        <v>2.4600000000000002E-4</v>
      </c>
      <c r="K32" s="44">
        <v>99221.9</v>
      </c>
      <c r="L32" s="44">
        <v>24.4</v>
      </c>
      <c r="M32" s="45">
        <v>57.93</v>
      </c>
    </row>
    <row r="33" spans="1:13" x14ac:dyDescent="0.35">
      <c r="A33" s="6">
        <v>26</v>
      </c>
      <c r="B33" s="43">
        <v>6.38E-4</v>
      </c>
      <c r="C33" s="43">
        <v>6.38E-4</v>
      </c>
      <c r="D33" s="44">
        <v>98807.2</v>
      </c>
      <c r="E33" s="44">
        <v>63</v>
      </c>
      <c r="F33" s="45">
        <v>53.19</v>
      </c>
      <c r="G33" s="6" t="s">
        <v>9</v>
      </c>
      <c r="H33" s="6">
        <v>26</v>
      </c>
      <c r="I33" s="43">
        <v>2.8299999999999999E-4</v>
      </c>
      <c r="J33" s="43">
        <v>2.8299999999999999E-4</v>
      </c>
      <c r="K33" s="44">
        <v>99197.5</v>
      </c>
      <c r="L33" s="44">
        <v>28.1</v>
      </c>
      <c r="M33" s="45">
        <v>56.95</v>
      </c>
    </row>
    <row r="34" spans="1:13" x14ac:dyDescent="0.35">
      <c r="A34" s="6">
        <v>27</v>
      </c>
      <c r="B34" s="43">
        <v>6.8499999999999995E-4</v>
      </c>
      <c r="C34" s="43">
        <v>6.8499999999999995E-4</v>
      </c>
      <c r="D34" s="44">
        <v>98744.1</v>
      </c>
      <c r="E34" s="44">
        <v>67.599999999999994</v>
      </c>
      <c r="F34" s="45">
        <v>52.22</v>
      </c>
      <c r="G34" s="6" t="s">
        <v>9</v>
      </c>
      <c r="H34" s="6">
        <v>27</v>
      </c>
      <c r="I34" s="43">
        <v>3.4499999999999998E-4</v>
      </c>
      <c r="J34" s="43">
        <v>3.4499999999999998E-4</v>
      </c>
      <c r="K34" s="44">
        <v>99169.5</v>
      </c>
      <c r="L34" s="44">
        <v>34.200000000000003</v>
      </c>
      <c r="M34" s="45">
        <v>55.96</v>
      </c>
    </row>
    <row r="35" spans="1:13" x14ac:dyDescent="0.35">
      <c r="A35" s="6">
        <v>28</v>
      </c>
      <c r="B35" s="43">
        <v>7.0699999999999995E-4</v>
      </c>
      <c r="C35" s="43">
        <v>7.0600000000000003E-4</v>
      </c>
      <c r="D35" s="44">
        <v>98676.5</v>
      </c>
      <c r="E35" s="44">
        <v>69.7</v>
      </c>
      <c r="F35" s="45">
        <v>51.26</v>
      </c>
      <c r="G35" s="6" t="s">
        <v>9</v>
      </c>
      <c r="H35" s="6">
        <v>28</v>
      </c>
      <c r="I35" s="43">
        <v>3.7100000000000002E-4</v>
      </c>
      <c r="J35" s="43">
        <v>3.7100000000000002E-4</v>
      </c>
      <c r="K35" s="44">
        <v>99135.3</v>
      </c>
      <c r="L35" s="44">
        <v>36.799999999999997</v>
      </c>
      <c r="M35" s="45">
        <v>54.98</v>
      </c>
    </row>
    <row r="36" spans="1:13" x14ac:dyDescent="0.35">
      <c r="A36" s="6">
        <v>29</v>
      </c>
      <c r="B36" s="43">
        <v>7.8600000000000002E-4</v>
      </c>
      <c r="C36" s="43">
        <v>7.85E-4</v>
      </c>
      <c r="D36" s="44">
        <v>98606.8</v>
      </c>
      <c r="E36" s="44">
        <v>77.400000000000006</v>
      </c>
      <c r="F36" s="45">
        <v>50.29</v>
      </c>
      <c r="G36" s="6" t="s">
        <v>9</v>
      </c>
      <c r="H36" s="6">
        <v>29</v>
      </c>
      <c r="I36" s="43">
        <v>2.9999999999999997E-4</v>
      </c>
      <c r="J36" s="43">
        <v>2.9999999999999997E-4</v>
      </c>
      <c r="K36" s="44">
        <v>99098.5</v>
      </c>
      <c r="L36" s="44">
        <v>29.8</v>
      </c>
      <c r="M36" s="45">
        <v>54</v>
      </c>
    </row>
    <row r="37" spans="1:13" x14ac:dyDescent="0.35">
      <c r="A37" s="6">
        <v>30</v>
      </c>
      <c r="B37" s="43">
        <v>8.6200000000000003E-4</v>
      </c>
      <c r="C37" s="43">
        <v>8.61E-4</v>
      </c>
      <c r="D37" s="44">
        <v>98529.4</v>
      </c>
      <c r="E37" s="44">
        <v>84.9</v>
      </c>
      <c r="F37" s="45">
        <v>49.33</v>
      </c>
      <c r="G37" s="6" t="s">
        <v>9</v>
      </c>
      <c r="H37" s="6">
        <v>30</v>
      </c>
      <c r="I37" s="43">
        <v>4.2200000000000001E-4</v>
      </c>
      <c r="J37" s="43">
        <v>4.2200000000000001E-4</v>
      </c>
      <c r="K37" s="44">
        <v>99068.7</v>
      </c>
      <c r="L37" s="44">
        <v>41.8</v>
      </c>
      <c r="M37" s="45">
        <v>53.02</v>
      </c>
    </row>
    <row r="38" spans="1:13" x14ac:dyDescent="0.35">
      <c r="A38" s="6">
        <v>31</v>
      </c>
      <c r="B38" s="43">
        <v>8.5099999999999998E-4</v>
      </c>
      <c r="C38" s="43">
        <v>8.5099999999999998E-4</v>
      </c>
      <c r="D38" s="44">
        <v>98444.5</v>
      </c>
      <c r="E38" s="44">
        <v>83.8</v>
      </c>
      <c r="F38" s="45">
        <v>48.38</v>
      </c>
      <c r="G38" s="6" t="s">
        <v>9</v>
      </c>
      <c r="H38" s="6">
        <v>31</v>
      </c>
      <c r="I38" s="43">
        <v>3.86E-4</v>
      </c>
      <c r="J38" s="43">
        <v>3.86E-4</v>
      </c>
      <c r="K38" s="44">
        <v>99026.9</v>
      </c>
      <c r="L38" s="44">
        <v>38.200000000000003</v>
      </c>
      <c r="M38" s="45">
        <v>52.04</v>
      </c>
    </row>
    <row r="39" spans="1:13" x14ac:dyDescent="0.35">
      <c r="A39" s="6">
        <v>32</v>
      </c>
      <c r="B39" s="43">
        <v>9.7199999999999999E-4</v>
      </c>
      <c r="C39" s="43">
        <v>9.7199999999999999E-4</v>
      </c>
      <c r="D39" s="44">
        <v>98360.7</v>
      </c>
      <c r="E39" s="44">
        <v>95.6</v>
      </c>
      <c r="F39" s="45">
        <v>47.42</v>
      </c>
      <c r="G39" s="6" t="s">
        <v>9</v>
      </c>
      <c r="H39" s="6">
        <v>32</v>
      </c>
      <c r="I39" s="43">
        <v>4.8899999999999996E-4</v>
      </c>
      <c r="J39" s="43">
        <v>4.8899999999999996E-4</v>
      </c>
      <c r="K39" s="44">
        <v>98988.7</v>
      </c>
      <c r="L39" s="44">
        <v>48.4</v>
      </c>
      <c r="M39" s="45">
        <v>51.06</v>
      </c>
    </row>
    <row r="40" spans="1:13" x14ac:dyDescent="0.35">
      <c r="A40" s="6">
        <v>33</v>
      </c>
      <c r="B40" s="43">
        <v>9.1500000000000001E-4</v>
      </c>
      <c r="C40" s="43">
        <v>9.1500000000000001E-4</v>
      </c>
      <c r="D40" s="44">
        <v>98265.2</v>
      </c>
      <c r="E40" s="44">
        <v>89.9</v>
      </c>
      <c r="F40" s="45">
        <v>46.46</v>
      </c>
      <c r="G40" s="6" t="s">
        <v>9</v>
      </c>
      <c r="H40" s="6">
        <v>33</v>
      </c>
      <c r="I40" s="43">
        <v>5.0500000000000002E-4</v>
      </c>
      <c r="J40" s="43">
        <v>5.0500000000000002E-4</v>
      </c>
      <c r="K40" s="44">
        <v>98940.3</v>
      </c>
      <c r="L40" s="44">
        <v>50</v>
      </c>
      <c r="M40" s="45">
        <v>50.08</v>
      </c>
    </row>
    <row r="41" spans="1:13" x14ac:dyDescent="0.35">
      <c r="A41" s="6">
        <v>34</v>
      </c>
      <c r="B41" s="43">
        <v>1.0839999999999999E-3</v>
      </c>
      <c r="C41" s="43">
        <v>1.0839999999999999E-3</v>
      </c>
      <c r="D41" s="44">
        <v>98175.3</v>
      </c>
      <c r="E41" s="44">
        <v>106.4</v>
      </c>
      <c r="F41" s="45">
        <v>45.5</v>
      </c>
      <c r="G41" s="6" t="s">
        <v>9</v>
      </c>
      <c r="H41" s="6">
        <v>34</v>
      </c>
      <c r="I41" s="43">
        <v>4.8799999999999999E-4</v>
      </c>
      <c r="J41" s="43">
        <v>4.8799999999999999E-4</v>
      </c>
      <c r="K41" s="44">
        <v>98890.4</v>
      </c>
      <c r="L41" s="44">
        <v>48.3</v>
      </c>
      <c r="M41" s="45">
        <v>49.11</v>
      </c>
    </row>
    <row r="42" spans="1:13" x14ac:dyDescent="0.35">
      <c r="A42" s="6">
        <v>35</v>
      </c>
      <c r="B42" s="43">
        <v>1.0399999999999999E-3</v>
      </c>
      <c r="C42" s="43">
        <v>1.039E-3</v>
      </c>
      <c r="D42" s="44">
        <v>98068.9</v>
      </c>
      <c r="E42" s="44">
        <v>101.9</v>
      </c>
      <c r="F42" s="45">
        <v>44.55</v>
      </c>
      <c r="G42" s="6" t="s">
        <v>9</v>
      </c>
      <c r="H42" s="6">
        <v>35</v>
      </c>
      <c r="I42" s="43">
        <v>6.2200000000000005E-4</v>
      </c>
      <c r="J42" s="43">
        <v>6.2200000000000005E-4</v>
      </c>
      <c r="K42" s="44">
        <v>98842.1</v>
      </c>
      <c r="L42" s="44">
        <v>61.4</v>
      </c>
      <c r="M42" s="45">
        <v>48.13</v>
      </c>
    </row>
    <row r="43" spans="1:13" x14ac:dyDescent="0.35">
      <c r="A43" s="6">
        <v>36</v>
      </c>
      <c r="B43" s="43">
        <v>1.1460000000000001E-3</v>
      </c>
      <c r="C43" s="43">
        <v>1.145E-3</v>
      </c>
      <c r="D43" s="44">
        <v>97967</v>
      </c>
      <c r="E43" s="44">
        <v>112.2</v>
      </c>
      <c r="F43" s="45">
        <v>43.6</v>
      </c>
      <c r="G43" s="6" t="s">
        <v>9</v>
      </c>
      <c r="H43" s="6">
        <v>36</v>
      </c>
      <c r="I43" s="43">
        <v>6.8499999999999995E-4</v>
      </c>
      <c r="J43" s="43">
        <v>6.8499999999999995E-4</v>
      </c>
      <c r="K43" s="44">
        <v>98780.7</v>
      </c>
      <c r="L43" s="44">
        <v>67.599999999999994</v>
      </c>
      <c r="M43" s="45">
        <v>47.16</v>
      </c>
    </row>
    <row r="44" spans="1:13" x14ac:dyDescent="0.35">
      <c r="A44" s="6">
        <v>37</v>
      </c>
      <c r="B44" s="43">
        <v>1.2440000000000001E-3</v>
      </c>
      <c r="C44" s="43">
        <v>1.2440000000000001E-3</v>
      </c>
      <c r="D44" s="44">
        <v>97854.8</v>
      </c>
      <c r="E44" s="44">
        <v>121.7</v>
      </c>
      <c r="F44" s="45">
        <v>42.65</v>
      </c>
      <c r="G44" s="6" t="s">
        <v>9</v>
      </c>
      <c r="H44" s="6">
        <v>37</v>
      </c>
      <c r="I44" s="43">
        <v>7.8299999999999995E-4</v>
      </c>
      <c r="J44" s="43">
        <v>7.8200000000000003E-4</v>
      </c>
      <c r="K44" s="44">
        <v>98713</v>
      </c>
      <c r="L44" s="44">
        <v>77.2</v>
      </c>
      <c r="M44" s="45">
        <v>46.2</v>
      </c>
    </row>
    <row r="45" spans="1:13" x14ac:dyDescent="0.35">
      <c r="A45" s="6">
        <v>38</v>
      </c>
      <c r="B45" s="43">
        <v>1.4E-3</v>
      </c>
      <c r="C45" s="43">
        <v>1.3990000000000001E-3</v>
      </c>
      <c r="D45" s="44">
        <v>97733.1</v>
      </c>
      <c r="E45" s="44">
        <v>136.69999999999999</v>
      </c>
      <c r="F45" s="45">
        <v>41.7</v>
      </c>
      <c r="G45" s="6" t="s">
        <v>9</v>
      </c>
      <c r="H45" s="6">
        <v>38</v>
      </c>
      <c r="I45" s="43">
        <v>8.0599999999999997E-4</v>
      </c>
      <c r="J45" s="43">
        <v>8.0500000000000005E-4</v>
      </c>
      <c r="K45" s="44">
        <v>98635.8</v>
      </c>
      <c r="L45" s="44">
        <v>79.400000000000006</v>
      </c>
      <c r="M45" s="45">
        <v>45.23</v>
      </c>
    </row>
    <row r="46" spans="1:13" x14ac:dyDescent="0.35">
      <c r="A46" s="6">
        <v>39</v>
      </c>
      <c r="B46" s="43">
        <v>1.531E-3</v>
      </c>
      <c r="C46" s="43">
        <v>1.5299999999999999E-3</v>
      </c>
      <c r="D46" s="44">
        <v>97596.4</v>
      </c>
      <c r="E46" s="44">
        <v>149.30000000000001</v>
      </c>
      <c r="F46" s="45">
        <v>40.76</v>
      </c>
      <c r="G46" s="6" t="s">
        <v>9</v>
      </c>
      <c r="H46" s="6">
        <v>39</v>
      </c>
      <c r="I46" s="43">
        <v>7.3800000000000005E-4</v>
      </c>
      <c r="J46" s="43">
        <v>7.3800000000000005E-4</v>
      </c>
      <c r="K46" s="44">
        <v>98556.4</v>
      </c>
      <c r="L46" s="44">
        <v>72.7</v>
      </c>
      <c r="M46" s="45">
        <v>44.27</v>
      </c>
    </row>
    <row r="47" spans="1:13" x14ac:dyDescent="0.35">
      <c r="A47" s="6">
        <v>40</v>
      </c>
      <c r="B47" s="43">
        <v>1.6119999999999999E-3</v>
      </c>
      <c r="C47" s="43">
        <v>1.6100000000000001E-3</v>
      </c>
      <c r="D47" s="44">
        <v>97447</v>
      </c>
      <c r="E47" s="44">
        <v>156.9</v>
      </c>
      <c r="F47" s="45">
        <v>39.82</v>
      </c>
      <c r="G47" s="6" t="s">
        <v>9</v>
      </c>
      <c r="H47" s="6">
        <v>40</v>
      </c>
      <c r="I47" s="43">
        <v>9.0799999999999995E-4</v>
      </c>
      <c r="J47" s="43">
        <v>9.0799999999999995E-4</v>
      </c>
      <c r="K47" s="44">
        <v>98483.7</v>
      </c>
      <c r="L47" s="44">
        <v>89.4</v>
      </c>
      <c r="M47" s="45">
        <v>43.3</v>
      </c>
    </row>
    <row r="48" spans="1:13" x14ac:dyDescent="0.35">
      <c r="A48" s="6">
        <v>41</v>
      </c>
      <c r="B48" s="43">
        <v>1.6770000000000001E-3</v>
      </c>
      <c r="C48" s="43">
        <v>1.676E-3</v>
      </c>
      <c r="D48" s="44">
        <v>97290.1</v>
      </c>
      <c r="E48" s="44">
        <v>163</v>
      </c>
      <c r="F48" s="45">
        <v>38.880000000000003</v>
      </c>
      <c r="G48" s="6" t="s">
        <v>9</v>
      </c>
      <c r="H48" s="6">
        <v>41</v>
      </c>
      <c r="I48" s="43">
        <v>1.0820000000000001E-3</v>
      </c>
      <c r="J48" s="43">
        <v>1.0809999999999999E-3</v>
      </c>
      <c r="K48" s="44">
        <v>98394.3</v>
      </c>
      <c r="L48" s="44">
        <v>106.4</v>
      </c>
      <c r="M48" s="45">
        <v>42.34</v>
      </c>
    </row>
    <row r="49" spans="1:13" x14ac:dyDescent="0.35">
      <c r="A49" s="6">
        <v>42</v>
      </c>
      <c r="B49" s="43">
        <v>1.7899999999999999E-3</v>
      </c>
      <c r="C49" s="43">
        <v>1.789E-3</v>
      </c>
      <c r="D49" s="44">
        <v>97127.1</v>
      </c>
      <c r="E49" s="44">
        <v>173.7</v>
      </c>
      <c r="F49" s="45">
        <v>37.950000000000003</v>
      </c>
      <c r="G49" s="6" t="s">
        <v>9</v>
      </c>
      <c r="H49" s="6">
        <v>42</v>
      </c>
      <c r="I49" s="43">
        <v>1.0690000000000001E-3</v>
      </c>
      <c r="J49" s="43">
        <v>1.0679999999999999E-3</v>
      </c>
      <c r="K49" s="44">
        <v>98287.9</v>
      </c>
      <c r="L49" s="44">
        <v>105</v>
      </c>
      <c r="M49" s="45">
        <v>41.38</v>
      </c>
    </row>
    <row r="50" spans="1:13" x14ac:dyDescent="0.35">
      <c r="A50" s="6">
        <v>43</v>
      </c>
      <c r="B50" s="43">
        <v>1.864E-3</v>
      </c>
      <c r="C50" s="43">
        <v>1.8619999999999999E-3</v>
      </c>
      <c r="D50" s="44">
        <v>96953.4</v>
      </c>
      <c r="E50" s="44">
        <v>180.5</v>
      </c>
      <c r="F50" s="45">
        <v>37.020000000000003</v>
      </c>
      <c r="G50" s="6" t="s">
        <v>9</v>
      </c>
      <c r="H50" s="6">
        <v>43</v>
      </c>
      <c r="I50" s="43">
        <v>1.189E-3</v>
      </c>
      <c r="J50" s="43">
        <v>1.189E-3</v>
      </c>
      <c r="K50" s="44">
        <v>98182.9</v>
      </c>
      <c r="L50" s="44">
        <v>116.7</v>
      </c>
      <c r="M50" s="45">
        <v>40.43</v>
      </c>
    </row>
    <row r="51" spans="1:13" x14ac:dyDescent="0.35">
      <c r="A51" s="6">
        <v>44</v>
      </c>
      <c r="B51" s="43">
        <v>2.3319999999999999E-3</v>
      </c>
      <c r="C51" s="43">
        <v>2.33E-3</v>
      </c>
      <c r="D51" s="44">
        <v>96772.800000000003</v>
      </c>
      <c r="E51" s="44">
        <v>225.4</v>
      </c>
      <c r="F51" s="45">
        <v>36.08</v>
      </c>
      <c r="G51" s="6" t="s">
        <v>9</v>
      </c>
      <c r="H51" s="6">
        <v>44</v>
      </c>
      <c r="I51" s="43">
        <v>1.343E-3</v>
      </c>
      <c r="J51" s="43">
        <v>1.3420000000000001E-3</v>
      </c>
      <c r="K51" s="44">
        <v>98066.2</v>
      </c>
      <c r="L51" s="44">
        <v>131.6</v>
      </c>
      <c r="M51" s="45">
        <v>39.47</v>
      </c>
    </row>
    <row r="52" spans="1:13" x14ac:dyDescent="0.35">
      <c r="A52" s="6">
        <v>45</v>
      </c>
      <c r="B52" s="43">
        <v>2.4239999999999999E-3</v>
      </c>
      <c r="C52" s="43">
        <v>2.421E-3</v>
      </c>
      <c r="D52" s="44">
        <v>96547.4</v>
      </c>
      <c r="E52" s="44">
        <v>233.7</v>
      </c>
      <c r="F52" s="45">
        <v>35.17</v>
      </c>
      <c r="G52" s="6" t="s">
        <v>9</v>
      </c>
      <c r="H52" s="6">
        <v>45</v>
      </c>
      <c r="I52" s="43">
        <v>1.3550000000000001E-3</v>
      </c>
      <c r="J52" s="43">
        <v>1.354E-3</v>
      </c>
      <c r="K52" s="44">
        <v>97934.5</v>
      </c>
      <c r="L52" s="44">
        <v>132.6</v>
      </c>
      <c r="M52" s="45">
        <v>38.53</v>
      </c>
    </row>
    <row r="53" spans="1:13" x14ac:dyDescent="0.35">
      <c r="A53" s="6">
        <v>46</v>
      </c>
      <c r="B53" s="43">
        <v>2.4190000000000001E-3</v>
      </c>
      <c r="C53" s="43">
        <v>2.4160000000000002E-3</v>
      </c>
      <c r="D53" s="44">
        <v>96313.7</v>
      </c>
      <c r="E53" s="44">
        <v>232.7</v>
      </c>
      <c r="F53" s="45">
        <v>34.25</v>
      </c>
      <c r="G53" s="6" t="s">
        <v>9</v>
      </c>
      <c r="H53" s="6">
        <v>46</v>
      </c>
      <c r="I53" s="43">
        <v>1.516E-3</v>
      </c>
      <c r="J53" s="43">
        <v>1.5150000000000001E-3</v>
      </c>
      <c r="K53" s="44">
        <v>97801.9</v>
      </c>
      <c r="L53" s="44">
        <v>148.19999999999999</v>
      </c>
      <c r="M53" s="45">
        <v>37.58</v>
      </c>
    </row>
    <row r="54" spans="1:13" x14ac:dyDescent="0.35">
      <c r="A54" s="6">
        <v>47</v>
      </c>
      <c r="B54" s="43">
        <v>2.5609999999999999E-3</v>
      </c>
      <c r="C54" s="43">
        <v>2.5579999999999999E-3</v>
      </c>
      <c r="D54" s="44">
        <v>96081</v>
      </c>
      <c r="E54" s="44">
        <v>245.8</v>
      </c>
      <c r="F54" s="45">
        <v>33.33</v>
      </c>
      <c r="G54" s="6" t="s">
        <v>9</v>
      </c>
      <c r="H54" s="6">
        <v>47</v>
      </c>
      <c r="I54" s="43">
        <v>1.673E-3</v>
      </c>
      <c r="J54" s="43">
        <v>1.6720000000000001E-3</v>
      </c>
      <c r="K54" s="44">
        <v>97653.8</v>
      </c>
      <c r="L54" s="44">
        <v>163.30000000000001</v>
      </c>
      <c r="M54" s="45">
        <v>36.64</v>
      </c>
    </row>
    <row r="55" spans="1:13" x14ac:dyDescent="0.35">
      <c r="A55" s="6">
        <v>48</v>
      </c>
      <c r="B55" s="43">
        <v>2.8080000000000002E-3</v>
      </c>
      <c r="C55" s="43">
        <v>2.8050000000000002E-3</v>
      </c>
      <c r="D55" s="44">
        <v>95835.199999999997</v>
      </c>
      <c r="E55" s="44">
        <v>268.8</v>
      </c>
      <c r="F55" s="45">
        <v>32.42</v>
      </c>
      <c r="G55" s="6" t="s">
        <v>9</v>
      </c>
      <c r="H55" s="6">
        <v>48</v>
      </c>
      <c r="I55" s="43">
        <v>1.8389999999999999E-3</v>
      </c>
      <c r="J55" s="43">
        <v>1.8370000000000001E-3</v>
      </c>
      <c r="K55" s="44">
        <v>97490.5</v>
      </c>
      <c r="L55" s="44">
        <v>179.1</v>
      </c>
      <c r="M55" s="45">
        <v>35.700000000000003</v>
      </c>
    </row>
    <row r="56" spans="1:13" x14ac:dyDescent="0.35">
      <c r="A56" s="6">
        <v>49</v>
      </c>
      <c r="B56" s="43">
        <v>2.9919999999999999E-3</v>
      </c>
      <c r="C56" s="43">
        <v>2.9880000000000002E-3</v>
      </c>
      <c r="D56" s="44">
        <v>95566.5</v>
      </c>
      <c r="E56" s="44">
        <v>285.5</v>
      </c>
      <c r="F56" s="45">
        <v>31.51</v>
      </c>
      <c r="G56" s="6" t="s">
        <v>9</v>
      </c>
      <c r="H56" s="6">
        <v>49</v>
      </c>
      <c r="I56" s="43">
        <v>2.075E-3</v>
      </c>
      <c r="J56" s="43">
        <v>2.0730000000000002E-3</v>
      </c>
      <c r="K56" s="44">
        <v>97311.4</v>
      </c>
      <c r="L56" s="44">
        <v>201.7</v>
      </c>
      <c r="M56" s="45">
        <v>34.76</v>
      </c>
    </row>
    <row r="57" spans="1:13" x14ac:dyDescent="0.35">
      <c r="A57" s="6">
        <v>50</v>
      </c>
      <c r="B57" s="43">
        <v>3.3310000000000002E-3</v>
      </c>
      <c r="C57" s="43">
        <v>3.3249999999999998E-3</v>
      </c>
      <c r="D57" s="44">
        <v>95280.9</v>
      </c>
      <c r="E57" s="44">
        <v>316.89999999999998</v>
      </c>
      <c r="F57" s="45">
        <v>30.6</v>
      </c>
      <c r="G57" s="6" t="s">
        <v>9</v>
      </c>
      <c r="H57" s="6">
        <v>50</v>
      </c>
      <c r="I57" s="43">
        <v>2.2030000000000001E-3</v>
      </c>
      <c r="J57" s="43">
        <v>2.2000000000000001E-3</v>
      </c>
      <c r="K57" s="44">
        <v>97109.7</v>
      </c>
      <c r="L57" s="44">
        <v>213.7</v>
      </c>
      <c r="M57" s="45">
        <v>33.83</v>
      </c>
    </row>
    <row r="58" spans="1:13" x14ac:dyDescent="0.35">
      <c r="A58" s="6">
        <v>51</v>
      </c>
      <c r="B58" s="43">
        <v>3.702E-3</v>
      </c>
      <c r="C58" s="43">
        <v>3.6949999999999999E-3</v>
      </c>
      <c r="D58" s="44">
        <v>94964.1</v>
      </c>
      <c r="E58" s="44">
        <v>350.9</v>
      </c>
      <c r="F58" s="45">
        <v>29.7</v>
      </c>
      <c r="G58" s="6" t="s">
        <v>9</v>
      </c>
      <c r="H58" s="6">
        <v>51</v>
      </c>
      <c r="I58" s="43">
        <v>2.5200000000000001E-3</v>
      </c>
      <c r="J58" s="43">
        <v>2.5170000000000001E-3</v>
      </c>
      <c r="K58" s="44">
        <v>96896</v>
      </c>
      <c r="L58" s="44">
        <v>243.8</v>
      </c>
      <c r="M58" s="45">
        <v>32.9</v>
      </c>
    </row>
    <row r="59" spans="1:13" x14ac:dyDescent="0.35">
      <c r="A59" s="6">
        <v>52</v>
      </c>
      <c r="B59" s="43">
        <v>4.1859999999999996E-3</v>
      </c>
      <c r="C59" s="43">
        <v>4.1770000000000002E-3</v>
      </c>
      <c r="D59" s="44">
        <v>94613.2</v>
      </c>
      <c r="E59" s="44">
        <v>395.2</v>
      </c>
      <c r="F59" s="45">
        <v>28.81</v>
      </c>
      <c r="G59" s="6" t="s">
        <v>9</v>
      </c>
      <c r="H59" s="6">
        <v>52</v>
      </c>
      <c r="I59" s="43">
        <v>2.882E-3</v>
      </c>
      <c r="J59" s="43">
        <v>2.8779999999999999E-3</v>
      </c>
      <c r="K59" s="44">
        <v>96652.2</v>
      </c>
      <c r="L59" s="44">
        <v>278.10000000000002</v>
      </c>
      <c r="M59" s="45">
        <v>31.99</v>
      </c>
    </row>
    <row r="60" spans="1:13" x14ac:dyDescent="0.35">
      <c r="A60" s="6">
        <v>53</v>
      </c>
      <c r="B60" s="43">
        <v>4.4549999999999998E-3</v>
      </c>
      <c r="C60" s="43">
        <v>4.4450000000000002E-3</v>
      </c>
      <c r="D60" s="44">
        <v>94218</v>
      </c>
      <c r="E60" s="44">
        <v>418.8</v>
      </c>
      <c r="F60" s="45">
        <v>27.93</v>
      </c>
      <c r="G60" s="6" t="s">
        <v>9</v>
      </c>
      <c r="H60" s="6">
        <v>53</v>
      </c>
      <c r="I60" s="43">
        <v>2.9740000000000001E-3</v>
      </c>
      <c r="J60" s="43">
        <v>2.9689999999999999E-3</v>
      </c>
      <c r="K60" s="44">
        <v>96374</v>
      </c>
      <c r="L60" s="44">
        <v>286.2</v>
      </c>
      <c r="M60" s="45">
        <v>31.08</v>
      </c>
    </row>
    <row r="61" spans="1:13" x14ac:dyDescent="0.35">
      <c r="A61" s="6">
        <v>54</v>
      </c>
      <c r="B61" s="43">
        <v>4.8849999999999996E-3</v>
      </c>
      <c r="C61" s="43">
        <v>4.8729999999999997E-3</v>
      </c>
      <c r="D61" s="44">
        <v>93799.2</v>
      </c>
      <c r="E61" s="44">
        <v>457.1</v>
      </c>
      <c r="F61" s="45">
        <v>27.05</v>
      </c>
      <c r="G61" s="6" t="s">
        <v>9</v>
      </c>
      <c r="H61" s="6">
        <v>54</v>
      </c>
      <c r="I61" s="43">
        <v>3.4199999999999999E-3</v>
      </c>
      <c r="J61" s="43">
        <v>3.4139999999999999E-3</v>
      </c>
      <c r="K61" s="44">
        <v>96087.9</v>
      </c>
      <c r="L61" s="44">
        <v>328.1</v>
      </c>
      <c r="M61" s="45">
        <v>30.17</v>
      </c>
    </row>
    <row r="62" spans="1:13" x14ac:dyDescent="0.35">
      <c r="A62" s="6">
        <v>55</v>
      </c>
      <c r="B62" s="43">
        <v>5.4999999999999997E-3</v>
      </c>
      <c r="C62" s="43">
        <v>5.4850000000000003E-3</v>
      </c>
      <c r="D62" s="44">
        <v>93342.1</v>
      </c>
      <c r="E62" s="44">
        <v>512</v>
      </c>
      <c r="F62" s="45">
        <v>26.18</v>
      </c>
      <c r="G62" s="6" t="s">
        <v>9</v>
      </c>
      <c r="H62" s="6">
        <v>55</v>
      </c>
      <c r="I62" s="43">
        <v>3.5079999999999998E-3</v>
      </c>
      <c r="J62" s="43">
        <v>3.5019999999999999E-3</v>
      </c>
      <c r="K62" s="44">
        <v>95759.8</v>
      </c>
      <c r="L62" s="44">
        <v>335.4</v>
      </c>
      <c r="M62" s="45">
        <v>29.27</v>
      </c>
    </row>
    <row r="63" spans="1:13" x14ac:dyDescent="0.35">
      <c r="A63" s="6">
        <v>56</v>
      </c>
      <c r="B63" s="43">
        <v>6.254E-3</v>
      </c>
      <c r="C63" s="43">
        <v>6.2350000000000001E-3</v>
      </c>
      <c r="D63" s="44">
        <v>92830.1</v>
      </c>
      <c r="E63" s="44">
        <v>578.79999999999995</v>
      </c>
      <c r="F63" s="45">
        <v>25.32</v>
      </c>
      <c r="G63" s="6" t="s">
        <v>9</v>
      </c>
      <c r="H63" s="6">
        <v>56</v>
      </c>
      <c r="I63" s="43">
        <v>3.934E-3</v>
      </c>
      <c r="J63" s="43">
        <v>3.9269999999999999E-3</v>
      </c>
      <c r="K63" s="44">
        <v>95424.4</v>
      </c>
      <c r="L63" s="44">
        <v>374.7</v>
      </c>
      <c r="M63" s="45">
        <v>28.37</v>
      </c>
    </row>
    <row r="64" spans="1:13" x14ac:dyDescent="0.35">
      <c r="A64" s="6">
        <v>57</v>
      </c>
      <c r="B64" s="43">
        <v>6.5820000000000002E-3</v>
      </c>
      <c r="C64" s="43">
        <v>6.561E-3</v>
      </c>
      <c r="D64" s="44">
        <v>92251.4</v>
      </c>
      <c r="E64" s="44">
        <v>605.20000000000005</v>
      </c>
      <c r="F64" s="45">
        <v>24.48</v>
      </c>
      <c r="G64" s="6" t="s">
        <v>9</v>
      </c>
      <c r="H64" s="6">
        <v>57</v>
      </c>
      <c r="I64" s="43">
        <v>4.359E-3</v>
      </c>
      <c r="J64" s="43">
        <v>4.3499999999999997E-3</v>
      </c>
      <c r="K64" s="44">
        <v>95049.7</v>
      </c>
      <c r="L64" s="44">
        <v>413.5</v>
      </c>
      <c r="M64" s="45">
        <v>27.48</v>
      </c>
    </row>
    <row r="65" spans="1:13" x14ac:dyDescent="0.35">
      <c r="A65" s="6">
        <v>58</v>
      </c>
      <c r="B65" s="43">
        <v>7.1300000000000001E-3</v>
      </c>
      <c r="C65" s="43">
        <v>7.1050000000000002E-3</v>
      </c>
      <c r="D65" s="44">
        <v>91646.1</v>
      </c>
      <c r="E65" s="44">
        <v>651.20000000000005</v>
      </c>
      <c r="F65" s="45">
        <v>23.63</v>
      </c>
      <c r="G65" s="6" t="s">
        <v>9</v>
      </c>
      <c r="H65" s="6">
        <v>58</v>
      </c>
      <c r="I65" s="43">
        <v>4.7540000000000004E-3</v>
      </c>
      <c r="J65" s="43">
        <v>4.7429999999999998E-3</v>
      </c>
      <c r="K65" s="44">
        <v>94636.3</v>
      </c>
      <c r="L65" s="44">
        <v>448.9</v>
      </c>
      <c r="M65" s="45">
        <v>26.6</v>
      </c>
    </row>
    <row r="66" spans="1:13" x14ac:dyDescent="0.35">
      <c r="A66" s="6">
        <v>59</v>
      </c>
      <c r="B66" s="43">
        <v>7.6750000000000004E-3</v>
      </c>
      <c r="C66" s="43">
        <v>7.6449999999999999E-3</v>
      </c>
      <c r="D66" s="44">
        <v>90995</v>
      </c>
      <c r="E66" s="44">
        <v>695.7</v>
      </c>
      <c r="F66" s="45">
        <v>22.8</v>
      </c>
      <c r="G66" s="6" t="s">
        <v>9</v>
      </c>
      <c r="H66" s="6">
        <v>59</v>
      </c>
      <c r="I66" s="43">
        <v>4.9430000000000003E-3</v>
      </c>
      <c r="J66" s="43">
        <v>4.9309999999999996E-3</v>
      </c>
      <c r="K66" s="44">
        <v>94187.4</v>
      </c>
      <c r="L66" s="44">
        <v>464.4</v>
      </c>
      <c r="M66" s="45">
        <v>25.72</v>
      </c>
    </row>
    <row r="67" spans="1:13" x14ac:dyDescent="0.35">
      <c r="A67" s="6">
        <v>60</v>
      </c>
      <c r="B67" s="43">
        <v>8.6540000000000002E-3</v>
      </c>
      <c r="C67" s="43">
        <v>8.6169999999999997E-3</v>
      </c>
      <c r="D67" s="44">
        <v>90299.3</v>
      </c>
      <c r="E67" s="44">
        <v>778.1</v>
      </c>
      <c r="F67" s="45">
        <v>21.97</v>
      </c>
      <c r="G67" s="6" t="s">
        <v>9</v>
      </c>
      <c r="H67" s="6">
        <v>60</v>
      </c>
      <c r="I67" s="43">
        <v>5.5440000000000003E-3</v>
      </c>
      <c r="J67" s="43">
        <v>5.5290000000000001E-3</v>
      </c>
      <c r="K67" s="44">
        <v>93723</v>
      </c>
      <c r="L67" s="44">
        <v>518.20000000000005</v>
      </c>
      <c r="M67" s="45">
        <v>24.85</v>
      </c>
    </row>
    <row r="68" spans="1:13" x14ac:dyDescent="0.35">
      <c r="A68" s="6">
        <v>61</v>
      </c>
      <c r="B68" s="43">
        <v>9.1579999999999995E-3</v>
      </c>
      <c r="C68" s="43">
        <v>9.1160000000000008E-3</v>
      </c>
      <c r="D68" s="44">
        <v>89521.2</v>
      </c>
      <c r="E68" s="44">
        <v>816.1</v>
      </c>
      <c r="F68" s="45">
        <v>21.16</v>
      </c>
      <c r="G68" s="6" t="s">
        <v>9</v>
      </c>
      <c r="H68" s="6">
        <v>61</v>
      </c>
      <c r="I68" s="43">
        <v>6.1009999999999997E-3</v>
      </c>
      <c r="J68" s="43">
        <v>6.0829999999999999E-3</v>
      </c>
      <c r="K68" s="44">
        <v>93204.800000000003</v>
      </c>
      <c r="L68" s="44">
        <v>566.9</v>
      </c>
      <c r="M68" s="45">
        <v>23.98</v>
      </c>
    </row>
    <row r="69" spans="1:13" x14ac:dyDescent="0.35">
      <c r="A69" s="6">
        <v>62</v>
      </c>
      <c r="B69" s="43">
        <v>1.0101000000000001E-2</v>
      </c>
      <c r="C69" s="43">
        <v>1.005E-2</v>
      </c>
      <c r="D69" s="44">
        <v>88705.1</v>
      </c>
      <c r="E69" s="44">
        <v>891.5</v>
      </c>
      <c r="F69" s="45">
        <v>20.350000000000001</v>
      </c>
      <c r="G69" s="6" t="s">
        <v>9</v>
      </c>
      <c r="H69" s="6">
        <v>62</v>
      </c>
      <c r="I69" s="43">
        <v>6.4320000000000002E-3</v>
      </c>
      <c r="J69" s="43">
        <v>6.411E-3</v>
      </c>
      <c r="K69" s="44">
        <v>92637.9</v>
      </c>
      <c r="L69" s="44">
        <v>593.9</v>
      </c>
      <c r="M69" s="45">
        <v>23.13</v>
      </c>
    </row>
    <row r="70" spans="1:13" x14ac:dyDescent="0.35">
      <c r="A70" s="6">
        <v>63</v>
      </c>
      <c r="B70" s="43">
        <v>1.0623E-2</v>
      </c>
      <c r="C70" s="43">
        <v>1.0567E-2</v>
      </c>
      <c r="D70" s="44">
        <v>87813.6</v>
      </c>
      <c r="E70" s="44">
        <v>927.9</v>
      </c>
      <c r="F70" s="45">
        <v>19.55</v>
      </c>
      <c r="G70" s="6" t="s">
        <v>9</v>
      </c>
      <c r="H70" s="6">
        <v>63</v>
      </c>
      <c r="I70" s="43">
        <v>6.7600000000000004E-3</v>
      </c>
      <c r="J70" s="43">
        <v>6.7369999999999999E-3</v>
      </c>
      <c r="K70" s="44">
        <v>92044</v>
      </c>
      <c r="L70" s="44">
        <v>620.1</v>
      </c>
      <c r="M70" s="45">
        <v>22.27</v>
      </c>
    </row>
    <row r="71" spans="1:13" x14ac:dyDescent="0.35">
      <c r="A71" s="6">
        <v>64</v>
      </c>
      <c r="B71" s="43">
        <v>1.2355E-2</v>
      </c>
      <c r="C71" s="43">
        <v>1.2279E-2</v>
      </c>
      <c r="D71" s="44">
        <v>86885.7</v>
      </c>
      <c r="E71" s="44">
        <v>1066.9000000000001</v>
      </c>
      <c r="F71" s="45">
        <v>18.75</v>
      </c>
      <c r="G71" s="6" t="s">
        <v>9</v>
      </c>
      <c r="H71" s="6">
        <v>64</v>
      </c>
      <c r="I71" s="43">
        <v>7.8729999999999998E-3</v>
      </c>
      <c r="J71" s="43">
        <v>7.842E-3</v>
      </c>
      <c r="K71" s="44">
        <v>91423.9</v>
      </c>
      <c r="L71" s="44">
        <v>716.9</v>
      </c>
      <c r="M71" s="45">
        <v>21.42</v>
      </c>
    </row>
    <row r="72" spans="1:13" x14ac:dyDescent="0.35">
      <c r="A72" s="6">
        <v>65</v>
      </c>
      <c r="B72" s="43">
        <v>1.3306999999999999E-2</v>
      </c>
      <c r="C72" s="43">
        <v>1.3219E-2</v>
      </c>
      <c r="D72" s="44">
        <v>85818.8</v>
      </c>
      <c r="E72" s="44">
        <v>1134.4000000000001</v>
      </c>
      <c r="F72" s="45">
        <v>17.98</v>
      </c>
      <c r="G72" s="6" t="s">
        <v>9</v>
      </c>
      <c r="H72" s="6">
        <v>65</v>
      </c>
      <c r="I72" s="43">
        <v>8.4679999999999998E-3</v>
      </c>
      <c r="J72" s="43">
        <v>8.4320000000000003E-3</v>
      </c>
      <c r="K72" s="44">
        <v>90707</v>
      </c>
      <c r="L72" s="44">
        <v>764.8</v>
      </c>
      <c r="M72" s="45">
        <v>20.59</v>
      </c>
    </row>
    <row r="73" spans="1:13" x14ac:dyDescent="0.35">
      <c r="A73" s="6">
        <v>66</v>
      </c>
      <c r="B73" s="43">
        <v>1.4647E-2</v>
      </c>
      <c r="C73" s="43">
        <v>1.4541E-2</v>
      </c>
      <c r="D73" s="44">
        <v>84684.4</v>
      </c>
      <c r="E73" s="44">
        <v>1231.4000000000001</v>
      </c>
      <c r="F73" s="45">
        <v>17.21</v>
      </c>
      <c r="G73" s="6" t="s">
        <v>9</v>
      </c>
      <c r="H73" s="6">
        <v>66</v>
      </c>
      <c r="I73" s="43">
        <v>9.3419999999999996E-3</v>
      </c>
      <c r="J73" s="43">
        <v>9.299E-3</v>
      </c>
      <c r="K73" s="44">
        <v>89942.1</v>
      </c>
      <c r="L73" s="44">
        <v>836.4</v>
      </c>
      <c r="M73" s="45">
        <v>19.760000000000002</v>
      </c>
    </row>
    <row r="74" spans="1:13" x14ac:dyDescent="0.35">
      <c r="A74" s="6">
        <v>67</v>
      </c>
      <c r="B74" s="43">
        <v>1.5984999999999999E-2</v>
      </c>
      <c r="C74" s="43">
        <v>1.5858000000000001E-2</v>
      </c>
      <c r="D74" s="44">
        <v>83453</v>
      </c>
      <c r="E74" s="44">
        <v>1323.4</v>
      </c>
      <c r="F74" s="45">
        <v>16.46</v>
      </c>
      <c r="G74" s="6" t="s">
        <v>9</v>
      </c>
      <c r="H74" s="6">
        <v>67</v>
      </c>
      <c r="I74" s="43">
        <v>1.0044000000000001E-2</v>
      </c>
      <c r="J74" s="43">
        <v>9.9939999999999994E-3</v>
      </c>
      <c r="K74" s="44">
        <v>89105.8</v>
      </c>
      <c r="L74" s="44">
        <v>890.5</v>
      </c>
      <c r="M74" s="45">
        <v>18.940000000000001</v>
      </c>
    </row>
    <row r="75" spans="1:13" x14ac:dyDescent="0.35">
      <c r="A75" s="6">
        <v>68</v>
      </c>
      <c r="B75" s="43">
        <v>1.7975000000000001E-2</v>
      </c>
      <c r="C75" s="43">
        <v>1.7815000000000001E-2</v>
      </c>
      <c r="D75" s="44">
        <v>82129.600000000006</v>
      </c>
      <c r="E75" s="44">
        <v>1463.1</v>
      </c>
      <c r="F75" s="45">
        <v>15.72</v>
      </c>
      <c r="G75" s="6" t="s">
        <v>9</v>
      </c>
      <c r="H75" s="6">
        <v>68</v>
      </c>
      <c r="I75" s="43">
        <v>1.1332999999999999E-2</v>
      </c>
      <c r="J75" s="43">
        <v>1.1269E-2</v>
      </c>
      <c r="K75" s="44">
        <v>88215.2</v>
      </c>
      <c r="L75" s="44">
        <v>994.1</v>
      </c>
      <c r="M75" s="45">
        <v>18.12</v>
      </c>
    </row>
    <row r="76" spans="1:13" x14ac:dyDescent="0.35">
      <c r="A76" s="6">
        <v>69</v>
      </c>
      <c r="B76" s="43">
        <v>2.0417999999999999E-2</v>
      </c>
      <c r="C76" s="43">
        <v>2.0211E-2</v>
      </c>
      <c r="D76" s="44">
        <v>80666.5</v>
      </c>
      <c r="E76" s="44">
        <v>1630.4</v>
      </c>
      <c r="F76" s="45">
        <v>14.99</v>
      </c>
      <c r="G76" s="6" t="s">
        <v>9</v>
      </c>
      <c r="H76" s="6">
        <v>69</v>
      </c>
      <c r="I76" s="43">
        <v>1.304E-2</v>
      </c>
      <c r="J76" s="43">
        <v>1.2956000000000001E-2</v>
      </c>
      <c r="K76" s="44">
        <v>87221.1</v>
      </c>
      <c r="L76" s="44">
        <v>1130</v>
      </c>
      <c r="M76" s="45">
        <v>17.329999999999998</v>
      </c>
    </row>
    <row r="77" spans="1:13" x14ac:dyDescent="0.35">
      <c r="A77" s="6">
        <v>70</v>
      </c>
      <c r="B77" s="43">
        <v>2.1679E-2</v>
      </c>
      <c r="C77" s="43">
        <v>2.1447000000000001E-2</v>
      </c>
      <c r="D77" s="44">
        <v>79036.100000000006</v>
      </c>
      <c r="E77" s="44">
        <v>1695.1</v>
      </c>
      <c r="F77" s="45">
        <v>14.29</v>
      </c>
      <c r="G77" s="6" t="s">
        <v>9</v>
      </c>
      <c r="H77" s="6">
        <v>70</v>
      </c>
      <c r="I77" s="43">
        <v>1.4364E-2</v>
      </c>
      <c r="J77" s="43">
        <v>1.4262E-2</v>
      </c>
      <c r="K77" s="44">
        <v>86091.1</v>
      </c>
      <c r="L77" s="44">
        <v>1227.8</v>
      </c>
      <c r="M77" s="45">
        <v>16.55</v>
      </c>
    </row>
    <row r="78" spans="1:13" x14ac:dyDescent="0.35">
      <c r="A78" s="6">
        <v>71</v>
      </c>
      <c r="B78" s="43">
        <v>2.3959999999999999E-2</v>
      </c>
      <c r="C78" s="43">
        <v>2.3677E-2</v>
      </c>
      <c r="D78" s="44">
        <v>77341</v>
      </c>
      <c r="E78" s="44">
        <v>1831.2</v>
      </c>
      <c r="F78" s="45">
        <v>13.6</v>
      </c>
      <c r="G78" s="6" t="s">
        <v>9</v>
      </c>
      <c r="H78" s="6">
        <v>71</v>
      </c>
      <c r="I78" s="43">
        <v>1.5459000000000001E-2</v>
      </c>
      <c r="J78" s="43">
        <v>1.5341E-2</v>
      </c>
      <c r="K78" s="44">
        <v>84863.3</v>
      </c>
      <c r="L78" s="44">
        <v>1301.9000000000001</v>
      </c>
      <c r="M78" s="45">
        <v>15.78</v>
      </c>
    </row>
    <row r="79" spans="1:13" x14ac:dyDescent="0.35">
      <c r="A79" s="6">
        <v>72</v>
      </c>
      <c r="B79" s="43">
        <v>2.6511E-2</v>
      </c>
      <c r="C79" s="43">
        <v>2.6164E-2</v>
      </c>
      <c r="D79" s="44">
        <v>75509.8</v>
      </c>
      <c r="E79" s="44">
        <v>1975.6</v>
      </c>
      <c r="F79" s="45">
        <v>12.91</v>
      </c>
      <c r="G79" s="6" t="s">
        <v>9</v>
      </c>
      <c r="H79" s="6">
        <v>72</v>
      </c>
      <c r="I79" s="43">
        <v>1.7176E-2</v>
      </c>
      <c r="J79" s="43">
        <v>1.703E-2</v>
      </c>
      <c r="K79" s="44">
        <v>83561.399999999994</v>
      </c>
      <c r="L79" s="44">
        <v>1423</v>
      </c>
      <c r="M79" s="45">
        <v>15.02</v>
      </c>
    </row>
    <row r="80" spans="1:13" x14ac:dyDescent="0.35">
      <c r="A80" s="6">
        <v>73</v>
      </c>
      <c r="B80" s="43">
        <v>2.9364000000000001E-2</v>
      </c>
      <c r="C80" s="43">
        <v>2.8938999999999999E-2</v>
      </c>
      <c r="D80" s="44">
        <v>73534.2</v>
      </c>
      <c r="E80" s="44">
        <v>2128</v>
      </c>
      <c r="F80" s="45">
        <v>12.25</v>
      </c>
      <c r="G80" s="6" t="s">
        <v>9</v>
      </c>
      <c r="H80" s="6">
        <v>73</v>
      </c>
      <c r="I80" s="43">
        <v>1.9078999999999999E-2</v>
      </c>
      <c r="J80" s="43">
        <v>1.8898000000000002E-2</v>
      </c>
      <c r="K80" s="44">
        <v>82138.399999999994</v>
      </c>
      <c r="L80" s="44">
        <v>1552.3</v>
      </c>
      <c r="M80" s="45">
        <v>14.27</v>
      </c>
    </row>
    <row r="81" spans="1:13" x14ac:dyDescent="0.35">
      <c r="A81" s="6">
        <v>74</v>
      </c>
      <c r="B81" s="43">
        <v>3.2557000000000003E-2</v>
      </c>
      <c r="C81" s="43">
        <v>3.2036000000000002E-2</v>
      </c>
      <c r="D81" s="44">
        <v>71406.2</v>
      </c>
      <c r="E81" s="44">
        <v>2287.5</v>
      </c>
      <c r="F81" s="45">
        <v>11.6</v>
      </c>
      <c r="G81" s="6" t="s">
        <v>9</v>
      </c>
      <c r="H81" s="6">
        <v>74</v>
      </c>
      <c r="I81" s="43">
        <v>2.1003999999999998E-2</v>
      </c>
      <c r="J81" s="43">
        <v>2.0785999999999999E-2</v>
      </c>
      <c r="K81" s="44">
        <v>80586.100000000006</v>
      </c>
      <c r="L81" s="44">
        <v>1675.1</v>
      </c>
      <c r="M81" s="45">
        <v>13.53</v>
      </c>
    </row>
    <row r="82" spans="1:13" x14ac:dyDescent="0.35">
      <c r="A82" s="6">
        <v>75</v>
      </c>
      <c r="B82" s="43">
        <v>3.5933E-2</v>
      </c>
      <c r="C82" s="43">
        <v>3.5298999999999997E-2</v>
      </c>
      <c r="D82" s="44">
        <v>69118.7</v>
      </c>
      <c r="E82" s="44">
        <v>2439.8000000000002</v>
      </c>
      <c r="F82" s="45">
        <v>10.96</v>
      </c>
      <c r="G82" s="6" t="s">
        <v>9</v>
      </c>
      <c r="H82" s="6">
        <v>75</v>
      </c>
      <c r="I82" s="43">
        <v>2.3386000000000001E-2</v>
      </c>
      <c r="J82" s="43">
        <v>2.3116000000000001E-2</v>
      </c>
      <c r="K82" s="44">
        <v>78911</v>
      </c>
      <c r="L82" s="44">
        <v>1824.1</v>
      </c>
      <c r="M82" s="45">
        <v>12.81</v>
      </c>
    </row>
    <row r="83" spans="1:13" x14ac:dyDescent="0.35">
      <c r="A83" s="6">
        <v>76</v>
      </c>
      <c r="B83" s="43">
        <v>3.986E-2</v>
      </c>
      <c r="C83" s="43">
        <v>3.9080999999999998E-2</v>
      </c>
      <c r="D83" s="44">
        <v>66678.899999999994</v>
      </c>
      <c r="E83" s="44">
        <v>2605.9</v>
      </c>
      <c r="F83" s="45">
        <v>10.35</v>
      </c>
      <c r="G83" s="6" t="s">
        <v>9</v>
      </c>
      <c r="H83" s="6">
        <v>76</v>
      </c>
      <c r="I83" s="43">
        <v>2.6921E-2</v>
      </c>
      <c r="J83" s="43">
        <v>2.6563E-2</v>
      </c>
      <c r="K83" s="44">
        <v>77086.899999999994</v>
      </c>
      <c r="L83" s="44">
        <v>2047.7</v>
      </c>
      <c r="M83" s="45">
        <v>12.1</v>
      </c>
    </row>
    <row r="84" spans="1:13" x14ac:dyDescent="0.35">
      <c r="A84" s="6">
        <v>77</v>
      </c>
      <c r="B84" s="43">
        <v>4.4828E-2</v>
      </c>
      <c r="C84" s="43">
        <v>4.3845000000000002E-2</v>
      </c>
      <c r="D84" s="44">
        <v>64073</v>
      </c>
      <c r="E84" s="44">
        <v>2809.3</v>
      </c>
      <c r="F84" s="45">
        <v>9.75</v>
      </c>
      <c r="G84" s="6" t="s">
        <v>9</v>
      </c>
      <c r="H84" s="6">
        <v>77</v>
      </c>
      <c r="I84" s="43">
        <v>3.0065000000000001E-2</v>
      </c>
      <c r="J84" s="43">
        <v>2.9618999999999999E-2</v>
      </c>
      <c r="K84" s="44">
        <v>75039.199999999997</v>
      </c>
      <c r="L84" s="44">
        <v>2222.6</v>
      </c>
      <c r="M84" s="45">
        <v>11.42</v>
      </c>
    </row>
    <row r="85" spans="1:13" x14ac:dyDescent="0.35">
      <c r="A85" s="6">
        <v>78</v>
      </c>
      <c r="B85" s="43">
        <v>5.0063999999999997E-2</v>
      </c>
      <c r="C85" s="43">
        <v>4.8842000000000003E-2</v>
      </c>
      <c r="D85" s="44">
        <v>61263.7</v>
      </c>
      <c r="E85" s="44">
        <v>2992.2</v>
      </c>
      <c r="F85" s="45">
        <v>9.17</v>
      </c>
      <c r="G85" s="6" t="s">
        <v>9</v>
      </c>
      <c r="H85" s="6">
        <v>78</v>
      </c>
      <c r="I85" s="43">
        <v>3.4181999999999997E-2</v>
      </c>
      <c r="J85" s="43">
        <v>3.3607999999999999E-2</v>
      </c>
      <c r="K85" s="44">
        <v>72816.600000000006</v>
      </c>
      <c r="L85" s="44">
        <v>2447.1999999999998</v>
      </c>
      <c r="M85" s="45">
        <v>10.75</v>
      </c>
    </row>
    <row r="86" spans="1:13" x14ac:dyDescent="0.35">
      <c r="A86" s="6">
        <v>79</v>
      </c>
      <c r="B86" s="43">
        <v>5.4427000000000003E-2</v>
      </c>
      <c r="C86" s="43">
        <v>5.2984999999999997E-2</v>
      </c>
      <c r="D86" s="44">
        <v>58271.5</v>
      </c>
      <c r="E86" s="44">
        <v>3087.5</v>
      </c>
      <c r="F86" s="45">
        <v>8.6199999999999992</v>
      </c>
      <c r="G86" s="6" t="s">
        <v>9</v>
      </c>
      <c r="H86" s="6">
        <v>79</v>
      </c>
      <c r="I86" s="43">
        <v>3.8559000000000003E-2</v>
      </c>
      <c r="J86" s="43">
        <v>3.7829000000000002E-2</v>
      </c>
      <c r="K86" s="44">
        <v>70369.399999999994</v>
      </c>
      <c r="L86" s="44">
        <v>2662</v>
      </c>
      <c r="M86" s="45">
        <v>10.11</v>
      </c>
    </row>
    <row r="87" spans="1:13" x14ac:dyDescent="0.35">
      <c r="A87" s="6">
        <v>80</v>
      </c>
      <c r="B87" s="43">
        <v>6.2375E-2</v>
      </c>
      <c r="C87" s="43">
        <v>6.0489000000000001E-2</v>
      </c>
      <c r="D87" s="44">
        <v>55183.9</v>
      </c>
      <c r="E87" s="44">
        <v>3338</v>
      </c>
      <c r="F87" s="45">
        <v>8.07</v>
      </c>
      <c r="G87" s="6" t="s">
        <v>9</v>
      </c>
      <c r="H87" s="6">
        <v>80</v>
      </c>
      <c r="I87" s="43">
        <v>4.3035999999999998E-2</v>
      </c>
      <c r="J87" s="43">
        <v>4.2130000000000001E-2</v>
      </c>
      <c r="K87" s="44">
        <v>67707.399999999994</v>
      </c>
      <c r="L87" s="44">
        <v>2852.5</v>
      </c>
      <c r="M87" s="45">
        <v>9.48</v>
      </c>
    </row>
    <row r="88" spans="1:13" x14ac:dyDescent="0.35">
      <c r="A88" s="6">
        <v>81</v>
      </c>
      <c r="B88" s="43">
        <v>7.0482000000000003E-2</v>
      </c>
      <c r="C88" s="43">
        <v>6.8083000000000005E-2</v>
      </c>
      <c r="D88" s="44">
        <v>51845.9</v>
      </c>
      <c r="E88" s="44">
        <v>3529.8</v>
      </c>
      <c r="F88" s="45">
        <v>7.56</v>
      </c>
      <c r="G88" s="6" t="s">
        <v>9</v>
      </c>
      <c r="H88" s="6">
        <v>81</v>
      </c>
      <c r="I88" s="43">
        <v>4.9417999999999997E-2</v>
      </c>
      <c r="J88" s="43">
        <v>4.8225999999999998E-2</v>
      </c>
      <c r="K88" s="44">
        <v>64854.9</v>
      </c>
      <c r="L88" s="44">
        <v>3127.7</v>
      </c>
      <c r="M88" s="45">
        <v>8.8800000000000008</v>
      </c>
    </row>
    <row r="89" spans="1:13" x14ac:dyDescent="0.35">
      <c r="A89" s="6">
        <v>82</v>
      </c>
      <c r="B89" s="43">
        <v>7.8240000000000004E-2</v>
      </c>
      <c r="C89" s="43">
        <v>7.5294E-2</v>
      </c>
      <c r="D89" s="44">
        <v>48316.1</v>
      </c>
      <c r="E89" s="44">
        <v>3637.9</v>
      </c>
      <c r="F89" s="45">
        <v>7.07</v>
      </c>
      <c r="G89" s="6" t="s">
        <v>9</v>
      </c>
      <c r="H89" s="6">
        <v>82</v>
      </c>
      <c r="I89" s="43">
        <v>5.6381000000000001E-2</v>
      </c>
      <c r="J89" s="43">
        <v>5.4835000000000002E-2</v>
      </c>
      <c r="K89" s="44">
        <v>61727.199999999997</v>
      </c>
      <c r="L89" s="44">
        <v>3384.8</v>
      </c>
      <c r="M89" s="45">
        <v>8.3000000000000007</v>
      </c>
    </row>
    <row r="90" spans="1:13" x14ac:dyDescent="0.35">
      <c r="A90" s="6">
        <v>83</v>
      </c>
      <c r="B90" s="43">
        <v>8.5865999999999998E-2</v>
      </c>
      <c r="C90" s="43">
        <v>8.2331000000000001E-2</v>
      </c>
      <c r="D90" s="44">
        <v>44678.2</v>
      </c>
      <c r="E90" s="44">
        <v>3678.4</v>
      </c>
      <c r="F90" s="45">
        <v>6.61</v>
      </c>
      <c r="G90" s="6" t="s">
        <v>9</v>
      </c>
      <c r="H90" s="6">
        <v>83</v>
      </c>
      <c r="I90" s="43">
        <v>6.4013E-2</v>
      </c>
      <c r="J90" s="43">
        <v>6.2028E-2</v>
      </c>
      <c r="K90" s="44">
        <v>58342.400000000001</v>
      </c>
      <c r="L90" s="44">
        <v>3618.8</v>
      </c>
      <c r="M90" s="45">
        <v>7.76</v>
      </c>
    </row>
    <row r="91" spans="1:13" x14ac:dyDescent="0.35">
      <c r="A91" s="6">
        <v>84</v>
      </c>
      <c r="B91" s="43">
        <v>9.7935999999999995E-2</v>
      </c>
      <c r="C91" s="43">
        <v>9.3364000000000003E-2</v>
      </c>
      <c r="D91" s="44">
        <v>40999.699999999997</v>
      </c>
      <c r="E91" s="44">
        <v>3827.9</v>
      </c>
      <c r="F91" s="45">
        <v>6.16</v>
      </c>
      <c r="G91" s="6" t="s">
        <v>9</v>
      </c>
      <c r="H91" s="6">
        <v>84</v>
      </c>
      <c r="I91" s="43">
        <v>7.2342000000000004E-2</v>
      </c>
      <c r="J91" s="43">
        <v>6.9817000000000004E-2</v>
      </c>
      <c r="K91" s="44">
        <v>54723.5</v>
      </c>
      <c r="L91" s="44">
        <v>3820.6</v>
      </c>
      <c r="M91" s="45">
        <v>7.24</v>
      </c>
    </row>
    <row r="92" spans="1:13" x14ac:dyDescent="0.35">
      <c r="A92" s="6">
        <v>85</v>
      </c>
      <c r="B92" s="43">
        <v>0.11035300000000001</v>
      </c>
      <c r="C92" s="43">
        <v>0.104583</v>
      </c>
      <c r="D92" s="44">
        <v>37171.800000000003</v>
      </c>
      <c r="E92" s="44">
        <v>3887.5</v>
      </c>
      <c r="F92" s="45">
        <v>5.74</v>
      </c>
      <c r="G92" s="6" t="s">
        <v>9</v>
      </c>
      <c r="H92" s="6">
        <v>85</v>
      </c>
      <c r="I92" s="43">
        <v>8.1420999999999993E-2</v>
      </c>
      <c r="J92" s="43">
        <v>7.8236E-2</v>
      </c>
      <c r="K92" s="44">
        <v>50902.9</v>
      </c>
      <c r="L92" s="44">
        <v>3982.4</v>
      </c>
      <c r="M92" s="45">
        <v>6.74</v>
      </c>
    </row>
    <row r="93" spans="1:13" x14ac:dyDescent="0.35">
      <c r="A93" s="6">
        <v>86</v>
      </c>
      <c r="B93" s="43">
        <v>0.121268</v>
      </c>
      <c r="C93" s="43">
        <v>0.11433599999999999</v>
      </c>
      <c r="D93" s="44">
        <v>33284.300000000003</v>
      </c>
      <c r="E93" s="44">
        <v>3805.6</v>
      </c>
      <c r="F93" s="45">
        <v>5.35</v>
      </c>
      <c r="G93" s="6" t="s">
        <v>9</v>
      </c>
      <c r="H93" s="6">
        <v>86</v>
      </c>
      <c r="I93" s="43">
        <v>9.1246999999999995E-2</v>
      </c>
      <c r="J93" s="43">
        <v>8.7265999999999996E-2</v>
      </c>
      <c r="K93" s="44">
        <v>46920.5</v>
      </c>
      <c r="L93" s="44">
        <v>4094.6</v>
      </c>
      <c r="M93" s="45">
        <v>6.27</v>
      </c>
    </row>
    <row r="94" spans="1:13" x14ac:dyDescent="0.35">
      <c r="A94" s="6">
        <v>87</v>
      </c>
      <c r="B94" s="43">
        <v>0.137263</v>
      </c>
      <c r="C94" s="43">
        <v>0.12844700000000001</v>
      </c>
      <c r="D94" s="44">
        <v>29478.7</v>
      </c>
      <c r="E94" s="44">
        <v>3786.5</v>
      </c>
      <c r="F94" s="45">
        <v>4.9800000000000004</v>
      </c>
      <c r="G94" s="6" t="s">
        <v>9</v>
      </c>
      <c r="H94" s="6">
        <v>87</v>
      </c>
      <c r="I94" s="43">
        <v>0.10229000000000001</v>
      </c>
      <c r="J94" s="43">
        <v>9.7312999999999997E-2</v>
      </c>
      <c r="K94" s="44">
        <v>42825.9</v>
      </c>
      <c r="L94" s="44">
        <v>4167.5</v>
      </c>
      <c r="M94" s="45">
        <v>5.83</v>
      </c>
    </row>
    <row r="95" spans="1:13" x14ac:dyDescent="0.35">
      <c r="A95" s="6">
        <v>88</v>
      </c>
      <c r="B95" s="43">
        <v>0.149363</v>
      </c>
      <c r="C95" s="43">
        <v>0.138984</v>
      </c>
      <c r="D95" s="44">
        <v>25692.3</v>
      </c>
      <c r="E95" s="44">
        <v>3570.8</v>
      </c>
      <c r="F95" s="45">
        <v>4.6399999999999997</v>
      </c>
      <c r="G95" s="6" t="s">
        <v>9</v>
      </c>
      <c r="H95" s="6">
        <v>88</v>
      </c>
      <c r="I95" s="43">
        <v>0.115399</v>
      </c>
      <c r="J95" s="43">
        <v>0.10910400000000001</v>
      </c>
      <c r="K95" s="44">
        <v>38658.400000000001</v>
      </c>
      <c r="L95" s="44">
        <v>4217.8</v>
      </c>
      <c r="M95" s="45">
        <v>5.4</v>
      </c>
    </row>
    <row r="96" spans="1:13" x14ac:dyDescent="0.35">
      <c r="A96" s="6">
        <v>89</v>
      </c>
      <c r="B96" s="43">
        <v>0.17951500000000001</v>
      </c>
      <c r="C96" s="43">
        <v>0.16472999999999999</v>
      </c>
      <c r="D96" s="44">
        <v>22121.5</v>
      </c>
      <c r="E96" s="44">
        <v>3644.1</v>
      </c>
      <c r="F96" s="45">
        <v>4.3099999999999996</v>
      </c>
      <c r="G96" s="6" t="s">
        <v>9</v>
      </c>
      <c r="H96" s="6">
        <v>89</v>
      </c>
      <c r="I96" s="43">
        <v>0.13040599999999999</v>
      </c>
      <c r="J96" s="43">
        <v>0.122423</v>
      </c>
      <c r="K96" s="44">
        <v>34440.6</v>
      </c>
      <c r="L96" s="44">
        <v>4216.3</v>
      </c>
      <c r="M96" s="45">
        <v>5</v>
      </c>
    </row>
    <row r="97" spans="1:13" x14ac:dyDescent="0.35">
      <c r="A97" s="6">
        <v>90</v>
      </c>
      <c r="B97" s="43">
        <v>0.170152</v>
      </c>
      <c r="C97" s="43">
        <v>0.15681100000000001</v>
      </c>
      <c r="D97" s="44">
        <v>18477.400000000001</v>
      </c>
      <c r="E97" s="44">
        <v>2897.5</v>
      </c>
      <c r="F97" s="45">
        <v>4.0599999999999996</v>
      </c>
      <c r="G97" s="6" t="s">
        <v>9</v>
      </c>
      <c r="H97" s="6">
        <v>90</v>
      </c>
      <c r="I97" s="43">
        <v>0.140789</v>
      </c>
      <c r="J97" s="43">
        <v>0.13153000000000001</v>
      </c>
      <c r="K97" s="44">
        <v>30224.3</v>
      </c>
      <c r="L97" s="44">
        <v>3975.4</v>
      </c>
      <c r="M97" s="45">
        <v>4.63</v>
      </c>
    </row>
    <row r="98" spans="1:13" x14ac:dyDescent="0.35">
      <c r="A98" s="6">
        <v>91</v>
      </c>
      <c r="B98" s="43">
        <v>0.20399800000000001</v>
      </c>
      <c r="C98" s="43">
        <v>0.185116</v>
      </c>
      <c r="D98" s="44">
        <v>15579.9</v>
      </c>
      <c r="E98" s="44">
        <v>2884.1</v>
      </c>
      <c r="F98" s="45">
        <v>3.72</v>
      </c>
      <c r="G98" s="6" t="s">
        <v>9</v>
      </c>
      <c r="H98" s="6">
        <v>91</v>
      </c>
      <c r="I98" s="43">
        <v>0.16855600000000001</v>
      </c>
      <c r="J98" s="43">
        <v>0.15545400000000001</v>
      </c>
      <c r="K98" s="44">
        <v>26248.9</v>
      </c>
      <c r="L98" s="44">
        <v>4080.5</v>
      </c>
      <c r="M98" s="45">
        <v>4.25</v>
      </c>
    </row>
    <row r="99" spans="1:13" x14ac:dyDescent="0.35">
      <c r="A99" s="6">
        <v>92</v>
      </c>
      <c r="B99" s="43">
        <v>0.22401099999999999</v>
      </c>
      <c r="C99" s="43">
        <v>0.20144799999999999</v>
      </c>
      <c r="D99" s="44">
        <v>12695.8</v>
      </c>
      <c r="E99" s="44">
        <v>2557.6</v>
      </c>
      <c r="F99" s="45">
        <v>3.45</v>
      </c>
      <c r="G99" s="6" t="s">
        <v>9</v>
      </c>
      <c r="H99" s="6">
        <v>92</v>
      </c>
      <c r="I99" s="43">
        <v>0.186663</v>
      </c>
      <c r="J99" s="43">
        <v>0.17072799999999999</v>
      </c>
      <c r="K99" s="44">
        <v>22168.400000000001</v>
      </c>
      <c r="L99" s="44">
        <v>3784.8</v>
      </c>
      <c r="M99" s="45">
        <v>3.94</v>
      </c>
    </row>
    <row r="100" spans="1:13" x14ac:dyDescent="0.35">
      <c r="A100" s="6">
        <v>93</v>
      </c>
      <c r="B100" s="43">
        <v>0.252386</v>
      </c>
      <c r="C100" s="43">
        <v>0.224105</v>
      </c>
      <c r="D100" s="44">
        <v>10138.299999999999</v>
      </c>
      <c r="E100" s="44">
        <v>2272</v>
      </c>
      <c r="F100" s="45">
        <v>3.2</v>
      </c>
      <c r="G100" s="6" t="s">
        <v>9</v>
      </c>
      <c r="H100" s="6">
        <v>93</v>
      </c>
      <c r="I100" s="43">
        <v>0.208735</v>
      </c>
      <c r="J100" s="43">
        <v>0.18900800000000001</v>
      </c>
      <c r="K100" s="44">
        <v>18383.599999999999</v>
      </c>
      <c r="L100" s="44">
        <v>3474.7</v>
      </c>
      <c r="M100" s="45">
        <v>3.65</v>
      </c>
    </row>
    <row r="101" spans="1:13" x14ac:dyDescent="0.35">
      <c r="A101" s="6">
        <v>94</v>
      </c>
      <c r="B101" s="43">
        <v>0.28696100000000002</v>
      </c>
      <c r="C101" s="43">
        <v>0.25095400000000001</v>
      </c>
      <c r="D101" s="44">
        <v>7866.2</v>
      </c>
      <c r="E101" s="44">
        <v>1974.1</v>
      </c>
      <c r="F101" s="45">
        <v>2.97</v>
      </c>
      <c r="G101" s="6" t="s">
        <v>9</v>
      </c>
      <c r="H101" s="6">
        <v>94</v>
      </c>
      <c r="I101" s="43">
        <v>0.23272399999999999</v>
      </c>
      <c r="J101" s="43">
        <v>0.20846600000000001</v>
      </c>
      <c r="K101" s="44">
        <v>14909</v>
      </c>
      <c r="L101" s="44">
        <v>3108</v>
      </c>
      <c r="M101" s="45">
        <v>3.39</v>
      </c>
    </row>
    <row r="102" spans="1:13" x14ac:dyDescent="0.35">
      <c r="A102" s="6">
        <v>95</v>
      </c>
      <c r="B102" s="43">
        <v>0.29911399999999999</v>
      </c>
      <c r="C102" s="43">
        <v>0.26019999999999999</v>
      </c>
      <c r="D102" s="44">
        <v>5892.2</v>
      </c>
      <c r="E102" s="44">
        <v>1533.1</v>
      </c>
      <c r="F102" s="45">
        <v>2.8</v>
      </c>
      <c r="G102" s="6" t="s">
        <v>9</v>
      </c>
      <c r="H102" s="6">
        <v>95</v>
      </c>
      <c r="I102" s="43">
        <v>0.25081999999999999</v>
      </c>
      <c r="J102" s="43">
        <v>0.22287000000000001</v>
      </c>
      <c r="K102" s="44">
        <v>11800.9</v>
      </c>
      <c r="L102" s="44">
        <v>2630.1</v>
      </c>
      <c r="M102" s="45">
        <v>3.15</v>
      </c>
    </row>
    <row r="103" spans="1:13" x14ac:dyDescent="0.35">
      <c r="A103" s="6">
        <v>96</v>
      </c>
      <c r="B103" s="43">
        <v>0.32516699999999998</v>
      </c>
      <c r="C103" s="43">
        <v>0.27969300000000002</v>
      </c>
      <c r="D103" s="44">
        <v>4359</v>
      </c>
      <c r="E103" s="44">
        <v>1219.2</v>
      </c>
      <c r="F103" s="45">
        <v>2.61</v>
      </c>
      <c r="G103" s="6" t="s">
        <v>9</v>
      </c>
      <c r="H103" s="6">
        <v>96</v>
      </c>
      <c r="I103" s="43">
        <v>0.28657500000000002</v>
      </c>
      <c r="J103" s="43">
        <v>0.25065900000000002</v>
      </c>
      <c r="K103" s="44">
        <v>9170.9</v>
      </c>
      <c r="L103" s="44">
        <v>2298.8000000000002</v>
      </c>
      <c r="M103" s="45">
        <v>2.9</v>
      </c>
    </row>
    <row r="104" spans="1:13" x14ac:dyDescent="0.35">
      <c r="A104" s="6">
        <v>97</v>
      </c>
      <c r="B104" s="43">
        <v>0.34418500000000002</v>
      </c>
      <c r="C104" s="43">
        <v>0.29365000000000002</v>
      </c>
      <c r="D104" s="44">
        <v>3139.8</v>
      </c>
      <c r="E104" s="44">
        <v>922</v>
      </c>
      <c r="F104" s="45">
        <v>2.4300000000000002</v>
      </c>
      <c r="G104" s="6" t="s">
        <v>9</v>
      </c>
      <c r="H104" s="6">
        <v>97</v>
      </c>
      <c r="I104" s="43">
        <v>0.30773699999999998</v>
      </c>
      <c r="J104" s="43">
        <v>0.26670100000000002</v>
      </c>
      <c r="K104" s="44">
        <v>6872.1</v>
      </c>
      <c r="L104" s="44">
        <v>1832.8</v>
      </c>
      <c r="M104" s="45">
        <v>2.71</v>
      </c>
    </row>
    <row r="105" spans="1:13" x14ac:dyDescent="0.35">
      <c r="A105" s="6">
        <v>98</v>
      </c>
      <c r="B105" s="43">
        <v>0.42391899999999999</v>
      </c>
      <c r="C105" s="43">
        <v>0.34977999999999998</v>
      </c>
      <c r="D105" s="44">
        <v>2217.8000000000002</v>
      </c>
      <c r="E105" s="44">
        <v>775.8</v>
      </c>
      <c r="F105" s="45">
        <v>2.2400000000000002</v>
      </c>
      <c r="G105" s="6" t="s">
        <v>9</v>
      </c>
      <c r="H105" s="6">
        <v>98</v>
      </c>
      <c r="I105" s="43">
        <v>0.33290199999999998</v>
      </c>
      <c r="J105" s="43">
        <v>0.28539700000000001</v>
      </c>
      <c r="K105" s="44">
        <v>5039.3</v>
      </c>
      <c r="L105" s="44">
        <v>1438.2</v>
      </c>
      <c r="M105" s="45">
        <v>2.5099999999999998</v>
      </c>
    </row>
    <row r="106" spans="1:13" x14ac:dyDescent="0.35">
      <c r="A106" s="6">
        <v>99</v>
      </c>
      <c r="B106" s="43">
        <v>0.38335900000000001</v>
      </c>
      <c r="C106" s="43">
        <v>0.32169700000000001</v>
      </c>
      <c r="D106" s="44">
        <v>1442.1</v>
      </c>
      <c r="E106" s="44">
        <v>463.9</v>
      </c>
      <c r="F106" s="45">
        <v>2.17</v>
      </c>
      <c r="G106" s="6" t="s">
        <v>9</v>
      </c>
      <c r="H106" s="6">
        <v>99</v>
      </c>
      <c r="I106" s="43">
        <v>0.36884</v>
      </c>
      <c r="J106" s="43">
        <v>0.31141000000000002</v>
      </c>
      <c r="K106" s="44">
        <v>3601.1</v>
      </c>
      <c r="L106" s="44">
        <v>1121.4000000000001</v>
      </c>
      <c r="M106" s="45">
        <v>2.31</v>
      </c>
    </row>
    <row r="107" spans="1:13" x14ac:dyDescent="0.35">
      <c r="A107" s="6">
        <v>100</v>
      </c>
      <c r="B107" s="6">
        <v>0.49654199999999998</v>
      </c>
      <c r="C107" s="6">
        <v>0.39778400000000003</v>
      </c>
      <c r="D107" s="6">
        <v>978.2</v>
      </c>
      <c r="E107" s="6">
        <v>389.1</v>
      </c>
      <c r="F107" s="6">
        <v>1.96</v>
      </c>
      <c r="G107" s="6" t="s">
        <v>9</v>
      </c>
      <c r="H107" s="6">
        <v>100</v>
      </c>
      <c r="I107" s="6">
        <v>0.41609499999999999</v>
      </c>
      <c r="J107" s="6">
        <v>0.34443600000000002</v>
      </c>
      <c r="K107" s="6">
        <v>2479.6999999999998</v>
      </c>
      <c r="L107" s="6">
        <v>854.1</v>
      </c>
      <c r="M107" s="6">
        <v>2.13</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78</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5.1190000000000003E-3</v>
      </c>
      <c r="C7" s="43">
        <v>5.1060000000000003E-3</v>
      </c>
      <c r="D7" s="44">
        <v>100000</v>
      </c>
      <c r="E7" s="44">
        <v>510.6</v>
      </c>
      <c r="F7" s="45">
        <v>78.06</v>
      </c>
      <c r="G7" s="6" t="s">
        <v>9</v>
      </c>
      <c r="H7" s="6">
        <v>0</v>
      </c>
      <c r="I7" s="43">
        <v>4.1900000000000001E-3</v>
      </c>
      <c r="J7" s="43">
        <v>4.182E-3</v>
      </c>
      <c r="K7" s="44">
        <v>100000</v>
      </c>
      <c r="L7" s="44">
        <v>418.2</v>
      </c>
      <c r="M7" s="45">
        <v>82.21</v>
      </c>
    </row>
    <row r="8" spans="1:13" x14ac:dyDescent="0.35">
      <c r="A8" s="6">
        <v>1</v>
      </c>
      <c r="B8" s="43">
        <v>3.1500000000000001E-4</v>
      </c>
      <c r="C8" s="43">
        <v>3.1500000000000001E-4</v>
      </c>
      <c r="D8" s="44">
        <v>99489.4</v>
      </c>
      <c r="E8" s="44">
        <v>31.4</v>
      </c>
      <c r="F8" s="45">
        <v>77.459999999999994</v>
      </c>
      <c r="G8" s="6" t="s">
        <v>9</v>
      </c>
      <c r="H8" s="6">
        <v>1</v>
      </c>
      <c r="I8" s="43">
        <v>2.4899999999999998E-4</v>
      </c>
      <c r="J8" s="43">
        <v>2.4899999999999998E-4</v>
      </c>
      <c r="K8" s="44">
        <v>99581.8</v>
      </c>
      <c r="L8" s="44">
        <v>24.8</v>
      </c>
      <c r="M8" s="45">
        <v>81.56</v>
      </c>
    </row>
    <row r="9" spans="1:13" x14ac:dyDescent="0.35">
      <c r="A9" s="6">
        <v>2</v>
      </c>
      <c r="B9" s="43">
        <v>1.8799999999999999E-4</v>
      </c>
      <c r="C9" s="43">
        <v>1.8799999999999999E-4</v>
      </c>
      <c r="D9" s="44">
        <v>99458.1</v>
      </c>
      <c r="E9" s="44">
        <v>18.7</v>
      </c>
      <c r="F9" s="45">
        <v>76.48</v>
      </c>
      <c r="G9" s="6" t="s">
        <v>9</v>
      </c>
      <c r="H9" s="6">
        <v>2</v>
      </c>
      <c r="I9" s="43">
        <v>2.0000000000000001E-4</v>
      </c>
      <c r="J9" s="43">
        <v>2.0000000000000001E-4</v>
      </c>
      <c r="K9" s="44">
        <v>99557</v>
      </c>
      <c r="L9" s="44">
        <v>19.899999999999999</v>
      </c>
      <c r="M9" s="45">
        <v>80.58</v>
      </c>
    </row>
    <row r="10" spans="1:13" x14ac:dyDescent="0.35">
      <c r="A10" s="6">
        <v>3</v>
      </c>
      <c r="B10" s="43">
        <v>1.11E-4</v>
      </c>
      <c r="C10" s="43">
        <v>1.11E-4</v>
      </c>
      <c r="D10" s="44">
        <v>99439.4</v>
      </c>
      <c r="E10" s="44">
        <v>11</v>
      </c>
      <c r="F10" s="45">
        <v>75.489999999999995</v>
      </c>
      <c r="G10" s="6" t="s">
        <v>9</v>
      </c>
      <c r="H10" s="6">
        <v>3</v>
      </c>
      <c r="I10" s="43">
        <v>1.54E-4</v>
      </c>
      <c r="J10" s="43">
        <v>1.54E-4</v>
      </c>
      <c r="K10" s="44">
        <v>99537.1</v>
      </c>
      <c r="L10" s="44">
        <v>15.3</v>
      </c>
      <c r="M10" s="45">
        <v>79.59</v>
      </c>
    </row>
    <row r="11" spans="1:13" x14ac:dyDescent="0.35">
      <c r="A11" s="6">
        <v>4</v>
      </c>
      <c r="B11" s="43">
        <v>9.2E-5</v>
      </c>
      <c r="C11" s="43">
        <v>9.2E-5</v>
      </c>
      <c r="D11" s="44">
        <v>99428.4</v>
      </c>
      <c r="E11" s="44">
        <v>9.1999999999999993</v>
      </c>
      <c r="F11" s="45">
        <v>74.5</v>
      </c>
      <c r="G11" s="6" t="s">
        <v>9</v>
      </c>
      <c r="H11" s="6">
        <v>4</v>
      </c>
      <c r="I11" s="43">
        <v>1.34E-4</v>
      </c>
      <c r="J11" s="43">
        <v>1.34E-4</v>
      </c>
      <c r="K11" s="44">
        <v>99521.8</v>
      </c>
      <c r="L11" s="44">
        <v>13.3</v>
      </c>
      <c r="M11" s="45">
        <v>78.599999999999994</v>
      </c>
    </row>
    <row r="12" spans="1:13" x14ac:dyDescent="0.35">
      <c r="A12" s="6">
        <v>5</v>
      </c>
      <c r="B12" s="43">
        <v>1.13E-4</v>
      </c>
      <c r="C12" s="43">
        <v>1.13E-4</v>
      </c>
      <c r="D12" s="44">
        <v>99419.199999999997</v>
      </c>
      <c r="E12" s="44">
        <v>11.3</v>
      </c>
      <c r="F12" s="45">
        <v>73.510000000000005</v>
      </c>
      <c r="G12" s="6" t="s">
        <v>9</v>
      </c>
      <c r="H12" s="6">
        <v>5</v>
      </c>
      <c r="I12" s="43">
        <v>1.13E-4</v>
      </c>
      <c r="J12" s="43">
        <v>1.13E-4</v>
      </c>
      <c r="K12" s="44">
        <v>99508.5</v>
      </c>
      <c r="L12" s="44">
        <v>11.3</v>
      </c>
      <c r="M12" s="45">
        <v>77.61</v>
      </c>
    </row>
    <row r="13" spans="1:13" x14ac:dyDescent="0.35">
      <c r="A13" s="6">
        <v>6</v>
      </c>
      <c r="B13" s="43">
        <v>1.05E-4</v>
      </c>
      <c r="C13" s="43">
        <v>1.05E-4</v>
      </c>
      <c r="D13" s="44">
        <v>99408</v>
      </c>
      <c r="E13" s="44">
        <v>10.5</v>
      </c>
      <c r="F13" s="45">
        <v>72.52</v>
      </c>
      <c r="G13" s="6" t="s">
        <v>9</v>
      </c>
      <c r="H13" s="6">
        <v>6</v>
      </c>
      <c r="I13" s="43">
        <v>7.7999999999999999E-5</v>
      </c>
      <c r="J13" s="43">
        <v>7.7999999999999999E-5</v>
      </c>
      <c r="K13" s="44">
        <v>99497.2</v>
      </c>
      <c r="L13" s="44">
        <v>7.8</v>
      </c>
      <c r="M13" s="45">
        <v>76.62</v>
      </c>
    </row>
    <row r="14" spans="1:13" x14ac:dyDescent="0.35">
      <c r="A14" s="6">
        <v>7</v>
      </c>
      <c r="B14" s="43">
        <v>7.6000000000000004E-5</v>
      </c>
      <c r="C14" s="43">
        <v>7.6000000000000004E-5</v>
      </c>
      <c r="D14" s="44">
        <v>99397.5</v>
      </c>
      <c r="E14" s="44">
        <v>7.5</v>
      </c>
      <c r="F14" s="45">
        <v>71.53</v>
      </c>
      <c r="G14" s="6" t="s">
        <v>9</v>
      </c>
      <c r="H14" s="6">
        <v>7</v>
      </c>
      <c r="I14" s="43">
        <v>7.2999999999999999E-5</v>
      </c>
      <c r="J14" s="43">
        <v>7.2999999999999999E-5</v>
      </c>
      <c r="K14" s="44">
        <v>99489.5</v>
      </c>
      <c r="L14" s="44">
        <v>7.3</v>
      </c>
      <c r="M14" s="45">
        <v>75.63</v>
      </c>
    </row>
    <row r="15" spans="1:13" x14ac:dyDescent="0.35">
      <c r="A15" s="6">
        <v>8</v>
      </c>
      <c r="B15" s="43">
        <v>1.05E-4</v>
      </c>
      <c r="C15" s="43">
        <v>1.05E-4</v>
      </c>
      <c r="D15" s="44">
        <v>99390</v>
      </c>
      <c r="E15" s="44">
        <v>10.5</v>
      </c>
      <c r="F15" s="45">
        <v>70.53</v>
      </c>
      <c r="G15" s="6" t="s">
        <v>9</v>
      </c>
      <c r="H15" s="6">
        <v>8</v>
      </c>
      <c r="I15" s="43">
        <v>6.7999999999999999E-5</v>
      </c>
      <c r="J15" s="43">
        <v>6.7999999999999999E-5</v>
      </c>
      <c r="K15" s="44">
        <v>99482.2</v>
      </c>
      <c r="L15" s="44">
        <v>6.8</v>
      </c>
      <c r="M15" s="45">
        <v>74.64</v>
      </c>
    </row>
    <row r="16" spans="1:13" x14ac:dyDescent="0.35">
      <c r="A16" s="6">
        <v>9</v>
      </c>
      <c r="B16" s="43">
        <v>8.0000000000000007E-5</v>
      </c>
      <c r="C16" s="43">
        <v>8.0000000000000007E-5</v>
      </c>
      <c r="D16" s="44">
        <v>99379.5</v>
      </c>
      <c r="E16" s="44">
        <v>8</v>
      </c>
      <c r="F16" s="45">
        <v>69.540000000000006</v>
      </c>
      <c r="G16" s="6" t="s">
        <v>9</v>
      </c>
      <c r="H16" s="6">
        <v>9</v>
      </c>
      <c r="I16" s="43">
        <v>1.11E-4</v>
      </c>
      <c r="J16" s="43">
        <v>1.11E-4</v>
      </c>
      <c r="K16" s="44">
        <v>99475.4</v>
      </c>
      <c r="L16" s="44">
        <v>11</v>
      </c>
      <c r="M16" s="45">
        <v>73.64</v>
      </c>
    </row>
    <row r="17" spans="1:13" x14ac:dyDescent="0.35">
      <c r="A17" s="6">
        <v>10</v>
      </c>
      <c r="B17" s="43">
        <v>7.7999999999999999E-5</v>
      </c>
      <c r="C17" s="43">
        <v>7.7999999999999999E-5</v>
      </c>
      <c r="D17" s="44">
        <v>99371.5</v>
      </c>
      <c r="E17" s="44">
        <v>7.7</v>
      </c>
      <c r="F17" s="45">
        <v>68.540000000000006</v>
      </c>
      <c r="G17" s="6" t="s">
        <v>9</v>
      </c>
      <c r="H17" s="6">
        <v>10</v>
      </c>
      <c r="I17" s="43">
        <v>7.6000000000000004E-5</v>
      </c>
      <c r="J17" s="43">
        <v>7.6000000000000004E-5</v>
      </c>
      <c r="K17" s="44">
        <v>99464.4</v>
      </c>
      <c r="L17" s="44">
        <v>7.6</v>
      </c>
      <c r="M17" s="45">
        <v>72.650000000000006</v>
      </c>
    </row>
    <row r="18" spans="1:13" x14ac:dyDescent="0.35">
      <c r="A18" s="6">
        <v>11</v>
      </c>
      <c r="B18" s="43">
        <v>1.03E-4</v>
      </c>
      <c r="C18" s="43">
        <v>1.03E-4</v>
      </c>
      <c r="D18" s="44">
        <v>99363.8</v>
      </c>
      <c r="E18" s="44">
        <v>10.3</v>
      </c>
      <c r="F18" s="45">
        <v>67.55</v>
      </c>
      <c r="G18" s="6" t="s">
        <v>9</v>
      </c>
      <c r="H18" s="6">
        <v>11</v>
      </c>
      <c r="I18" s="43">
        <v>9.3999999999999994E-5</v>
      </c>
      <c r="J18" s="43">
        <v>9.3999999999999994E-5</v>
      </c>
      <c r="K18" s="44">
        <v>99456.8</v>
      </c>
      <c r="L18" s="44">
        <v>9.4</v>
      </c>
      <c r="M18" s="45">
        <v>71.650000000000006</v>
      </c>
    </row>
    <row r="19" spans="1:13" x14ac:dyDescent="0.35">
      <c r="A19" s="6">
        <v>12</v>
      </c>
      <c r="B19" s="43">
        <v>1E-4</v>
      </c>
      <c r="C19" s="43">
        <v>1E-4</v>
      </c>
      <c r="D19" s="44">
        <v>99353.5</v>
      </c>
      <c r="E19" s="44">
        <v>10</v>
      </c>
      <c r="F19" s="45">
        <v>66.56</v>
      </c>
      <c r="G19" s="6" t="s">
        <v>9</v>
      </c>
      <c r="H19" s="6">
        <v>12</v>
      </c>
      <c r="I19" s="43">
        <v>1.03E-4</v>
      </c>
      <c r="J19" s="43">
        <v>1.03E-4</v>
      </c>
      <c r="K19" s="44">
        <v>99447.4</v>
      </c>
      <c r="L19" s="44">
        <v>10.199999999999999</v>
      </c>
      <c r="M19" s="45">
        <v>70.66</v>
      </c>
    </row>
    <row r="20" spans="1:13" x14ac:dyDescent="0.35">
      <c r="A20" s="6">
        <v>13</v>
      </c>
      <c r="B20" s="43">
        <v>1.36E-4</v>
      </c>
      <c r="C20" s="43">
        <v>1.36E-4</v>
      </c>
      <c r="D20" s="44">
        <v>99343.6</v>
      </c>
      <c r="E20" s="44">
        <v>13.5</v>
      </c>
      <c r="F20" s="45">
        <v>65.56</v>
      </c>
      <c r="G20" s="6" t="s">
        <v>9</v>
      </c>
      <c r="H20" s="6">
        <v>13</v>
      </c>
      <c r="I20" s="43">
        <v>1.0900000000000001E-4</v>
      </c>
      <c r="J20" s="43">
        <v>1.0900000000000001E-4</v>
      </c>
      <c r="K20" s="44">
        <v>99437.2</v>
      </c>
      <c r="L20" s="44">
        <v>10.8</v>
      </c>
      <c r="M20" s="45">
        <v>69.67</v>
      </c>
    </row>
    <row r="21" spans="1:13" x14ac:dyDescent="0.35">
      <c r="A21" s="6">
        <v>14</v>
      </c>
      <c r="B21" s="43">
        <v>1.45E-4</v>
      </c>
      <c r="C21" s="43">
        <v>1.45E-4</v>
      </c>
      <c r="D21" s="44">
        <v>99330</v>
      </c>
      <c r="E21" s="44">
        <v>14.4</v>
      </c>
      <c r="F21" s="45">
        <v>64.569999999999993</v>
      </c>
      <c r="G21" s="6" t="s">
        <v>9</v>
      </c>
      <c r="H21" s="6">
        <v>14</v>
      </c>
      <c r="I21" s="43">
        <v>1.3300000000000001E-4</v>
      </c>
      <c r="J21" s="43">
        <v>1.3300000000000001E-4</v>
      </c>
      <c r="K21" s="44">
        <v>99426.4</v>
      </c>
      <c r="L21" s="44">
        <v>13.2</v>
      </c>
      <c r="M21" s="45">
        <v>68.680000000000007</v>
      </c>
    </row>
    <row r="22" spans="1:13" x14ac:dyDescent="0.35">
      <c r="A22" s="6">
        <v>15</v>
      </c>
      <c r="B22" s="43">
        <v>2.5599999999999999E-4</v>
      </c>
      <c r="C22" s="43">
        <v>2.5599999999999999E-4</v>
      </c>
      <c r="D22" s="44">
        <v>99315.6</v>
      </c>
      <c r="E22" s="44">
        <v>25.4</v>
      </c>
      <c r="F22" s="45">
        <v>63.58</v>
      </c>
      <c r="G22" s="6" t="s">
        <v>9</v>
      </c>
      <c r="H22" s="6">
        <v>15</v>
      </c>
      <c r="I22" s="43">
        <v>1.4799999999999999E-4</v>
      </c>
      <c r="J22" s="43">
        <v>1.4799999999999999E-4</v>
      </c>
      <c r="K22" s="44">
        <v>99413.1</v>
      </c>
      <c r="L22" s="44">
        <v>14.7</v>
      </c>
      <c r="M22" s="45">
        <v>67.680000000000007</v>
      </c>
    </row>
    <row r="23" spans="1:13" x14ac:dyDescent="0.35">
      <c r="A23" s="6">
        <v>16</v>
      </c>
      <c r="B23" s="43">
        <v>2.8800000000000001E-4</v>
      </c>
      <c r="C23" s="43">
        <v>2.8800000000000001E-4</v>
      </c>
      <c r="D23" s="44">
        <v>99290.2</v>
      </c>
      <c r="E23" s="44">
        <v>28.6</v>
      </c>
      <c r="F23" s="45">
        <v>62.6</v>
      </c>
      <c r="G23" s="6" t="s">
        <v>9</v>
      </c>
      <c r="H23" s="6">
        <v>16</v>
      </c>
      <c r="I23" s="43">
        <v>1.9799999999999999E-4</v>
      </c>
      <c r="J23" s="43">
        <v>1.9799999999999999E-4</v>
      </c>
      <c r="K23" s="44">
        <v>99398.5</v>
      </c>
      <c r="L23" s="44">
        <v>19.7</v>
      </c>
      <c r="M23" s="45">
        <v>66.69</v>
      </c>
    </row>
    <row r="24" spans="1:13" x14ac:dyDescent="0.35">
      <c r="A24" s="6">
        <v>17</v>
      </c>
      <c r="B24" s="43">
        <v>4.9799999999999996E-4</v>
      </c>
      <c r="C24" s="43">
        <v>4.9799999999999996E-4</v>
      </c>
      <c r="D24" s="44">
        <v>99261.6</v>
      </c>
      <c r="E24" s="44">
        <v>49.5</v>
      </c>
      <c r="F24" s="45">
        <v>61.61</v>
      </c>
      <c r="G24" s="6" t="s">
        <v>9</v>
      </c>
      <c r="H24" s="6">
        <v>17</v>
      </c>
      <c r="I24" s="43">
        <v>1.93E-4</v>
      </c>
      <c r="J24" s="43">
        <v>1.93E-4</v>
      </c>
      <c r="K24" s="44">
        <v>99378.7</v>
      </c>
      <c r="L24" s="44">
        <v>19.2</v>
      </c>
      <c r="M24" s="45">
        <v>65.709999999999994</v>
      </c>
    </row>
    <row r="25" spans="1:13" x14ac:dyDescent="0.35">
      <c r="A25" s="6">
        <v>18</v>
      </c>
      <c r="B25" s="43">
        <v>5.6300000000000002E-4</v>
      </c>
      <c r="C25" s="43">
        <v>5.6300000000000002E-4</v>
      </c>
      <c r="D25" s="44">
        <v>99212.2</v>
      </c>
      <c r="E25" s="44">
        <v>55.8</v>
      </c>
      <c r="F25" s="45">
        <v>60.64</v>
      </c>
      <c r="G25" s="6" t="s">
        <v>9</v>
      </c>
      <c r="H25" s="6">
        <v>18</v>
      </c>
      <c r="I25" s="43">
        <v>2.2900000000000001E-4</v>
      </c>
      <c r="J25" s="43">
        <v>2.2800000000000001E-4</v>
      </c>
      <c r="K25" s="44">
        <v>99359.6</v>
      </c>
      <c r="L25" s="44">
        <v>22.7</v>
      </c>
      <c r="M25" s="45">
        <v>64.72</v>
      </c>
    </row>
    <row r="26" spans="1:13" x14ac:dyDescent="0.35">
      <c r="A26" s="6">
        <v>19</v>
      </c>
      <c r="B26" s="43">
        <v>6.3900000000000003E-4</v>
      </c>
      <c r="C26" s="43">
        <v>6.38E-4</v>
      </c>
      <c r="D26" s="44">
        <v>99156.4</v>
      </c>
      <c r="E26" s="44">
        <v>63.3</v>
      </c>
      <c r="F26" s="45">
        <v>59.68</v>
      </c>
      <c r="G26" s="6" t="s">
        <v>9</v>
      </c>
      <c r="H26" s="6">
        <v>19</v>
      </c>
      <c r="I26" s="43">
        <v>2.4600000000000002E-4</v>
      </c>
      <c r="J26" s="43">
        <v>2.4600000000000002E-4</v>
      </c>
      <c r="K26" s="44">
        <v>99336.9</v>
      </c>
      <c r="L26" s="44">
        <v>24.5</v>
      </c>
      <c r="M26" s="45">
        <v>63.73</v>
      </c>
    </row>
    <row r="27" spans="1:13" x14ac:dyDescent="0.35">
      <c r="A27" s="6">
        <v>20</v>
      </c>
      <c r="B27" s="43">
        <v>6.4599999999999998E-4</v>
      </c>
      <c r="C27" s="43">
        <v>6.4599999999999998E-4</v>
      </c>
      <c r="D27" s="44">
        <v>99093</v>
      </c>
      <c r="E27" s="44">
        <v>64</v>
      </c>
      <c r="F27" s="45">
        <v>58.72</v>
      </c>
      <c r="G27" s="6" t="s">
        <v>9</v>
      </c>
      <c r="H27" s="6">
        <v>20</v>
      </c>
      <c r="I27" s="43">
        <v>2.5099999999999998E-4</v>
      </c>
      <c r="J27" s="43">
        <v>2.5099999999999998E-4</v>
      </c>
      <c r="K27" s="44">
        <v>99312.4</v>
      </c>
      <c r="L27" s="44">
        <v>24.9</v>
      </c>
      <c r="M27" s="45">
        <v>62.75</v>
      </c>
    </row>
    <row r="28" spans="1:13" x14ac:dyDescent="0.35">
      <c r="A28" s="6">
        <v>21</v>
      </c>
      <c r="B28" s="43">
        <v>6.6600000000000003E-4</v>
      </c>
      <c r="C28" s="43">
        <v>6.6600000000000003E-4</v>
      </c>
      <c r="D28" s="44">
        <v>99029</v>
      </c>
      <c r="E28" s="44">
        <v>65.900000000000006</v>
      </c>
      <c r="F28" s="45">
        <v>57.75</v>
      </c>
      <c r="G28" s="6" t="s">
        <v>9</v>
      </c>
      <c r="H28" s="6">
        <v>21</v>
      </c>
      <c r="I28" s="43">
        <v>2.6800000000000001E-4</v>
      </c>
      <c r="J28" s="43">
        <v>2.6800000000000001E-4</v>
      </c>
      <c r="K28" s="44">
        <v>99287.5</v>
      </c>
      <c r="L28" s="44">
        <v>26.6</v>
      </c>
      <c r="M28" s="45">
        <v>61.77</v>
      </c>
    </row>
    <row r="29" spans="1:13" x14ac:dyDescent="0.35">
      <c r="A29" s="6">
        <v>22</v>
      </c>
      <c r="B29" s="43">
        <v>6.0800000000000003E-4</v>
      </c>
      <c r="C29" s="43">
        <v>6.0800000000000003E-4</v>
      </c>
      <c r="D29" s="44">
        <v>98963.1</v>
      </c>
      <c r="E29" s="44">
        <v>60.2</v>
      </c>
      <c r="F29" s="45">
        <v>56.79</v>
      </c>
      <c r="G29" s="6" t="s">
        <v>9</v>
      </c>
      <c r="H29" s="6">
        <v>22</v>
      </c>
      <c r="I29" s="43">
        <v>2.1499999999999999E-4</v>
      </c>
      <c r="J29" s="43">
        <v>2.1499999999999999E-4</v>
      </c>
      <c r="K29" s="44">
        <v>99260.9</v>
      </c>
      <c r="L29" s="44">
        <v>21.4</v>
      </c>
      <c r="M29" s="45">
        <v>60.78</v>
      </c>
    </row>
    <row r="30" spans="1:13" x14ac:dyDescent="0.35">
      <c r="A30" s="6">
        <v>23</v>
      </c>
      <c r="B30" s="43">
        <v>6.5200000000000002E-4</v>
      </c>
      <c r="C30" s="43">
        <v>6.5200000000000002E-4</v>
      </c>
      <c r="D30" s="44">
        <v>98902.9</v>
      </c>
      <c r="E30" s="44">
        <v>64.5</v>
      </c>
      <c r="F30" s="45">
        <v>55.83</v>
      </c>
      <c r="G30" s="6" t="s">
        <v>9</v>
      </c>
      <c r="H30" s="6">
        <v>23</v>
      </c>
      <c r="I30" s="43">
        <v>2.6400000000000002E-4</v>
      </c>
      <c r="J30" s="43">
        <v>2.6400000000000002E-4</v>
      </c>
      <c r="K30" s="44">
        <v>99239.6</v>
      </c>
      <c r="L30" s="44">
        <v>26.2</v>
      </c>
      <c r="M30" s="45">
        <v>59.8</v>
      </c>
    </row>
    <row r="31" spans="1:13" x14ac:dyDescent="0.35">
      <c r="A31" s="6">
        <v>24</v>
      </c>
      <c r="B31" s="43">
        <v>6.69E-4</v>
      </c>
      <c r="C31" s="43">
        <v>6.69E-4</v>
      </c>
      <c r="D31" s="44">
        <v>98838.5</v>
      </c>
      <c r="E31" s="44">
        <v>66.099999999999994</v>
      </c>
      <c r="F31" s="45">
        <v>54.86</v>
      </c>
      <c r="G31" s="6" t="s">
        <v>9</v>
      </c>
      <c r="H31" s="6">
        <v>24</v>
      </c>
      <c r="I31" s="43">
        <v>2.2699999999999999E-4</v>
      </c>
      <c r="J31" s="43">
        <v>2.2699999999999999E-4</v>
      </c>
      <c r="K31" s="44">
        <v>99213.4</v>
      </c>
      <c r="L31" s="44">
        <v>22.5</v>
      </c>
      <c r="M31" s="45">
        <v>58.81</v>
      </c>
    </row>
    <row r="32" spans="1:13" x14ac:dyDescent="0.35">
      <c r="A32" s="6">
        <v>25</v>
      </c>
      <c r="B32" s="43">
        <v>7.2999999999999996E-4</v>
      </c>
      <c r="C32" s="43">
        <v>7.2999999999999996E-4</v>
      </c>
      <c r="D32" s="44">
        <v>98772.4</v>
      </c>
      <c r="E32" s="44">
        <v>72.099999999999994</v>
      </c>
      <c r="F32" s="45">
        <v>53.9</v>
      </c>
      <c r="G32" s="6" t="s">
        <v>9</v>
      </c>
      <c r="H32" s="6">
        <v>25</v>
      </c>
      <c r="I32" s="43">
        <v>3.0299999999999999E-4</v>
      </c>
      <c r="J32" s="43">
        <v>3.0299999999999999E-4</v>
      </c>
      <c r="K32" s="44">
        <v>99190.9</v>
      </c>
      <c r="L32" s="44">
        <v>30</v>
      </c>
      <c r="M32" s="45">
        <v>57.82</v>
      </c>
    </row>
    <row r="33" spans="1:13" x14ac:dyDescent="0.35">
      <c r="A33" s="6">
        <v>26</v>
      </c>
      <c r="B33" s="43">
        <v>7.9699999999999997E-4</v>
      </c>
      <c r="C33" s="43">
        <v>7.9699999999999997E-4</v>
      </c>
      <c r="D33" s="44">
        <v>98700.3</v>
      </c>
      <c r="E33" s="44">
        <v>78.7</v>
      </c>
      <c r="F33" s="45">
        <v>52.94</v>
      </c>
      <c r="G33" s="6" t="s">
        <v>9</v>
      </c>
      <c r="H33" s="6">
        <v>26</v>
      </c>
      <c r="I33" s="43">
        <v>2.8600000000000001E-4</v>
      </c>
      <c r="J33" s="43">
        <v>2.8600000000000001E-4</v>
      </c>
      <c r="K33" s="44">
        <v>99160.8</v>
      </c>
      <c r="L33" s="44">
        <v>28.3</v>
      </c>
      <c r="M33" s="45">
        <v>56.84</v>
      </c>
    </row>
    <row r="34" spans="1:13" x14ac:dyDescent="0.35">
      <c r="A34" s="6">
        <v>27</v>
      </c>
      <c r="B34" s="43">
        <v>7.36E-4</v>
      </c>
      <c r="C34" s="43">
        <v>7.36E-4</v>
      </c>
      <c r="D34" s="44">
        <v>98621.6</v>
      </c>
      <c r="E34" s="44">
        <v>72.599999999999994</v>
      </c>
      <c r="F34" s="45">
        <v>51.98</v>
      </c>
      <c r="G34" s="6" t="s">
        <v>9</v>
      </c>
      <c r="H34" s="6">
        <v>27</v>
      </c>
      <c r="I34" s="43">
        <v>3.1500000000000001E-4</v>
      </c>
      <c r="J34" s="43">
        <v>3.1500000000000001E-4</v>
      </c>
      <c r="K34" s="44">
        <v>99132.5</v>
      </c>
      <c r="L34" s="44">
        <v>31.2</v>
      </c>
      <c r="M34" s="45">
        <v>55.86</v>
      </c>
    </row>
    <row r="35" spans="1:13" x14ac:dyDescent="0.35">
      <c r="A35" s="6">
        <v>28</v>
      </c>
      <c r="B35" s="43">
        <v>8.4500000000000005E-4</v>
      </c>
      <c r="C35" s="43">
        <v>8.4400000000000002E-4</v>
      </c>
      <c r="D35" s="44">
        <v>98549</v>
      </c>
      <c r="E35" s="44">
        <v>83.2</v>
      </c>
      <c r="F35" s="45">
        <v>51.02</v>
      </c>
      <c r="G35" s="6" t="s">
        <v>9</v>
      </c>
      <c r="H35" s="6">
        <v>28</v>
      </c>
      <c r="I35" s="43">
        <v>3.5500000000000001E-4</v>
      </c>
      <c r="J35" s="43">
        <v>3.5500000000000001E-4</v>
      </c>
      <c r="K35" s="44">
        <v>99101.3</v>
      </c>
      <c r="L35" s="44">
        <v>35.200000000000003</v>
      </c>
      <c r="M35" s="45">
        <v>54.87</v>
      </c>
    </row>
    <row r="36" spans="1:13" x14ac:dyDescent="0.35">
      <c r="A36" s="6">
        <v>29</v>
      </c>
      <c r="B36" s="43">
        <v>8.1099999999999998E-4</v>
      </c>
      <c r="C36" s="43">
        <v>8.0999999999999996E-4</v>
      </c>
      <c r="D36" s="44">
        <v>98465.8</v>
      </c>
      <c r="E36" s="44">
        <v>79.8</v>
      </c>
      <c r="F36" s="45">
        <v>50.06</v>
      </c>
      <c r="G36" s="6" t="s">
        <v>9</v>
      </c>
      <c r="H36" s="6">
        <v>29</v>
      </c>
      <c r="I36" s="43">
        <v>3.9100000000000002E-4</v>
      </c>
      <c r="J36" s="43">
        <v>3.9100000000000002E-4</v>
      </c>
      <c r="K36" s="44">
        <v>99066.1</v>
      </c>
      <c r="L36" s="44">
        <v>38.700000000000003</v>
      </c>
      <c r="M36" s="45">
        <v>53.89</v>
      </c>
    </row>
    <row r="37" spans="1:13" x14ac:dyDescent="0.35">
      <c r="A37" s="6">
        <v>30</v>
      </c>
      <c r="B37" s="43">
        <v>9.1100000000000003E-4</v>
      </c>
      <c r="C37" s="43">
        <v>9.1100000000000003E-4</v>
      </c>
      <c r="D37" s="44">
        <v>98386.1</v>
      </c>
      <c r="E37" s="44">
        <v>89.6</v>
      </c>
      <c r="F37" s="45">
        <v>49.1</v>
      </c>
      <c r="G37" s="6" t="s">
        <v>9</v>
      </c>
      <c r="H37" s="6">
        <v>30</v>
      </c>
      <c r="I37" s="43">
        <v>4.06E-4</v>
      </c>
      <c r="J37" s="43">
        <v>4.06E-4</v>
      </c>
      <c r="K37" s="44">
        <v>99027.4</v>
      </c>
      <c r="L37" s="44">
        <v>40.200000000000003</v>
      </c>
      <c r="M37" s="45">
        <v>52.92</v>
      </c>
    </row>
    <row r="38" spans="1:13" x14ac:dyDescent="0.35">
      <c r="A38" s="6">
        <v>31</v>
      </c>
      <c r="B38" s="43">
        <v>8.3799999999999999E-4</v>
      </c>
      <c r="C38" s="43">
        <v>8.3699999999999996E-4</v>
      </c>
      <c r="D38" s="44">
        <v>98296.4</v>
      </c>
      <c r="E38" s="44">
        <v>82.3</v>
      </c>
      <c r="F38" s="45">
        <v>48.14</v>
      </c>
      <c r="G38" s="6" t="s">
        <v>9</v>
      </c>
      <c r="H38" s="6">
        <v>31</v>
      </c>
      <c r="I38" s="43">
        <v>4.2999999999999999E-4</v>
      </c>
      <c r="J38" s="43">
        <v>4.2999999999999999E-4</v>
      </c>
      <c r="K38" s="44">
        <v>98987.199999999997</v>
      </c>
      <c r="L38" s="44">
        <v>42.6</v>
      </c>
      <c r="M38" s="45">
        <v>51.94</v>
      </c>
    </row>
    <row r="39" spans="1:13" x14ac:dyDescent="0.35">
      <c r="A39" s="6">
        <v>32</v>
      </c>
      <c r="B39" s="43">
        <v>9.3999999999999997E-4</v>
      </c>
      <c r="C39" s="43">
        <v>9.3899999999999995E-4</v>
      </c>
      <c r="D39" s="44">
        <v>98214.1</v>
      </c>
      <c r="E39" s="44">
        <v>92.3</v>
      </c>
      <c r="F39" s="45">
        <v>47.18</v>
      </c>
      <c r="G39" s="6" t="s">
        <v>9</v>
      </c>
      <c r="H39" s="6">
        <v>32</v>
      </c>
      <c r="I39" s="43">
        <v>4.4299999999999998E-4</v>
      </c>
      <c r="J39" s="43">
        <v>4.4299999999999998E-4</v>
      </c>
      <c r="K39" s="44">
        <v>98944.6</v>
      </c>
      <c r="L39" s="44">
        <v>43.8</v>
      </c>
      <c r="M39" s="45">
        <v>50.96</v>
      </c>
    </row>
    <row r="40" spans="1:13" x14ac:dyDescent="0.35">
      <c r="A40" s="6">
        <v>33</v>
      </c>
      <c r="B40" s="43">
        <v>9.7000000000000005E-4</v>
      </c>
      <c r="C40" s="43">
        <v>9.7000000000000005E-4</v>
      </c>
      <c r="D40" s="44">
        <v>98121.9</v>
      </c>
      <c r="E40" s="44">
        <v>95.2</v>
      </c>
      <c r="F40" s="45">
        <v>46.23</v>
      </c>
      <c r="G40" s="6" t="s">
        <v>9</v>
      </c>
      <c r="H40" s="6">
        <v>33</v>
      </c>
      <c r="I40" s="43">
        <v>4.6099999999999998E-4</v>
      </c>
      <c r="J40" s="43">
        <v>4.6099999999999998E-4</v>
      </c>
      <c r="K40" s="44">
        <v>98900.800000000003</v>
      </c>
      <c r="L40" s="44">
        <v>45.6</v>
      </c>
      <c r="M40" s="45">
        <v>49.98</v>
      </c>
    </row>
    <row r="41" spans="1:13" x14ac:dyDescent="0.35">
      <c r="A41" s="6">
        <v>34</v>
      </c>
      <c r="B41" s="43">
        <v>1.101E-3</v>
      </c>
      <c r="C41" s="43">
        <v>1.101E-3</v>
      </c>
      <c r="D41" s="44">
        <v>98026.7</v>
      </c>
      <c r="E41" s="44">
        <v>107.9</v>
      </c>
      <c r="F41" s="45">
        <v>45.27</v>
      </c>
      <c r="G41" s="6" t="s">
        <v>9</v>
      </c>
      <c r="H41" s="6">
        <v>34</v>
      </c>
      <c r="I41" s="43">
        <v>5.8900000000000001E-4</v>
      </c>
      <c r="J41" s="43">
        <v>5.8799999999999998E-4</v>
      </c>
      <c r="K41" s="44">
        <v>98855.2</v>
      </c>
      <c r="L41" s="44">
        <v>58.2</v>
      </c>
      <c r="M41" s="45">
        <v>49</v>
      </c>
    </row>
    <row r="42" spans="1:13" x14ac:dyDescent="0.35">
      <c r="A42" s="6">
        <v>35</v>
      </c>
      <c r="B42" s="43">
        <v>1.3240000000000001E-3</v>
      </c>
      <c r="C42" s="43">
        <v>1.323E-3</v>
      </c>
      <c r="D42" s="44">
        <v>97918.8</v>
      </c>
      <c r="E42" s="44">
        <v>129.5</v>
      </c>
      <c r="F42" s="45">
        <v>44.32</v>
      </c>
      <c r="G42" s="6" t="s">
        <v>9</v>
      </c>
      <c r="H42" s="6">
        <v>35</v>
      </c>
      <c r="I42" s="43">
        <v>6.2E-4</v>
      </c>
      <c r="J42" s="43">
        <v>6.2E-4</v>
      </c>
      <c r="K42" s="44">
        <v>98797.1</v>
      </c>
      <c r="L42" s="44">
        <v>61.3</v>
      </c>
      <c r="M42" s="45">
        <v>48.03</v>
      </c>
    </row>
    <row r="43" spans="1:13" x14ac:dyDescent="0.35">
      <c r="A43" s="6">
        <v>36</v>
      </c>
      <c r="B43" s="43">
        <v>1.273E-3</v>
      </c>
      <c r="C43" s="43">
        <v>1.2719999999999999E-3</v>
      </c>
      <c r="D43" s="44">
        <v>97789.3</v>
      </c>
      <c r="E43" s="44">
        <v>124.4</v>
      </c>
      <c r="F43" s="45">
        <v>43.38</v>
      </c>
      <c r="G43" s="6" t="s">
        <v>9</v>
      </c>
      <c r="H43" s="6">
        <v>36</v>
      </c>
      <c r="I43" s="43">
        <v>6.2500000000000001E-4</v>
      </c>
      <c r="J43" s="43">
        <v>6.2500000000000001E-4</v>
      </c>
      <c r="K43" s="44">
        <v>98735.8</v>
      </c>
      <c r="L43" s="44">
        <v>61.7</v>
      </c>
      <c r="M43" s="45">
        <v>47.06</v>
      </c>
    </row>
    <row r="44" spans="1:13" x14ac:dyDescent="0.35">
      <c r="A44" s="6">
        <v>37</v>
      </c>
      <c r="B44" s="43">
        <v>1.3209999999999999E-3</v>
      </c>
      <c r="C44" s="43">
        <v>1.32E-3</v>
      </c>
      <c r="D44" s="44">
        <v>97664.9</v>
      </c>
      <c r="E44" s="44">
        <v>128.9</v>
      </c>
      <c r="F44" s="45">
        <v>42.44</v>
      </c>
      <c r="G44" s="6" t="s">
        <v>9</v>
      </c>
      <c r="H44" s="6">
        <v>37</v>
      </c>
      <c r="I44" s="43">
        <v>6.9200000000000002E-4</v>
      </c>
      <c r="J44" s="43">
        <v>6.9200000000000002E-4</v>
      </c>
      <c r="K44" s="44">
        <v>98674.1</v>
      </c>
      <c r="L44" s="44">
        <v>68.3</v>
      </c>
      <c r="M44" s="45">
        <v>46.09</v>
      </c>
    </row>
    <row r="45" spans="1:13" x14ac:dyDescent="0.35">
      <c r="A45" s="6">
        <v>38</v>
      </c>
      <c r="B45" s="43">
        <v>1.4350000000000001E-3</v>
      </c>
      <c r="C45" s="43">
        <v>1.4339999999999999E-3</v>
      </c>
      <c r="D45" s="44">
        <v>97536</v>
      </c>
      <c r="E45" s="44">
        <v>139.9</v>
      </c>
      <c r="F45" s="45">
        <v>41.49</v>
      </c>
      <c r="G45" s="6" t="s">
        <v>9</v>
      </c>
      <c r="H45" s="6">
        <v>38</v>
      </c>
      <c r="I45" s="43">
        <v>7.54E-4</v>
      </c>
      <c r="J45" s="43">
        <v>7.54E-4</v>
      </c>
      <c r="K45" s="44">
        <v>98605.8</v>
      </c>
      <c r="L45" s="44">
        <v>74.3</v>
      </c>
      <c r="M45" s="45">
        <v>45.12</v>
      </c>
    </row>
    <row r="46" spans="1:13" x14ac:dyDescent="0.35">
      <c r="A46" s="6">
        <v>39</v>
      </c>
      <c r="B46" s="43">
        <v>1.5510000000000001E-3</v>
      </c>
      <c r="C46" s="43">
        <v>1.5499999999999999E-3</v>
      </c>
      <c r="D46" s="44">
        <v>97396.1</v>
      </c>
      <c r="E46" s="44">
        <v>151</v>
      </c>
      <c r="F46" s="45">
        <v>40.549999999999997</v>
      </c>
      <c r="G46" s="6" t="s">
        <v>9</v>
      </c>
      <c r="H46" s="6">
        <v>39</v>
      </c>
      <c r="I46" s="43">
        <v>8.3900000000000001E-4</v>
      </c>
      <c r="J46" s="43">
        <v>8.3900000000000001E-4</v>
      </c>
      <c r="K46" s="44">
        <v>98531.5</v>
      </c>
      <c r="L46" s="44">
        <v>82.6</v>
      </c>
      <c r="M46" s="45">
        <v>44.16</v>
      </c>
    </row>
    <row r="47" spans="1:13" x14ac:dyDescent="0.35">
      <c r="A47" s="6">
        <v>40</v>
      </c>
      <c r="B47" s="43">
        <v>1.748E-3</v>
      </c>
      <c r="C47" s="43">
        <v>1.7470000000000001E-3</v>
      </c>
      <c r="D47" s="44">
        <v>97245.1</v>
      </c>
      <c r="E47" s="44">
        <v>169.9</v>
      </c>
      <c r="F47" s="45">
        <v>39.61</v>
      </c>
      <c r="G47" s="6" t="s">
        <v>9</v>
      </c>
      <c r="H47" s="6">
        <v>40</v>
      </c>
      <c r="I47" s="43">
        <v>1.0059999999999999E-3</v>
      </c>
      <c r="J47" s="43">
        <v>1.005E-3</v>
      </c>
      <c r="K47" s="44">
        <v>98448.8</v>
      </c>
      <c r="L47" s="44">
        <v>99</v>
      </c>
      <c r="M47" s="45">
        <v>43.19</v>
      </c>
    </row>
    <row r="48" spans="1:13" x14ac:dyDescent="0.35">
      <c r="A48" s="6">
        <v>41</v>
      </c>
      <c r="B48" s="43">
        <v>1.8309999999999999E-3</v>
      </c>
      <c r="C48" s="43">
        <v>1.8289999999999999E-3</v>
      </c>
      <c r="D48" s="44">
        <v>97075.3</v>
      </c>
      <c r="E48" s="44">
        <v>177.6</v>
      </c>
      <c r="F48" s="45">
        <v>38.68</v>
      </c>
      <c r="G48" s="6" t="s">
        <v>9</v>
      </c>
      <c r="H48" s="6">
        <v>41</v>
      </c>
      <c r="I48" s="43">
        <v>1.0349999999999999E-3</v>
      </c>
      <c r="J48" s="43">
        <v>1.0349999999999999E-3</v>
      </c>
      <c r="K48" s="44">
        <v>98349.9</v>
      </c>
      <c r="L48" s="44">
        <v>101.8</v>
      </c>
      <c r="M48" s="45">
        <v>42.24</v>
      </c>
    </row>
    <row r="49" spans="1:13" x14ac:dyDescent="0.35">
      <c r="A49" s="6">
        <v>42</v>
      </c>
      <c r="B49" s="43">
        <v>1.9350000000000001E-3</v>
      </c>
      <c r="C49" s="43">
        <v>1.933E-3</v>
      </c>
      <c r="D49" s="44">
        <v>96897.7</v>
      </c>
      <c r="E49" s="44">
        <v>187.3</v>
      </c>
      <c r="F49" s="45">
        <v>37.75</v>
      </c>
      <c r="G49" s="6" t="s">
        <v>9</v>
      </c>
      <c r="H49" s="6">
        <v>42</v>
      </c>
      <c r="I49" s="43">
        <v>1.09E-3</v>
      </c>
      <c r="J49" s="43">
        <v>1.0889999999999999E-3</v>
      </c>
      <c r="K49" s="44">
        <v>98248.1</v>
      </c>
      <c r="L49" s="44">
        <v>107</v>
      </c>
      <c r="M49" s="45">
        <v>41.28</v>
      </c>
    </row>
    <row r="50" spans="1:13" x14ac:dyDescent="0.35">
      <c r="A50" s="6">
        <v>43</v>
      </c>
      <c r="B50" s="43">
        <v>2.0630000000000002E-3</v>
      </c>
      <c r="C50" s="43">
        <v>2.0609999999999999E-3</v>
      </c>
      <c r="D50" s="44">
        <v>96710.399999999994</v>
      </c>
      <c r="E50" s="44">
        <v>199.3</v>
      </c>
      <c r="F50" s="45">
        <v>36.82</v>
      </c>
      <c r="G50" s="6" t="s">
        <v>9</v>
      </c>
      <c r="H50" s="6">
        <v>43</v>
      </c>
      <c r="I50" s="43">
        <v>1.1980000000000001E-3</v>
      </c>
      <c r="J50" s="43">
        <v>1.1969999999999999E-3</v>
      </c>
      <c r="K50" s="44">
        <v>98141.1</v>
      </c>
      <c r="L50" s="44">
        <v>117.5</v>
      </c>
      <c r="M50" s="45">
        <v>40.32</v>
      </c>
    </row>
    <row r="51" spans="1:13" x14ac:dyDescent="0.35">
      <c r="A51" s="6">
        <v>44</v>
      </c>
      <c r="B51" s="43">
        <v>2.2330000000000002E-3</v>
      </c>
      <c r="C51" s="43">
        <v>2.2309999999999999E-3</v>
      </c>
      <c r="D51" s="44">
        <v>96511.1</v>
      </c>
      <c r="E51" s="44">
        <v>215.3</v>
      </c>
      <c r="F51" s="45">
        <v>35.9</v>
      </c>
      <c r="G51" s="6" t="s">
        <v>9</v>
      </c>
      <c r="H51" s="6">
        <v>44</v>
      </c>
      <c r="I51" s="43">
        <v>1.3879999999999999E-3</v>
      </c>
      <c r="J51" s="43">
        <v>1.387E-3</v>
      </c>
      <c r="K51" s="44">
        <v>98023.6</v>
      </c>
      <c r="L51" s="44">
        <v>136</v>
      </c>
      <c r="M51" s="45">
        <v>39.369999999999997</v>
      </c>
    </row>
    <row r="52" spans="1:13" x14ac:dyDescent="0.35">
      <c r="A52" s="6">
        <v>45</v>
      </c>
      <c r="B52" s="43">
        <v>2.3579999999999999E-3</v>
      </c>
      <c r="C52" s="43">
        <v>2.356E-3</v>
      </c>
      <c r="D52" s="44">
        <v>96295.8</v>
      </c>
      <c r="E52" s="44">
        <v>226.8</v>
      </c>
      <c r="F52" s="45">
        <v>34.979999999999997</v>
      </c>
      <c r="G52" s="6" t="s">
        <v>9</v>
      </c>
      <c r="H52" s="6">
        <v>45</v>
      </c>
      <c r="I52" s="43">
        <v>1.5430000000000001E-3</v>
      </c>
      <c r="J52" s="43">
        <v>1.542E-3</v>
      </c>
      <c r="K52" s="44">
        <v>97887.6</v>
      </c>
      <c r="L52" s="44">
        <v>151</v>
      </c>
      <c r="M52" s="45">
        <v>38.43</v>
      </c>
    </row>
    <row r="53" spans="1:13" x14ac:dyDescent="0.35">
      <c r="A53" s="6">
        <v>46</v>
      </c>
      <c r="B53" s="43">
        <v>2.5799999999999998E-3</v>
      </c>
      <c r="C53" s="43">
        <v>2.5760000000000002E-3</v>
      </c>
      <c r="D53" s="44">
        <v>96068.9</v>
      </c>
      <c r="E53" s="44">
        <v>247.5</v>
      </c>
      <c r="F53" s="45">
        <v>34.06</v>
      </c>
      <c r="G53" s="6" t="s">
        <v>9</v>
      </c>
      <c r="H53" s="6">
        <v>46</v>
      </c>
      <c r="I53" s="43">
        <v>1.5759999999999999E-3</v>
      </c>
      <c r="J53" s="43">
        <v>1.575E-3</v>
      </c>
      <c r="K53" s="44">
        <v>97736.6</v>
      </c>
      <c r="L53" s="44">
        <v>153.9</v>
      </c>
      <c r="M53" s="45">
        <v>37.479999999999997</v>
      </c>
    </row>
    <row r="54" spans="1:13" x14ac:dyDescent="0.35">
      <c r="A54" s="6">
        <v>47</v>
      </c>
      <c r="B54" s="43">
        <v>2.5839999999999999E-3</v>
      </c>
      <c r="C54" s="43">
        <v>2.5799999999999998E-3</v>
      </c>
      <c r="D54" s="44">
        <v>95821.4</v>
      </c>
      <c r="E54" s="44">
        <v>247.3</v>
      </c>
      <c r="F54" s="45">
        <v>33.14</v>
      </c>
      <c r="G54" s="6" t="s">
        <v>9</v>
      </c>
      <c r="H54" s="6">
        <v>47</v>
      </c>
      <c r="I54" s="43">
        <v>1.6789999999999999E-3</v>
      </c>
      <c r="J54" s="43">
        <v>1.6770000000000001E-3</v>
      </c>
      <c r="K54" s="44">
        <v>97582.7</v>
      </c>
      <c r="L54" s="44">
        <v>163.69999999999999</v>
      </c>
      <c r="M54" s="45">
        <v>36.54</v>
      </c>
    </row>
    <row r="55" spans="1:13" x14ac:dyDescent="0.35">
      <c r="A55" s="6">
        <v>48</v>
      </c>
      <c r="B55" s="43">
        <v>2.8579999999999999E-3</v>
      </c>
      <c r="C55" s="43">
        <v>2.8540000000000002E-3</v>
      </c>
      <c r="D55" s="44">
        <v>95574.2</v>
      </c>
      <c r="E55" s="44">
        <v>272.8</v>
      </c>
      <c r="F55" s="45">
        <v>32.229999999999997</v>
      </c>
      <c r="G55" s="6" t="s">
        <v>9</v>
      </c>
      <c r="H55" s="6">
        <v>48</v>
      </c>
      <c r="I55" s="43">
        <v>1.859E-3</v>
      </c>
      <c r="J55" s="43">
        <v>1.8580000000000001E-3</v>
      </c>
      <c r="K55" s="44">
        <v>97419</v>
      </c>
      <c r="L55" s="44">
        <v>181</v>
      </c>
      <c r="M55" s="45">
        <v>35.6</v>
      </c>
    </row>
    <row r="56" spans="1:13" x14ac:dyDescent="0.35">
      <c r="A56" s="6">
        <v>49</v>
      </c>
      <c r="B56" s="43">
        <v>3.1210000000000001E-3</v>
      </c>
      <c r="C56" s="43">
        <v>3.1159999999999998E-3</v>
      </c>
      <c r="D56" s="44">
        <v>95301.4</v>
      </c>
      <c r="E56" s="44">
        <v>297</v>
      </c>
      <c r="F56" s="45">
        <v>31.32</v>
      </c>
      <c r="G56" s="6" t="s">
        <v>9</v>
      </c>
      <c r="H56" s="6">
        <v>49</v>
      </c>
      <c r="I56" s="43">
        <v>2.042E-3</v>
      </c>
      <c r="J56" s="43">
        <v>2.0400000000000001E-3</v>
      </c>
      <c r="K56" s="44">
        <v>97238.1</v>
      </c>
      <c r="L56" s="44">
        <v>198.3</v>
      </c>
      <c r="M56" s="45">
        <v>34.67</v>
      </c>
    </row>
    <row r="57" spans="1:13" x14ac:dyDescent="0.35">
      <c r="A57" s="6">
        <v>50</v>
      </c>
      <c r="B57" s="43">
        <v>3.392E-3</v>
      </c>
      <c r="C57" s="43">
        <v>3.3860000000000001E-3</v>
      </c>
      <c r="D57" s="44">
        <v>95004.4</v>
      </c>
      <c r="E57" s="44">
        <v>321.7</v>
      </c>
      <c r="F57" s="45">
        <v>30.42</v>
      </c>
      <c r="G57" s="6" t="s">
        <v>9</v>
      </c>
      <c r="H57" s="6">
        <v>50</v>
      </c>
      <c r="I57" s="43">
        <v>2.4030000000000002E-3</v>
      </c>
      <c r="J57" s="43">
        <v>2.3999999999999998E-3</v>
      </c>
      <c r="K57" s="44">
        <v>97039.7</v>
      </c>
      <c r="L57" s="44">
        <v>232.9</v>
      </c>
      <c r="M57" s="45">
        <v>33.74</v>
      </c>
    </row>
    <row r="58" spans="1:13" x14ac:dyDescent="0.35">
      <c r="A58" s="6">
        <v>51</v>
      </c>
      <c r="B58" s="43">
        <v>3.8419999999999999E-3</v>
      </c>
      <c r="C58" s="43">
        <v>3.8349999999999999E-3</v>
      </c>
      <c r="D58" s="44">
        <v>94682.7</v>
      </c>
      <c r="E58" s="44">
        <v>363.1</v>
      </c>
      <c r="F58" s="45">
        <v>29.52</v>
      </c>
      <c r="G58" s="6" t="s">
        <v>9</v>
      </c>
      <c r="H58" s="6">
        <v>51</v>
      </c>
      <c r="I58" s="43">
        <v>2.215E-3</v>
      </c>
      <c r="J58" s="43">
        <v>2.2130000000000001E-3</v>
      </c>
      <c r="K58" s="44">
        <v>96806.8</v>
      </c>
      <c r="L58" s="44">
        <v>214.2</v>
      </c>
      <c r="M58" s="45">
        <v>32.82</v>
      </c>
    </row>
    <row r="59" spans="1:13" x14ac:dyDescent="0.35">
      <c r="A59" s="6">
        <v>52</v>
      </c>
      <c r="B59" s="43">
        <v>4.2050000000000004E-3</v>
      </c>
      <c r="C59" s="43">
        <v>4.1960000000000001E-3</v>
      </c>
      <c r="D59" s="44">
        <v>94319.6</v>
      </c>
      <c r="E59" s="44">
        <v>395.8</v>
      </c>
      <c r="F59" s="45">
        <v>28.63</v>
      </c>
      <c r="G59" s="6" t="s">
        <v>9</v>
      </c>
      <c r="H59" s="6">
        <v>52</v>
      </c>
      <c r="I59" s="43">
        <v>2.8119999999999998E-3</v>
      </c>
      <c r="J59" s="43">
        <v>2.8080000000000002E-3</v>
      </c>
      <c r="K59" s="44">
        <v>96592.6</v>
      </c>
      <c r="L59" s="44">
        <v>271.2</v>
      </c>
      <c r="M59" s="45">
        <v>31.89</v>
      </c>
    </row>
    <row r="60" spans="1:13" x14ac:dyDescent="0.35">
      <c r="A60" s="6">
        <v>53</v>
      </c>
      <c r="B60" s="43">
        <v>4.6169999999999996E-3</v>
      </c>
      <c r="C60" s="43">
        <v>4.6059999999999999E-3</v>
      </c>
      <c r="D60" s="44">
        <v>93923.9</v>
      </c>
      <c r="E60" s="44">
        <v>432.6</v>
      </c>
      <c r="F60" s="45">
        <v>27.75</v>
      </c>
      <c r="G60" s="6" t="s">
        <v>9</v>
      </c>
      <c r="H60" s="6">
        <v>53</v>
      </c>
      <c r="I60" s="43">
        <v>3.1089999999999998E-3</v>
      </c>
      <c r="J60" s="43">
        <v>3.1050000000000001E-3</v>
      </c>
      <c r="K60" s="44">
        <v>96321.4</v>
      </c>
      <c r="L60" s="44">
        <v>299</v>
      </c>
      <c r="M60" s="45">
        <v>30.98</v>
      </c>
    </row>
    <row r="61" spans="1:13" x14ac:dyDescent="0.35">
      <c r="A61" s="6">
        <v>54</v>
      </c>
      <c r="B61" s="43">
        <v>4.8430000000000001E-3</v>
      </c>
      <c r="C61" s="43">
        <v>4.8320000000000004E-3</v>
      </c>
      <c r="D61" s="44">
        <v>93491.199999999997</v>
      </c>
      <c r="E61" s="44">
        <v>451.7</v>
      </c>
      <c r="F61" s="45">
        <v>26.87</v>
      </c>
      <c r="G61" s="6" t="s">
        <v>9</v>
      </c>
      <c r="H61" s="6">
        <v>54</v>
      </c>
      <c r="I61" s="43">
        <v>3.467E-3</v>
      </c>
      <c r="J61" s="43">
        <v>3.4610000000000001E-3</v>
      </c>
      <c r="K61" s="44">
        <v>96022.3</v>
      </c>
      <c r="L61" s="44">
        <v>332.3</v>
      </c>
      <c r="M61" s="45">
        <v>30.07</v>
      </c>
    </row>
    <row r="62" spans="1:13" x14ac:dyDescent="0.35">
      <c r="A62" s="6">
        <v>55</v>
      </c>
      <c r="B62" s="43">
        <v>5.7159999999999997E-3</v>
      </c>
      <c r="C62" s="43">
        <v>5.7000000000000002E-3</v>
      </c>
      <c r="D62" s="44">
        <v>93039.5</v>
      </c>
      <c r="E62" s="44">
        <v>530.29999999999995</v>
      </c>
      <c r="F62" s="45">
        <v>26</v>
      </c>
      <c r="G62" s="6" t="s">
        <v>9</v>
      </c>
      <c r="H62" s="6">
        <v>55</v>
      </c>
      <c r="I62" s="43">
        <v>3.6180000000000001E-3</v>
      </c>
      <c r="J62" s="43">
        <v>3.6110000000000001E-3</v>
      </c>
      <c r="K62" s="44">
        <v>95690</v>
      </c>
      <c r="L62" s="44">
        <v>345.6</v>
      </c>
      <c r="M62" s="45">
        <v>29.18</v>
      </c>
    </row>
    <row r="63" spans="1:13" x14ac:dyDescent="0.35">
      <c r="A63" s="6">
        <v>56</v>
      </c>
      <c r="B63" s="43">
        <v>6.1089999999999998E-3</v>
      </c>
      <c r="C63" s="43">
        <v>6.0910000000000001E-3</v>
      </c>
      <c r="D63" s="44">
        <v>92509.1</v>
      </c>
      <c r="E63" s="44">
        <v>563.4</v>
      </c>
      <c r="F63" s="45">
        <v>25.15</v>
      </c>
      <c r="G63" s="6" t="s">
        <v>9</v>
      </c>
      <c r="H63" s="6">
        <v>56</v>
      </c>
      <c r="I63" s="43">
        <v>3.9810000000000002E-3</v>
      </c>
      <c r="J63" s="43">
        <v>3.9740000000000001E-3</v>
      </c>
      <c r="K63" s="44">
        <v>95344.4</v>
      </c>
      <c r="L63" s="44">
        <v>378.9</v>
      </c>
      <c r="M63" s="45">
        <v>28.28</v>
      </c>
    </row>
    <row r="64" spans="1:13" x14ac:dyDescent="0.35">
      <c r="A64" s="6">
        <v>57</v>
      </c>
      <c r="B64" s="43">
        <v>6.5960000000000003E-3</v>
      </c>
      <c r="C64" s="43">
        <v>6.574E-3</v>
      </c>
      <c r="D64" s="44">
        <v>91945.7</v>
      </c>
      <c r="E64" s="44">
        <v>604.5</v>
      </c>
      <c r="F64" s="45">
        <v>24.3</v>
      </c>
      <c r="G64" s="6" t="s">
        <v>9</v>
      </c>
      <c r="H64" s="6">
        <v>57</v>
      </c>
      <c r="I64" s="43">
        <v>4.274E-3</v>
      </c>
      <c r="J64" s="43">
        <v>4.2649999999999997E-3</v>
      </c>
      <c r="K64" s="44">
        <v>94965.6</v>
      </c>
      <c r="L64" s="44">
        <v>405</v>
      </c>
      <c r="M64" s="45">
        <v>27.39</v>
      </c>
    </row>
    <row r="65" spans="1:13" x14ac:dyDescent="0.35">
      <c r="A65" s="6">
        <v>58</v>
      </c>
      <c r="B65" s="43">
        <v>7.4229999999999999E-3</v>
      </c>
      <c r="C65" s="43">
        <v>7.3959999999999998E-3</v>
      </c>
      <c r="D65" s="44">
        <v>91341.2</v>
      </c>
      <c r="E65" s="44">
        <v>675.5</v>
      </c>
      <c r="F65" s="45">
        <v>23.46</v>
      </c>
      <c r="G65" s="6" t="s">
        <v>9</v>
      </c>
      <c r="H65" s="6">
        <v>58</v>
      </c>
      <c r="I65" s="43">
        <v>4.6550000000000003E-3</v>
      </c>
      <c r="J65" s="43">
        <v>4.6449999999999998E-3</v>
      </c>
      <c r="K65" s="44">
        <v>94560.6</v>
      </c>
      <c r="L65" s="44">
        <v>439.2</v>
      </c>
      <c r="M65" s="45">
        <v>26.51</v>
      </c>
    </row>
    <row r="66" spans="1:13" x14ac:dyDescent="0.35">
      <c r="A66" s="6">
        <v>59</v>
      </c>
      <c r="B66" s="43">
        <v>7.9439999999999997E-3</v>
      </c>
      <c r="C66" s="43">
        <v>7.9129999999999999E-3</v>
      </c>
      <c r="D66" s="44">
        <v>90665.7</v>
      </c>
      <c r="E66" s="44">
        <v>717.4</v>
      </c>
      <c r="F66" s="45">
        <v>22.63</v>
      </c>
      <c r="G66" s="6" t="s">
        <v>9</v>
      </c>
      <c r="H66" s="6">
        <v>59</v>
      </c>
      <c r="I66" s="43">
        <v>5.2199999999999998E-3</v>
      </c>
      <c r="J66" s="43">
        <v>5.2069999999999998E-3</v>
      </c>
      <c r="K66" s="44">
        <v>94121.4</v>
      </c>
      <c r="L66" s="44">
        <v>490.1</v>
      </c>
      <c r="M66" s="45">
        <v>25.63</v>
      </c>
    </row>
    <row r="67" spans="1:13" x14ac:dyDescent="0.35">
      <c r="A67" s="6">
        <v>60</v>
      </c>
      <c r="B67" s="43">
        <v>8.7550000000000006E-3</v>
      </c>
      <c r="C67" s="43">
        <v>8.7170000000000008E-3</v>
      </c>
      <c r="D67" s="44">
        <v>89948.3</v>
      </c>
      <c r="E67" s="44">
        <v>784.1</v>
      </c>
      <c r="F67" s="45">
        <v>21.8</v>
      </c>
      <c r="G67" s="6" t="s">
        <v>9</v>
      </c>
      <c r="H67" s="6">
        <v>60</v>
      </c>
      <c r="I67" s="43">
        <v>5.5799999999999999E-3</v>
      </c>
      <c r="J67" s="43">
        <v>5.5649999999999996E-3</v>
      </c>
      <c r="K67" s="44">
        <v>93631.3</v>
      </c>
      <c r="L67" s="44">
        <v>521</v>
      </c>
      <c r="M67" s="45">
        <v>24.76</v>
      </c>
    </row>
    <row r="68" spans="1:13" x14ac:dyDescent="0.35">
      <c r="A68" s="6">
        <v>61</v>
      </c>
      <c r="B68" s="43">
        <v>9.3970000000000008E-3</v>
      </c>
      <c r="C68" s="43">
        <v>9.3530000000000002E-3</v>
      </c>
      <c r="D68" s="44">
        <v>89164.2</v>
      </c>
      <c r="E68" s="44">
        <v>834</v>
      </c>
      <c r="F68" s="45">
        <v>20.99</v>
      </c>
      <c r="G68" s="6" t="s">
        <v>9</v>
      </c>
      <c r="H68" s="6">
        <v>61</v>
      </c>
      <c r="I68" s="43">
        <v>6.0860000000000003E-3</v>
      </c>
      <c r="J68" s="43">
        <v>6.0670000000000003E-3</v>
      </c>
      <c r="K68" s="44">
        <v>93110.3</v>
      </c>
      <c r="L68" s="44">
        <v>564.9</v>
      </c>
      <c r="M68" s="45">
        <v>23.89</v>
      </c>
    </row>
    <row r="69" spans="1:13" x14ac:dyDescent="0.35">
      <c r="A69" s="6">
        <v>62</v>
      </c>
      <c r="B69" s="43">
        <v>9.5420000000000001E-3</v>
      </c>
      <c r="C69" s="43">
        <v>9.4959999999999992E-3</v>
      </c>
      <c r="D69" s="44">
        <v>88330.2</v>
      </c>
      <c r="E69" s="44">
        <v>838.8</v>
      </c>
      <c r="F69" s="45">
        <v>20.190000000000001</v>
      </c>
      <c r="G69" s="6" t="s">
        <v>9</v>
      </c>
      <c r="H69" s="6">
        <v>62</v>
      </c>
      <c r="I69" s="43">
        <v>6.3200000000000001E-3</v>
      </c>
      <c r="J69" s="43">
        <v>6.3E-3</v>
      </c>
      <c r="K69" s="44">
        <v>92545.4</v>
      </c>
      <c r="L69" s="44">
        <v>583</v>
      </c>
      <c r="M69" s="45">
        <v>23.04</v>
      </c>
    </row>
    <row r="70" spans="1:13" x14ac:dyDescent="0.35">
      <c r="A70" s="6">
        <v>63</v>
      </c>
      <c r="B70" s="43">
        <v>1.1351999999999999E-2</v>
      </c>
      <c r="C70" s="43">
        <v>1.1287999999999999E-2</v>
      </c>
      <c r="D70" s="44">
        <v>87491.4</v>
      </c>
      <c r="E70" s="44">
        <v>987.6</v>
      </c>
      <c r="F70" s="45">
        <v>19.37</v>
      </c>
      <c r="G70" s="6" t="s">
        <v>9</v>
      </c>
      <c r="H70" s="6">
        <v>63</v>
      </c>
      <c r="I70" s="43">
        <v>7.4960000000000001E-3</v>
      </c>
      <c r="J70" s="43">
        <v>7.4679999999999998E-3</v>
      </c>
      <c r="K70" s="44">
        <v>91962.4</v>
      </c>
      <c r="L70" s="44">
        <v>686.8</v>
      </c>
      <c r="M70" s="45">
        <v>22.18</v>
      </c>
    </row>
    <row r="71" spans="1:13" x14ac:dyDescent="0.35">
      <c r="A71" s="6">
        <v>64</v>
      </c>
      <c r="B71" s="43">
        <v>1.2659999999999999E-2</v>
      </c>
      <c r="C71" s="43">
        <v>1.2581E-2</v>
      </c>
      <c r="D71" s="44">
        <v>86503.9</v>
      </c>
      <c r="E71" s="44">
        <v>1088.3</v>
      </c>
      <c r="F71" s="45">
        <v>18.59</v>
      </c>
      <c r="G71" s="6" t="s">
        <v>9</v>
      </c>
      <c r="H71" s="6">
        <v>64</v>
      </c>
      <c r="I71" s="43">
        <v>8.0549999999999997E-3</v>
      </c>
      <c r="J71" s="43">
        <v>8.0219999999999996E-3</v>
      </c>
      <c r="K71" s="44">
        <v>91275.5</v>
      </c>
      <c r="L71" s="44">
        <v>732.3</v>
      </c>
      <c r="M71" s="45">
        <v>21.34</v>
      </c>
    </row>
    <row r="72" spans="1:13" x14ac:dyDescent="0.35">
      <c r="A72" s="6">
        <v>65</v>
      </c>
      <c r="B72" s="43">
        <v>1.3254999999999999E-2</v>
      </c>
      <c r="C72" s="43">
        <v>1.3167999999999999E-2</v>
      </c>
      <c r="D72" s="44">
        <v>85415.6</v>
      </c>
      <c r="E72" s="44">
        <v>1124.7</v>
      </c>
      <c r="F72" s="45">
        <v>17.82</v>
      </c>
      <c r="G72" s="6" t="s">
        <v>9</v>
      </c>
      <c r="H72" s="6">
        <v>65</v>
      </c>
      <c r="I72" s="43">
        <v>8.6390000000000008E-3</v>
      </c>
      <c r="J72" s="43">
        <v>8.6020000000000003E-3</v>
      </c>
      <c r="K72" s="44">
        <v>90543.3</v>
      </c>
      <c r="L72" s="44">
        <v>778.8</v>
      </c>
      <c r="M72" s="45">
        <v>20.51</v>
      </c>
    </row>
    <row r="73" spans="1:13" x14ac:dyDescent="0.35">
      <c r="A73" s="6">
        <v>66</v>
      </c>
      <c r="B73" s="43">
        <v>1.5034E-2</v>
      </c>
      <c r="C73" s="43">
        <v>1.4921E-2</v>
      </c>
      <c r="D73" s="44">
        <v>84290.8</v>
      </c>
      <c r="E73" s="44">
        <v>1257.7</v>
      </c>
      <c r="F73" s="45">
        <v>17.05</v>
      </c>
      <c r="G73" s="6" t="s">
        <v>9</v>
      </c>
      <c r="H73" s="6">
        <v>66</v>
      </c>
      <c r="I73" s="43">
        <v>9.6579999999999999E-3</v>
      </c>
      <c r="J73" s="43">
        <v>9.6120000000000008E-3</v>
      </c>
      <c r="K73" s="44">
        <v>89764.5</v>
      </c>
      <c r="L73" s="44">
        <v>862.8</v>
      </c>
      <c r="M73" s="45">
        <v>19.690000000000001</v>
      </c>
    </row>
    <row r="74" spans="1:13" x14ac:dyDescent="0.35">
      <c r="A74" s="6">
        <v>67</v>
      </c>
      <c r="B74" s="43">
        <v>1.6618000000000001E-2</v>
      </c>
      <c r="C74" s="43">
        <v>1.6480999999999999E-2</v>
      </c>
      <c r="D74" s="44">
        <v>83033.100000000006</v>
      </c>
      <c r="E74" s="44">
        <v>1368.5</v>
      </c>
      <c r="F74" s="45">
        <v>16.3</v>
      </c>
      <c r="G74" s="6" t="s">
        <v>9</v>
      </c>
      <c r="H74" s="6">
        <v>67</v>
      </c>
      <c r="I74" s="43">
        <v>1.03E-2</v>
      </c>
      <c r="J74" s="43">
        <v>1.0246999999999999E-2</v>
      </c>
      <c r="K74" s="44">
        <v>88901.6</v>
      </c>
      <c r="L74" s="44">
        <v>911</v>
      </c>
      <c r="M74" s="45">
        <v>18.87</v>
      </c>
    </row>
    <row r="75" spans="1:13" x14ac:dyDescent="0.35">
      <c r="A75" s="6">
        <v>68</v>
      </c>
      <c r="B75" s="43">
        <v>1.9113999999999999E-2</v>
      </c>
      <c r="C75" s="43">
        <v>1.8932999999999998E-2</v>
      </c>
      <c r="D75" s="44">
        <v>81664.600000000006</v>
      </c>
      <c r="E75" s="44">
        <v>1546.1</v>
      </c>
      <c r="F75" s="45">
        <v>15.57</v>
      </c>
      <c r="G75" s="6" t="s">
        <v>9</v>
      </c>
      <c r="H75" s="6">
        <v>68</v>
      </c>
      <c r="I75" s="43">
        <v>1.1867000000000001E-2</v>
      </c>
      <c r="J75" s="43">
        <v>1.1797E-2</v>
      </c>
      <c r="K75" s="44">
        <v>87990.7</v>
      </c>
      <c r="L75" s="44">
        <v>1038</v>
      </c>
      <c r="M75" s="45">
        <v>18.059999999999999</v>
      </c>
    </row>
    <row r="76" spans="1:13" x14ac:dyDescent="0.35">
      <c r="A76" s="6">
        <v>69</v>
      </c>
      <c r="B76" s="43">
        <v>2.0506E-2</v>
      </c>
      <c r="C76" s="43">
        <v>2.0298E-2</v>
      </c>
      <c r="D76" s="44">
        <v>80118.5</v>
      </c>
      <c r="E76" s="44">
        <v>1626.2</v>
      </c>
      <c r="F76" s="45">
        <v>14.86</v>
      </c>
      <c r="G76" s="6" t="s">
        <v>9</v>
      </c>
      <c r="H76" s="6">
        <v>69</v>
      </c>
      <c r="I76" s="43">
        <v>1.2597000000000001E-2</v>
      </c>
      <c r="J76" s="43">
        <v>1.2518E-2</v>
      </c>
      <c r="K76" s="44">
        <v>86952.7</v>
      </c>
      <c r="L76" s="44">
        <v>1088.5</v>
      </c>
      <c r="M76" s="45">
        <v>17.27</v>
      </c>
    </row>
    <row r="77" spans="1:13" x14ac:dyDescent="0.35">
      <c r="A77" s="6">
        <v>70</v>
      </c>
      <c r="B77" s="43">
        <v>2.1776E-2</v>
      </c>
      <c r="C77" s="43">
        <v>2.1541000000000001E-2</v>
      </c>
      <c r="D77" s="44">
        <v>78492.2</v>
      </c>
      <c r="E77" s="44">
        <v>1690.8</v>
      </c>
      <c r="F77" s="45">
        <v>14.15</v>
      </c>
      <c r="G77" s="6" t="s">
        <v>9</v>
      </c>
      <c r="H77" s="6">
        <v>70</v>
      </c>
      <c r="I77" s="43">
        <v>1.4553999999999999E-2</v>
      </c>
      <c r="J77" s="43">
        <v>1.4449E-2</v>
      </c>
      <c r="K77" s="44">
        <v>85864.2</v>
      </c>
      <c r="L77" s="44">
        <v>1240.5999999999999</v>
      </c>
      <c r="M77" s="45">
        <v>16.48</v>
      </c>
    </row>
    <row r="78" spans="1:13" x14ac:dyDescent="0.35">
      <c r="A78" s="6">
        <v>71</v>
      </c>
      <c r="B78" s="43">
        <v>2.4299000000000001E-2</v>
      </c>
      <c r="C78" s="43">
        <v>2.4008000000000002E-2</v>
      </c>
      <c r="D78" s="44">
        <v>76801.399999999994</v>
      </c>
      <c r="E78" s="44">
        <v>1843.8</v>
      </c>
      <c r="F78" s="45">
        <v>13.46</v>
      </c>
      <c r="G78" s="6" t="s">
        <v>9</v>
      </c>
      <c r="H78" s="6">
        <v>71</v>
      </c>
      <c r="I78" s="43">
        <v>1.5665999999999999E-2</v>
      </c>
      <c r="J78" s="43">
        <v>1.5544000000000001E-2</v>
      </c>
      <c r="K78" s="44">
        <v>84623.5</v>
      </c>
      <c r="L78" s="44">
        <v>1315.4</v>
      </c>
      <c r="M78" s="45">
        <v>15.72</v>
      </c>
    </row>
    <row r="79" spans="1:13" x14ac:dyDescent="0.35">
      <c r="A79" s="6">
        <v>72</v>
      </c>
      <c r="B79" s="43">
        <v>2.7380999999999999E-2</v>
      </c>
      <c r="C79" s="43">
        <v>2.7011E-2</v>
      </c>
      <c r="D79" s="44">
        <v>74957.600000000006</v>
      </c>
      <c r="E79" s="44">
        <v>2024.7</v>
      </c>
      <c r="F79" s="45">
        <v>12.77</v>
      </c>
      <c r="G79" s="6" t="s">
        <v>9</v>
      </c>
      <c r="H79" s="6">
        <v>72</v>
      </c>
      <c r="I79" s="43">
        <v>1.7388000000000001E-2</v>
      </c>
      <c r="J79" s="43">
        <v>1.7238E-2</v>
      </c>
      <c r="K79" s="44">
        <v>83308.100000000006</v>
      </c>
      <c r="L79" s="44">
        <v>1436.1</v>
      </c>
      <c r="M79" s="45">
        <v>14.96</v>
      </c>
    </row>
    <row r="80" spans="1:13" x14ac:dyDescent="0.35">
      <c r="A80" s="6">
        <v>73</v>
      </c>
      <c r="B80" s="43">
        <v>2.997E-2</v>
      </c>
      <c r="C80" s="43">
        <v>2.9527999999999999E-2</v>
      </c>
      <c r="D80" s="44">
        <v>72932.899999999994</v>
      </c>
      <c r="E80" s="44">
        <v>2153.5</v>
      </c>
      <c r="F80" s="45">
        <v>12.11</v>
      </c>
      <c r="G80" s="6" t="s">
        <v>9</v>
      </c>
      <c r="H80" s="6">
        <v>73</v>
      </c>
      <c r="I80" s="43">
        <v>1.9462E-2</v>
      </c>
      <c r="J80" s="43">
        <v>1.9275E-2</v>
      </c>
      <c r="K80" s="44">
        <v>81872.100000000006</v>
      </c>
      <c r="L80" s="44">
        <v>1578.1</v>
      </c>
      <c r="M80" s="45">
        <v>14.21</v>
      </c>
    </row>
    <row r="81" spans="1:13" x14ac:dyDescent="0.35">
      <c r="A81" s="6">
        <v>74</v>
      </c>
      <c r="B81" s="43">
        <v>3.2851999999999999E-2</v>
      </c>
      <c r="C81" s="43">
        <v>3.2321000000000003E-2</v>
      </c>
      <c r="D81" s="44">
        <v>70779.3</v>
      </c>
      <c r="E81" s="44">
        <v>2287.6999999999998</v>
      </c>
      <c r="F81" s="45">
        <v>11.47</v>
      </c>
      <c r="G81" s="6" t="s">
        <v>9</v>
      </c>
      <c r="H81" s="6">
        <v>74</v>
      </c>
      <c r="I81" s="43">
        <v>2.1725000000000001E-2</v>
      </c>
      <c r="J81" s="43">
        <v>2.1492000000000001E-2</v>
      </c>
      <c r="K81" s="44">
        <v>80294</v>
      </c>
      <c r="L81" s="44">
        <v>1725.6</v>
      </c>
      <c r="M81" s="45">
        <v>13.48</v>
      </c>
    </row>
    <row r="82" spans="1:13" x14ac:dyDescent="0.35">
      <c r="A82" s="6">
        <v>75</v>
      </c>
      <c r="B82" s="43">
        <v>3.6791999999999998E-2</v>
      </c>
      <c r="C82" s="43">
        <v>3.6128E-2</v>
      </c>
      <c r="D82" s="44">
        <v>68491.7</v>
      </c>
      <c r="E82" s="44">
        <v>2474.4</v>
      </c>
      <c r="F82" s="45">
        <v>10.83</v>
      </c>
      <c r="G82" s="6" t="s">
        <v>9</v>
      </c>
      <c r="H82" s="6">
        <v>75</v>
      </c>
      <c r="I82" s="43">
        <v>2.4205000000000001E-2</v>
      </c>
      <c r="J82" s="43">
        <v>2.3914999999999999E-2</v>
      </c>
      <c r="K82" s="44">
        <v>78568.3</v>
      </c>
      <c r="L82" s="44">
        <v>1879</v>
      </c>
      <c r="M82" s="45">
        <v>12.77</v>
      </c>
    </row>
    <row r="83" spans="1:13" x14ac:dyDescent="0.35">
      <c r="A83" s="6">
        <v>76</v>
      </c>
      <c r="B83" s="43">
        <v>4.1939999999999998E-2</v>
      </c>
      <c r="C83" s="43">
        <v>4.1078000000000003E-2</v>
      </c>
      <c r="D83" s="44">
        <v>66017.2</v>
      </c>
      <c r="E83" s="44">
        <v>2711.9</v>
      </c>
      <c r="F83" s="45">
        <v>10.220000000000001</v>
      </c>
      <c r="G83" s="6" t="s">
        <v>9</v>
      </c>
      <c r="H83" s="6">
        <v>76</v>
      </c>
      <c r="I83" s="43">
        <v>2.7115E-2</v>
      </c>
      <c r="J83" s="43">
        <v>2.6752000000000001E-2</v>
      </c>
      <c r="K83" s="44">
        <v>76689.3</v>
      </c>
      <c r="L83" s="44">
        <v>2051.6</v>
      </c>
      <c r="M83" s="45">
        <v>12.07</v>
      </c>
    </row>
    <row r="84" spans="1:13" x14ac:dyDescent="0.35">
      <c r="A84" s="6">
        <v>77</v>
      </c>
      <c r="B84" s="43">
        <v>4.5522E-2</v>
      </c>
      <c r="C84" s="43">
        <v>4.4509E-2</v>
      </c>
      <c r="D84" s="44">
        <v>63305.3</v>
      </c>
      <c r="E84" s="44">
        <v>2817.6</v>
      </c>
      <c r="F84" s="45">
        <v>9.64</v>
      </c>
      <c r="G84" s="6" t="s">
        <v>9</v>
      </c>
      <c r="H84" s="6">
        <v>77</v>
      </c>
      <c r="I84" s="43">
        <v>3.0224999999999998E-2</v>
      </c>
      <c r="J84" s="43">
        <v>2.9774999999999999E-2</v>
      </c>
      <c r="K84" s="44">
        <v>74637.7</v>
      </c>
      <c r="L84" s="44">
        <v>2222.3000000000002</v>
      </c>
      <c r="M84" s="45">
        <v>11.38</v>
      </c>
    </row>
    <row r="85" spans="1:13" x14ac:dyDescent="0.35">
      <c r="A85" s="6">
        <v>78</v>
      </c>
      <c r="B85" s="43">
        <v>5.0013000000000002E-2</v>
      </c>
      <c r="C85" s="43">
        <v>4.8793000000000003E-2</v>
      </c>
      <c r="D85" s="44">
        <v>60487.7</v>
      </c>
      <c r="E85" s="44">
        <v>2951.4</v>
      </c>
      <c r="F85" s="45">
        <v>9.06</v>
      </c>
      <c r="G85" s="6" t="s">
        <v>9</v>
      </c>
      <c r="H85" s="6">
        <v>78</v>
      </c>
      <c r="I85" s="43">
        <v>3.4472000000000003E-2</v>
      </c>
      <c r="J85" s="43">
        <v>3.3888000000000001E-2</v>
      </c>
      <c r="K85" s="44">
        <v>72415.399999999994</v>
      </c>
      <c r="L85" s="44">
        <v>2454</v>
      </c>
      <c r="M85" s="45">
        <v>10.72</v>
      </c>
    </row>
    <row r="86" spans="1:13" x14ac:dyDescent="0.35">
      <c r="A86" s="6">
        <v>79</v>
      </c>
      <c r="B86" s="43">
        <v>5.6752999999999998E-2</v>
      </c>
      <c r="C86" s="43">
        <v>5.5187E-2</v>
      </c>
      <c r="D86" s="44">
        <v>57536.4</v>
      </c>
      <c r="E86" s="44">
        <v>3175.2</v>
      </c>
      <c r="F86" s="45">
        <v>8.5</v>
      </c>
      <c r="G86" s="6" t="s">
        <v>9</v>
      </c>
      <c r="H86" s="6">
        <v>79</v>
      </c>
      <c r="I86" s="43">
        <v>3.9691999999999998E-2</v>
      </c>
      <c r="J86" s="43">
        <v>3.8920000000000003E-2</v>
      </c>
      <c r="K86" s="44">
        <v>69961.399999999994</v>
      </c>
      <c r="L86" s="44">
        <v>2722.9</v>
      </c>
      <c r="M86" s="45">
        <v>10.08</v>
      </c>
    </row>
    <row r="87" spans="1:13" x14ac:dyDescent="0.35">
      <c r="A87" s="6">
        <v>80</v>
      </c>
      <c r="B87" s="43">
        <v>6.5793000000000004E-2</v>
      </c>
      <c r="C87" s="43">
        <v>6.3697000000000004E-2</v>
      </c>
      <c r="D87" s="44">
        <v>54361.1</v>
      </c>
      <c r="E87" s="44">
        <v>3462.7</v>
      </c>
      <c r="F87" s="45">
        <v>7.97</v>
      </c>
      <c r="G87" s="6" t="s">
        <v>9</v>
      </c>
      <c r="H87" s="6">
        <v>80</v>
      </c>
      <c r="I87" s="43">
        <v>4.5034999999999999E-2</v>
      </c>
      <c r="J87" s="43">
        <v>4.4042999999999999E-2</v>
      </c>
      <c r="K87" s="44">
        <v>67238.5</v>
      </c>
      <c r="L87" s="44">
        <v>2961.4</v>
      </c>
      <c r="M87" s="45">
        <v>9.4700000000000006</v>
      </c>
    </row>
    <row r="88" spans="1:13" x14ac:dyDescent="0.35">
      <c r="A88" s="6">
        <v>81</v>
      </c>
      <c r="B88" s="43">
        <v>7.2131000000000001E-2</v>
      </c>
      <c r="C88" s="43">
        <v>6.9620000000000001E-2</v>
      </c>
      <c r="D88" s="44">
        <v>50898.5</v>
      </c>
      <c r="E88" s="44">
        <v>3543.5</v>
      </c>
      <c r="F88" s="45">
        <v>7.48</v>
      </c>
      <c r="G88" s="6" t="s">
        <v>9</v>
      </c>
      <c r="H88" s="6">
        <v>81</v>
      </c>
      <c r="I88" s="43">
        <v>5.0243000000000003E-2</v>
      </c>
      <c r="J88" s="43">
        <v>4.9012E-2</v>
      </c>
      <c r="K88" s="44">
        <v>64277.1</v>
      </c>
      <c r="L88" s="44">
        <v>3150.3</v>
      </c>
      <c r="M88" s="45">
        <v>8.8800000000000008</v>
      </c>
    </row>
    <row r="89" spans="1:13" x14ac:dyDescent="0.35">
      <c r="A89" s="6">
        <v>82</v>
      </c>
      <c r="B89" s="43">
        <v>8.0836000000000005E-2</v>
      </c>
      <c r="C89" s="43">
        <v>7.7695E-2</v>
      </c>
      <c r="D89" s="44">
        <v>47354.9</v>
      </c>
      <c r="E89" s="44">
        <v>3679.3</v>
      </c>
      <c r="F89" s="45">
        <v>7</v>
      </c>
      <c r="G89" s="6" t="s">
        <v>9</v>
      </c>
      <c r="H89" s="6">
        <v>82</v>
      </c>
      <c r="I89" s="43">
        <v>5.6655999999999998E-2</v>
      </c>
      <c r="J89" s="43">
        <v>5.5094999999999998E-2</v>
      </c>
      <c r="K89" s="44">
        <v>61126.8</v>
      </c>
      <c r="L89" s="44">
        <v>3367.8</v>
      </c>
      <c r="M89" s="45">
        <v>8.31</v>
      </c>
    </row>
    <row r="90" spans="1:13" x14ac:dyDescent="0.35">
      <c r="A90" s="6">
        <v>83</v>
      </c>
      <c r="B90" s="43">
        <v>8.9492000000000002E-2</v>
      </c>
      <c r="C90" s="43">
        <v>8.566E-2</v>
      </c>
      <c r="D90" s="44">
        <v>43675.7</v>
      </c>
      <c r="E90" s="44">
        <v>3741.2</v>
      </c>
      <c r="F90" s="45">
        <v>6.55</v>
      </c>
      <c r="G90" s="6" t="s">
        <v>9</v>
      </c>
      <c r="H90" s="6">
        <v>83</v>
      </c>
      <c r="I90" s="43">
        <v>6.4723000000000003E-2</v>
      </c>
      <c r="J90" s="43">
        <v>6.2695000000000001E-2</v>
      </c>
      <c r="K90" s="44">
        <v>57759</v>
      </c>
      <c r="L90" s="44">
        <v>3621.2</v>
      </c>
      <c r="M90" s="45">
        <v>7.77</v>
      </c>
    </row>
    <row r="91" spans="1:13" x14ac:dyDescent="0.35">
      <c r="A91" s="6">
        <v>84</v>
      </c>
      <c r="B91" s="43">
        <v>0.10112699999999999</v>
      </c>
      <c r="C91" s="43">
        <v>9.6259999999999998E-2</v>
      </c>
      <c r="D91" s="44">
        <v>39934.400000000001</v>
      </c>
      <c r="E91" s="44">
        <v>3844.1</v>
      </c>
      <c r="F91" s="45">
        <v>6.12</v>
      </c>
      <c r="G91" s="6" t="s">
        <v>9</v>
      </c>
      <c r="H91" s="6">
        <v>84</v>
      </c>
      <c r="I91" s="43">
        <v>7.2406999999999999E-2</v>
      </c>
      <c r="J91" s="43">
        <v>6.9876999999999995E-2</v>
      </c>
      <c r="K91" s="44">
        <v>54137.8</v>
      </c>
      <c r="L91" s="44">
        <v>3783</v>
      </c>
      <c r="M91" s="45">
        <v>7.25</v>
      </c>
    </row>
    <row r="92" spans="1:13" x14ac:dyDescent="0.35">
      <c r="A92" s="6">
        <v>85</v>
      </c>
      <c r="B92" s="43">
        <v>0.112521</v>
      </c>
      <c r="C92" s="43">
        <v>0.106528</v>
      </c>
      <c r="D92" s="44">
        <v>36090.300000000003</v>
      </c>
      <c r="E92" s="44">
        <v>3844.6</v>
      </c>
      <c r="F92" s="45">
        <v>5.71</v>
      </c>
      <c r="G92" s="6" t="s">
        <v>9</v>
      </c>
      <c r="H92" s="6">
        <v>85</v>
      </c>
      <c r="I92" s="43">
        <v>8.1120999999999999E-2</v>
      </c>
      <c r="J92" s="43">
        <v>7.7959000000000001E-2</v>
      </c>
      <c r="K92" s="44">
        <v>50354.8</v>
      </c>
      <c r="L92" s="44">
        <v>3925.6</v>
      </c>
      <c r="M92" s="45">
        <v>6.76</v>
      </c>
    </row>
    <row r="93" spans="1:13" x14ac:dyDescent="0.35">
      <c r="A93" s="6">
        <v>86</v>
      </c>
      <c r="B93" s="43">
        <v>0.125079</v>
      </c>
      <c r="C93" s="43">
        <v>0.117717</v>
      </c>
      <c r="D93" s="44">
        <v>32245.7</v>
      </c>
      <c r="E93" s="44">
        <v>3795.9</v>
      </c>
      <c r="F93" s="45">
        <v>5.34</v>
      </c>
      <c r="G93" s="6" t="s">
        <v>9</v>
      </c>
      <c r="H93" s="6">
        <v>86</v>
      </c>
      <c r="I93" s="43">
        <v>9.2369000000000007E-2</v>
      </c>
      <c r="J93" s="43">
        <v>8.8291999999999995E-2</v>
      </c>
      <c r="K93" s="44">
        <v>46429.2</v>
      </c>
      <c r="L93" s="44">
        <v>4099.3</v>
      </c>
      <c r="M93" s="45">
        <v>6.29</v>
      </c>
    </row>
    <row r="94" spans="1:13" x14ac:dyDescent="0.35">
      <c r="A94" s="6">
        <v>87</v>
      </c>
      <c r="B94" s="43">
        <v>0.14157800000000001</v>
      </c>
      <c r="C94" s="43">
        <v>0.132218</v>
      </c>
      <c r="D94" s="44">
        <v>28449.8</v>
      </c>
      <c r="E94" s="44">
        <v>3761.6</v>
      </c>
      <c r="F94" s="45">
        <v>4.9800000000000004</v>
      </c>
      <c r="G94" s="6" t="s">
        <v>9</v>
      </c>
      <c r="H94" s="6">
        <v>87</v>
      </c>
      <c r="I94" s="43">
        <v>0.104059</v>
      </c>
      <c r="J94" s="43">
        <v>9.8912E-2</v>
      </c>
      <c r="K94" s="44">
        <v>42329.9</v>
      </c>
      <c r="L94" s="44">
        <v>4186.8999999999996</v>
      </c>
      <c r="M94" s="45">
        <v>5.85</v>
      </c>
    </row>
    <row r="95" spans="1:13" x14ac:dyDescent="0.35">
      <c r="A95" s="6">
        <v>88</v>
      </c>
      <c r="B95" s="43">
        <v>0.16046099999999999</v>
      </c>
      <c r="C95" s="43">
        <v>0.14854300000000001</v>
      </c>
      <c r="D95" s="44">
        <v>24688.2</v>
      </c>
      <c r="E95" s="44">
        <v>3667.3</v>
      </c>
      <c r="F95" s="45">
        <v>4.66</v>
      </c>
      <c r="G95" s="6" t="s">
        <v>9</v>
      </c>
      <c r="H95" s="6">
        <v>88</v>
      </c>
      <c r="I95" s="43">
        <v>0.116678</v>
      </c>
      <c r="J95" s="43">
        <v>0.110246</v>
      </c>
      <c r="K95" s="44">
        <v>38142.9</v>
      </c>
      <c r="L95" s="44">
        <v>4205.1000000000004</v>
      </c>
      <c r="M95" s="45">
        <v>5.44</v>
      </c>
    </row>
    <row r="96" spans="1:13" x14ac:dyDescent="0.35">
      <c r="A96" s="6">
        <v>89</v>
      </c>
      <c r="B96" s="43">
        <v>0.17958399999999999</v>
      </c>
      <c r="C96" s="43">
        <v>0.16478699999999999</v>
      </c>
      <c r="D96" s="44">
        <v>21021</v>
      </c>
      <c r="E96" s="44">
        <v>3464</v>
      </c>
      <c r="F96" s="45">
        <v>4.3899999999999997</v>
      </c>
      <c r="G96" s="6" t="s">
        <v>9</v>
      </c>
      <c r="H96" s="6">
        <v>89</v>
      </c>
      <c r="I96" s="43">
        <v>0.134183</v>
      </c>
      <c r="J96" s="43">
        <v>0.125747</v>
      </c>
      <c r="K96" s="44">
        <v>33937.800000000003</v>
      </c>
      <c r="L96" s="44">
        <v>4267.6000000000004</v>
      </c>
      <c r="M96" s="45">
        <v>5.05</v>
      </c>
    </row>
    <row r="97" spans="1:13" x14ac:dyDescent="0.35">
      <c r="A97" s="6">
        <v>90</v>
      </c>
      <c r="B97" s="43">
        <v>0.17558000000000001</v>
      </c>
      <c r="C97" s="43">
        <v>0.161409</v>
      </c>
      <c r="D97" s="44">
        <v>17557</v>
      </c>
      <c r="E97" s="44">
        <v>2833.9</v>
      </c>
      <c r="F97" s="45">
        <v>4.16</v>
      </c>
      <c r="G97" s="6" t="s">
        <v>9</v>
      </c>
      <c r="H97" s="6">
        <v>90</v>
      </c>
      <c r="I97" s="43">
        <v>0.146091</v>
      </c>
      <c r="J97" s="43">
        <v>0.13614599999999999</v>
      </c>
      <c r="K97" s="44">
        <v>29670.3</v>
      </c>
      <c r="L97" s="44">
        <v>4039.5</v>
      </c>
      <c r="M97" s="45">
        <v>4.7</v>
      </c>
    </row>
    <row r="98" spans="1:13" x14ac:dyDescent="0.35">
      <c r="A98" s="6">
        <v>91</v>
      </c>
      <c r="B98" s="43">
        <v>0.19524</v>
      </c>
      <c r="C98" s="43">
        <v>0.17787600000000001</v>
      </c>
      <c r="D98" s="44">
        <v>14723.1</v>
      </c>
      <c r="E98" s="44">
        <v>2618.9</v>
      </c>
      <c r="F98" s="45">
        <v>3.86</v>
      </c>
      <c r="G98" s="6" t="s">
        <v>9</v>
      </c>
      <c r="H98" s="6">
        <v>91</v>
      </c>
      <c r="I98" s="43">
        <v>0.16161200000000001</v>
      </c>
      <c r="J98" s="43">
        <v>0.149529</v>
      </c>
      <c r="K98" s="44">
        <v>25630.799999999999</v>
      </c>
      <c r="L98" s="44">
        <v>3832.6</v>
      </c>
      <c r="M98" s="45">
        <v>4.3600000000000003</v>
      </c>
    </row>
    <row r="99" spans="1:13" x14ac:dyDescent="0.35">
      <c r="A99" s="6">
        <v>92</v>
      </c>
      <c r="B99" s="43">
        <v>0.216444</v>
      </c>
      <c r="C99" s="43">
        <v>0.19530700000000001</v>
      </c>
      <c r="D99" s="44">
        <v>12104.2</v>
      </c>
      <c r="E99" s="44">
        <v>2364</v>
      </c>
      <c r="F99" s="45">
        <v>3.59</v>
      </c>
      <c r="G99" s="6" t="s">
        <v>9</v>
      </c>
      <c r="H99" s="6">
        <v>92</v>
      </c>
      <c r="I99" s="43">
        <v>0.18326999999999999</v>
      </c>
      <c r="J99" s="43">
        <v>0.16788600000000001</v>
      </c>
      <c r="K99" s="44">
        <v>21798.2</v>
      </c>
      <c r="L99" s="44">
        <v>3659.6</v>
      </c>
      <c r="M99" s="45">
        <v>4.04</v>
      </c>
    </row>
    <row r="100" spans="1:13" x14ac:dyDescent="0.35">
      <c r="A100" s="6">
        <v>93</v>
      </c>
      <c r="B100" s="43">
        <v>0.23794499999999999</v>
      </c>
      <c r="C100" s="43">
        <v>0.212646</v>
      </c>
      <c r="D100" s="44">
        <v>9740.2000000000007</v>
      </c>
      <c r="E100" s="44">
        <v>2071.1999999999998</v>
      </c>
      <c r="F100" s="45">
        <v>3.34</v>
      </c>
      <c r="G100" s="6" t="s">
        <v>9</v>
      </c>
      <c r="H100" s="6">
        <v>93</v>
      </c>
      <c r="I100" s="43">
        <v>0.199182</v>
      </c>
      <c r="J100" s="43">
        <v>0.181142</v>
      </c>
      <c r="K100" s="44">
        <v>18138.599999999999</v>
      </c>
      <c r="L100" s="44">
        <v>3285.7</v>
      </c>
      <c r="M100" s="45">
        <v>3.76</v>
      </c>
    </row>
    <row r="101" spans="1:13" x14ac:dyDescent="0.35">
      <c r="A101" s="6">
        <v>94</v>
      </c>
      <c r="B101" s="43">
        <v>0.260654</v>
      </c>
      <c r="C101" s="43">
        <v>0.230601</v>
      </c>
      <c r="D101" s="44">
        <v>7669</v>
      </c>
      <c r="E101" s="44">
        <v>1768.5</v>
      </c>
      <c r="F101" s="45">
        <v>3.1</v>
      </c>
      <c r="G101" s="6" t="s">
        <v>9</v>
      </c>
      <c r="H101" s="6">
        <v>94</v>
      </c>
      <c r="I101" s="43">
        <v>0.22378899999999999</v>
      </c>
      <c r="J101" s="43">
        <v>0.201268</v>
      </c>
      <c r="K101" s="44">
        <v>14852.9</v>
      </c>
      <c r="L101" s="44">
        <v>2989.4</v>
      </c>
      <c r="M101" s="45">
        <v>3.48</v>
      </c>
    </row>
    <row r="102" spans="1:13" x14ac:dyDescent="0.35">
      <c r="A102" s="6">
        <v>95</v>
      </c>
      <c r="B102" s="43">
        <v>0.298039</v>
      </c>
      <c r="C102" s="43">
        <v>0.25938499999999998</v>
      </c>
      <c r="D102" s="44">
        <v>5900.5</v>
      </c>
      <c r="E102" s="44">
        <v>1530.5</v>
      </c>
      <c r="F102" s="45">
        <v>2.88</v>
      </c>
      <c r="G102" s="6" t="s">
        <v>9</v>
      </c>
      <c r="H102" s="6">
        <v>95</v>
      </c>
      <c r="I102" s="43">
        <v>0.25237700000000002</v>
      </c>
      <c r="J102" s="43">
        <v>0.22409799999999999</v>
      </c>
      <c r="K102" s="44">
        <v>11863.5</v>
      </c>
      <c r="L102" s="44">
        <v>2658.6</v>
      </c>
      <c r="M102" s="45">
        <v>3.23</v>
      </c>
    </row>
    <row r="103" spans="1:13" x14ac:dyDescent="0.35">
      <c r="A103" s="6">
        <v>96</v>
      </c>
      <c r="B103" s="43">
        <v>0.31354399999999999</v>
      </c>
      <c r="C103" s="43">
        <v>0.27105099999999999</v>
      </c>
      <c r="D103" s="44">
        <v>4370</v>
      </c>
      <c r="E103" s="44">
        <v>1184.5</v>
      </c>
      <c r="F103" s="45">
        <v>2.72</v>
      </c>
      <c r="G103" s="6" t="s">
        <v>9</v>
      </c>
      <c r="H103" s="6">
        <v>96</v>
      </c>
      <c r="I103" s="43">
        <v>0.26850000000000002</v>
      </c>
      <c r="J103" s="43">
        <v>0.23672099999999999</v>
      </c>
      <c r="K103" s="44">
        <v>9204.9</v>
      </c>
      <c r="L103" s="44">
        <v>2179</v>
      </c>
      <c r="M103" s="45">
        <v>3.02</v>
      </c>
    </row>
    <row r="104" spans="1:13" x14ac:dyDescent="0.35">
      <c r="A104" s="6">
        <v>97</v>
      </c>
      <c r="B104" s="43">
        <v>0.35684500000000002</v>
      </c>
      <c r="C104" s="43">
        <v>0.30281599999999997</v>
      </c>
      <c r="D104" s="44">
        <v>3185.5</v>
      </c>
      <c r="E104" s="44">
        <v>964.6</v>
      </c>
      <c r="F104" s="45">
        <v>2.54</v>
      </c>
      <c r="G104" s="6" t="s">
        <v>9</v>
      </c>
      <c r="H104" s="6">
        <v>97</v>
      </c>
      <c r="I104" s="43">
        <v>0.294848</v>
      </c>
      <c r="J104" s="43">
        <v>0.256965</v>
      </c>
      <c r="K104" s="44">
        <v>7025.9</v>
      </c>
      <c r="L104" s="44">
        <v>1805.4</v>
      </c>
      <c r="M104" s="45">
        <v>2.8</v>
      </c>
    </row>
    <row r="105" spans="1:13" x14ac:dyDescent="0.35">
      <c r="A105" s="6">
        <v>98</v>
      </c>
      <c r="B105" s="43">
        <v>0.35305599999999998</v>
      </c>
      <c r="C105" s="43">
        <v>0.30008299999999999</v>
      </c>
      <c r="D105" s="44">
        <v>2220.9</v>
      </c>
      <c r="E105" s="44">
        <v>666.5</v>
      </c>
      <c r="F105" s="45">
        <v>2.4300000000000002</v>
      </c>
      <c r="G105" s="6" t="s">
        <v>9</v>
      </c>
      <c r="H105" s="6">
        <v>98</v>
      </c>
      <c r="I105" s="43">
        <v>0.33329599999999998</v>
      </c>
      <c r="J105" s="43">
        <v>0.28568700000000002</v>
      </c>
      <c r="K105" s="44">
        <v>5220.5</v>
      </c>
      <c r="L105" s="44">
        <v>1491.4</v>
      </c>
      <c r="M105" s="45">
        <v>2.59</v>
      </c>
    </row>
    <row r="106" spans="1:13" x14ac:dyDescent="0.35">
      <c r="A106" s="6">
        <v>99</v>
      </c>
      <c r="B106" s="43">
        <v>0.38436199999999998</v>
      </c>
      <c r="C106" s="43">
        <v>0.32240200000000002</v>
      </c>
      <c r="D106" s="44">
        <v>1554.4</v>
      </c>
      <c r="E106" s="44">
        <v>501.2</v>
      </c>
      <c r="F106" s="45">
        <v>2.25</v>
      </c>
      <c r="G106" s="6" t="s">
        <v>9</v>
      </c>
      <c r="H106" s="6">
        <v>99</v>
      </c>
      <c r="I106" s="43">
        <v>0.354661</v>
      </c>
      <c r="J106" s="43">
        <v>0.30124200000000001</v>
      </c>
      <c r="K106" s="44">
        <v>3729.1</v>
      </c>
      <c r="L106" s="44">
        <v>1123.4000000000001</v>
      </c>
      <c r="M106" s="45">
        <v>2.4300000000000002</v>
      </c>
    </row>
    <row r="107" spans="1:13" x14ac:dyDescent="0.35">
      <c r="A107" s="6">
        <v>100</v>
      </c>
      <c r="B107" s="6">
        <v>0.43925199999999998</v>
      </c>
      <c r="C107" s="6">
        <v>0.360153</v>
      </c>
      <c r="D107" s="6">
        <v>1053.3</v>
      </c>
      <c r="E107" s="6">
        <v>379.3</v>
      </c>
      <c r="F107" s="6">
        <v>2.09</v>
      </c>
      <c r="G107" s="6" t="s">
        <v>9</v>
      </c>
      <c r="H107" s="6">
        <v>100</v>
      </c>
      <c r="I107" s="6">
        <v>0.38611299999999998</v>
      </c>
      <c r="J107" s="6">
        <v>0.32363399999999998</v>
      </c>
      <c r="K107" s="6">
        <v>2605.6999999999998</v>
      </c>
      <c r="L107" s="6">
        <v>843.3</v>
      </c>
      <c r="M107" s="6">
        <v>2.2599999999999998</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79</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5.2370000000000003E-3</v>
      </c>
      <c r="C7" s="43">
        <v>5.2240000000000003E-3</v>
      </c>
      <c r="D7" s="44">
        <v>100000</v>
      </c>
      <c r="E7" s="44">
        <v>522.4</v>
      </c>
      <c r="F7" s="45">
        <v>77.58</v>
      </c>
      <c r="G7" s="6" t="s">
        <v>9</v>
      </c>
      <c r="H7" s="6">
        <v>0</v>
      </c>
      <c r="I7" s="43">
        <v>4.1989999999999996E-3</v>
      </c>
      <c r="J7" s="43">
        <v>4.1900000000000001E-3</v>
      </c>
      <c r="K7" s="44">
        <v>100000</v>
      </c>
      <c r="L7" s="44">
        <v>419</v>
      </c>
      <c r="M7" s="45">
        <v>81.69</v>
      </c>
    </row>
    <row r="8" spans="1:13" x14ac:dyDescent="0.35">
      <c r="A8" s="6">
        <v>1</v>
      </c>
      <c r="B8" s="43">
        <v>3.6999999999999999E-4</v>
      </c>
      <c r="C8" s="43">
        <v>3.6999999999999999E-4</v>
      </c>
      <c r="D8" s="44">
        <v>99477.6</v>
      </c>
      <c r="E8" s="44">
        <v>36.799999999999997</v>
      </c>
      <c r="F8" s="45">
        <v>76.989999999999995</v>
      </c>
      <c r="G8" s="6" t="s">
        <v>9</v>
      </c>
      <c r="H8" s="6">
        <v>1</v>
      </c>
      <c r="I8" s="43">
        <v>3.2400000000000001E-4</v>
      </c>
      <c r="J8" s="43">
        <v>3.2400000000000001E-4</v>
      </c>
      <c r="K8" s="44">
        <v>99581</v>
      </c>
      <c r="L8" s="44">
        <v>32.299999999999997</v>
      </c>
      <c r="M8" s="45">
        <v>81.040000000000006</v>
      </c>
    </row>
    <row r="9" spans="1:13" x14ac:dyDescent="0.35">
      <c r="A9" s="6">
        <v>2</v>
      </c>
      <c r="B9" s="43">
        <v>1.85E-4</v>
      </c>
      <c r="C9" s="43">
        <v>1.85E-4</v>
      </c>
      <c r="D9" s="44">
        <v>99440.8</v>
      </c>
      <c r="E9" s="44">
        <v>18.399999999999999</v>
      </c>
      <c r="F9" s="45">
        <v>76.02</v>
      </c>
      <c r="G9" s="6" t="s">
        <v>9</v>
      </c>
      <c r="H9" s="6">
        <v>2</v>
      </c>
      <c r="I9" s="43">
        <v>1.9900000000000001E-4</v>
      </c>
      <c r="J9" s="43">
        <v>1.9900000000000001E-4</v>
      </c>
      <c r="K9" s="44">
        <v>99548.7</v>
      </c>
      <c r="L9" s="44">
        <v>19.8</v>
      </c>
      <c r="M9" s="45">
        <v>80.06</v>
      </c>
    </row>
    <row r="10" spans="1:13" x14ac:dyDescent="0.35">
      <c r="A10" s="6">
        <v>3</v>
      </c>
      <c r="B10" s="43">
        <v>1.63E-4</v>
      </c>
      <c r="C10" s="43">
        <v>1.63E-4</v>
      </c>
      <c r="D10" s="44">
        <v>99422.399999999994</v>
      </c>
      <c r="E10" s="44">
        <v>16.2</v>
      </c>
      <c r="F10" s="45">
        <v>75.03</v>
      </c>
      <c r="G10" s="6" t="s">
        <v>9</v>
      </c>
      <c r="H10" s="6">
        <v>3</v>
      </c>
      <c r="I10" s="43">
        <v>1.74E-4</v>
      </c>
      <c r="J10" s="43">
        <v>1.74E-4</v>
      </c>
      <c r="K10" s="44">
        <v>99528.9</v>
      </c>
      <c r="L10" s="44">
        <v>17.3</v>
      </c>
      <c r="M10" s="45">
        <v>79.08</v>
      </c>
    </row>
    <row r="11" spans="1:13" x14ac:dyDescent="0.35">
      <c r="A11" s="6">
        <v>4</v>
      </c>
      <c r="B11" s="43">
        <v>1.2400000000000001E-4</v>
      </c>
      <c r="C11" s="43">
        <v>1.2400000000000001E-4</v>
      </c>
      <c r="D11" s="44">
        <v>99406.2</v>
      </c>
      <c r="E11" s="44">
        <v>12.4</v>
      </c>
      <c r="F11" s="45">
        <v>74.040000000000006</v>
      </c>
      <c r="G11" s="6" t="s">
        <v>9</v>
      </c>
      <c r="H11" s="6">
        <v>4</v>
      </c>
      <c r="I11" s="43">
        <v>1.25E-4</v>
      </c>
      <c r="J11" s="43">
        <v>1.25E-4</v>
      </c>
      <c r="K11" s="44">
        <v>99511.6</v>
      </c>
      <c r="L11" s="44">
        <v>12.4</v>
      </c>
      <c r="M11" s="45">
        <v>78.09</v>
      </c>
    </row>
    <row r="12" spans="1:13" x14ac:dyDescent="0.35">
      <c r="A12" s="6">
        <v>5</v>
      </c>
      <c r="B12" s="43">
        <v>1.4300000000000001E-4</v>
      </c>
      <c r="C12" s="43">
        <v>1.4300000000000001E-4</v>
      </c>
      <c r="D12" s="44">
        <v>99393.8</v>
      </c>
      <c r="E12" s="44">
        <v>14.2</v>
      </c>
      <c r="F12" s="45">
        <v>73.05</v>
      </c>
      <c r="G12" s="6" t="s">
        <v>9</v>
      </c>
      <c r="H12" s="6">
        <v>5</v>
      </c>
      <c r="I12" s="43">
        <v>9.2999999999999997E-5</v>
      </c>
      <c r="J12" s="43">
        <v>9.2999999999999997E-5</v>
      </c>
      <c r="K12" s="44">
        <v>99499.1</v>
      </c>
      <c r="L12" s="44">
        <v>9.3000000000000007</v>
      </c>
      <c r="M12" s="45">
        <v>77.099999999999994</v>
      </c>
    </row>
    <row r="13" spans="1:13" x14ac:dyDescent="0.35">
      <c r="A13" s="6">
        <v>6</v>
      </c>
      <c r="B13" s="43">
        <v>1.22E-4</v>
      </c>
      <c r="C13" s="43">
        <v>1.22E-4</v>
      </c>
      <c r="D13" s="44">
        <v>99379.7</v>
      </c>
      <c r="E13" s="44">
        <v>12.2</v>
      </c>
      <c r="F13" s="45">
        <v>72.06</v>
      </c>
      <c r="G13" s="6" t="s">
        <v>9</v>
      </c>
      <c r="H13" s="6">
        <v>6</v>
      </c>
      <c r="I13" s="43">
        <v>8.8999999999999995E-5</v>
      </c>
      <c r="J13" s="43">
        <v>8.8999999999999995E-5</v>
      </c>
      <c r="K13" s="44">
        <v>99489.9</v>
      </c>
      <c r="L13" s="44">
        <v>8.8000000000000007</v>
      </c>
      <c r="M13" s="45">
        <v>76.11</v>
      </c>
    </row>
    <row r="14" spans="1:13" x14ac:dyDescent="0.35">
      <c r="A14" s="6">
        <v>7</v>
      </c>
      <c r="B14" s="43">
        <v>1.0900000000000001E-4</v>
      </c>
      <c r="C14" s="43">
        <v>1.0900000000000001E-4</v>
      </c>
      <c r="D14" s="44">
        <v>99367.5</v>
      </c>
      <c r="E14" s="44">
        <v>10.8</v>
      </c>
      <c r="F14" s="45">
        <v>71.069999999999993</v>
      </c>
      <c r="G14" s="6" t="s">
        <v>9</v>
      </c>
      <c r="H14" s="6">
        <v>7</v>
      </c>
      <c r="I14" s="43">
        <v>9.6000000000000002E-5</v>
      </c>
      <c r="J14" s="43">
        <v>9.6000000000000002E-5</v>
      </c>
      <c r="K14" s="44">
        <v>99481</v>
      </c>
      <c r="L14" s="44">
        <v>9.5</v>
      </c>
      <c r="M14" s="45">
        <v>75.12</v>
      </c>
    </row>
    <row r="15" spans="1:13" x14ac:dyDescent="0.35">
      <c r="A15" s="6">
        <v>8</v>
      </c>
      <c r="B15" s="43">
        <v>1.2E-4</v>
      </c>
      <c r="C15" s="43">
        <v>1.2E-4</v>
      </c>
      <c r="D15" s="44">
        <v>99356.7</v>
      </c>
      <c r="E15" s="44">
        <v>11.9</v>
      </c>
      <c r="F15" s="45">
        <v>70.08</v>
      </c>
      <c r="G15" s="6" t="s">
        <v>9</v>
      </c>
      <c r="H15" s="6">
        <v>8</v>
      </c>
      <c r="I15" s="43">
        <v>8.7999999999999998E-5</v>
      </c>
      <c r="J15" s="43">
        <v>8.7999999999999998E-5</v>
      </c>
      <c r="K15" s="44">
        <v>99471.5</v>
      </c>
      <c r="L15" s="44">
        <v>8.6999999999999993</v>
      </c>
      <c r="M15" s="45">
        <v>74.12</v>
      </c>
    </row>
    <row r="16" spans="1:13" x14ac:dyDescent="0.35">
      <c r="A16" s="6">
        <v>9</v>
      </c>
      <c r="B16" s="43">
        <v>1.03E-4</v>
      </c>
      <c r="C16" s="43">
        <v>1.03E-4</v>
      </c>
      <c r="D16" s="44">
        <v>99344.8</v>
      </c>
      <c r="E16" s="44">
        <v>10.199999999999999</v>
      </c>
      <c r="F16" s="45">
        <v>69.09</v>
      </c>
      <c r="G16" s="6" t="s">
        <v>9</v>
      </c>
      <c r="H16" s="6">
        <v>9</v>
      </c>
      <c r="I16" s="43">
        <v>1.02E-4</v>
      </c>
      <c r="J16" s="43">
        <v>1.02E-4</v>
      </c>
      <c r="K16" s="44">
        <v>99462.8</v>
      </c>
      <c r="L16" s="44">
        <v>10.1</v>
      </c>
      <c r="M16" s="45">
        <v>73.13</v>
      </c>
    </row>
    <row r="17" spans="1:13" x14ac:dyDescent="0.35">
      <c r="A17" s="6">
        <v>10</v>
      </c>
      <c r="B17" s="43">
        <v>1.17E-4</v>
      </c>
      <c r="C17" s="43">
        <v>1.17E-4</v>
      </c>
      <c r="D17" s="44">
        <v>99334.6</v>
      </c>
      <c r="E17" s="44">
        <v>11.6</v>
      </c>
      <c r="F17" s="45">
        <v>68.09</v>
      </c>
      <c r="G17" s="6" t="s">
        <v>9</v>
      </c>
      <c r="H17" s="6">
        <v>10</v>
      </c>
      <c r="I17" s="43">
        <v>7.7999999999999999E-5</v>
      </c>
      <c r="J17" s="43">
        <v>7.7999999999999999E-5</v>
      </c>
      <c r="K17" s="44">
        <v>99452.7</v>
      </c>
      <c r="L17" s="44">
        <v>7.8</v>
      </c>
      <c r="M17" s="45">
        <v>72.14</v>
      </c>
    </row>
    <row r="18" spans="1:13" x14ac:dyDescent="0.35">
      <c r="A18" s="6">
        <v>11</v>
      </c>
      <c r="B18" s="43">
        <v>9.1000000000000003E-5</v>
      </c>
      <c r="C18" s="43">
        <v>9.1000000000000003E-5</v>
      </c>
      <c r="D18" s="44">
        <v>99322.9</v>
      </c>
      <c r="E18" s="44">
        <v>9</v>
      </c>
      <c r="F18" s="45">
        <v>67.099999999999994</v>
      </c>
      <c r="G18" s="6" t="s">
        <v>9</v>
      </c>
      <c r="H18" s="6">
        <v>11</v>
      </c>
      <c r="I18" s="43">
        <v>9.2E-5</v>
      </c>
      <c r="J18" s="43">
        <v>9.2E-5</v>
      </c>
      <c r="K18" s="44">
        <v>99444.9</v>
      </c>
      <c r="L18" s="44">
        <v>9.1999999999999993</v>
      </c>
      <c r="M18" s="45">
        <v>71.14</v>
      </c>
    </row>
    <row r="19" spans="1:13" x14ac:dyDescent="0.35">
      <c r="A19" s="6">
        <v>12</v>
      </c>
      <c r="B19" s="43">
        <v>9.7999999999999997E-5</v>
      </c>
      <c r="C19" s="43">
        <v>9.7999999999999997E-5</v>
      </c>
      <c r="D19" s="44">
        <v>99313.9</v>
      </c>
      <c r="E19" s="44">
        <v>9.8000000000000007</v>
      </c>
      <c r="F19" s="45">
        <v>66.11</v>
      </c>
      <c r="G19" s="6" t="s">
        <v>9</v>
      </c>
      <c r="H19" s="6">
        <v>12</v>
      </c>
      <c r="I19" s="43">
        <v>7.7000000000000001E-5</v>
      </c>
      <c r="J19" s="43">
        <v>7.7000000000000001E-5</v>
      </c>
      <c r="K19" s="44">
        <v>99435.8</v>
      </c>
      <c r="L19" s="44">
        <v>7.6</v>
      </c>
      <c r="M19" s="45">
        <v>70.150000000000006</v>
      </c>
    </row>
    <row r="20" spans="1:13" x14ac:dyDescent="0.35">
      <c r="A20" s="6">
        <v>13</v>
      </c>
      <c r="B20" s="43">
        <v>1.17E-4</v>
      </c>
      <c r="C20" s="43">
        <v>1.17E-4</v>
      </c>
      <c r="D20" s="44">
        <v>99304.2</v>
      </c>
      <c r="E20" s="44">
        <v>11.6</v>
      </c>
      <c r="F20" s="45">
        <v>65.11</v>
      </c>
      <c r="G20" s="6" t="s">
        <v>9</v>
      </c>
      <c r="H20" s="6">
        <v>13</v>
      </c>
      <c r="I20" s="43">
        <v>1.06E-4</v>
      </c>
      <c r="J20" s="43">
        <v>1.06E-4</v>
      </c>
      <c r="K20" s="44">
        <v>99428.1</v>
      </c>
      <c r="L20" s="44">
        <v>10.6</v>
      </c>
      <c r="M20" s="45">
        <v>69.16</v>
      </c>
    </row>
    <row r="21" spans="1:13" x14ac:dyDescent="0.35">
      <c r="A21" s="6">
        <v>14</v>
      </c>
      <c r="B21" s="43">
        <v>1.4200000000000001E-4</v>
      </c>
      <c r="C21" s="43">
        <v>1.4200000000000001E-4</v>
      </c>
      <c r="D21" s="44">
        <v>99292.6</v>
      </c>
      <c r="E21" s="44">
        <v>14.1</v>
      </c>
      <c r="F21" s="45">
        <v>64.12</v>
      </c>
      <c r="G21" s="6" t="s">
        <v>9</v>
      </c>
      <c r="H21" s="6">
        <v>14</v>
      </c>
      <c r="I21" s="43">
        <v>8.5000000000000006E-5</v>
      </c>
      <c r="J21" s="43">
        <v>8.5000000000000006E-5</v>
      </c>
      <c r="K21" s="44">
        <v>99417.600000000006</v>
      </c>
      <c r="L21" s="44">
        <v>8.5</v>
      </c>
      <c r="M21" s="45">
        <v>68.16</v>
      </c>
    </row>
    <row r="22" spans="1:13" x14ac:dyDescent="0.35">
      <c r="A22" s="6">
        <v>15</v>
      </c>
      <c r="B22" s="43">
        <v>2.12E-4</v>
      </c>
      <c r="C22" s="43">
        <v>2.12E-4</v>
      </c>
      <c r="D22" s="44">
        <v>99278.5</v>
      </c>
      <c r="E22" s="44">
        <v>21.1</v>
      </c>
      <c r="F22" s="45">
        <v>63.13</v>
      </c>
      <c r="G22" s="6" t="s">
        <v>9</v>
      </c>
      <c r="H22" s="6">
        <v>15</v>
      </c>
      <c r="I22" s="43">
        <v>1.56E-4</v>
      </c>
      <c r="J22" s="43">
        <v>1.56E-4</v>
      </c>
      <c r="K22" s="44">
        <v>99409.1</v>
      </c>
      <c r="L22" s="44">
        <v>15.5</v>
      </c>
      <c r="M22" s="45">
        <v>67.17</v>
      </c>
    </row>
    <row r="23" spans="1:13" x14ac:dyDescent="0.35">
      <c r="A23" s="6">
        <v>16</v>
      </c>
      <c r="B23" s="43">
        <v>3.6499999999999998E-4</v>
      </c>
      <c r="C23" s="43">
        <v>3.6499999999999998E-4</v>
      </c>
      <c r="D23" s="44">
        <v>99257.4</v>
      </c>
      <c r="E23" s="44">
        <v>36.299999999999997</v>
      </c>
      <c r="F23" s="45">
        <v>62.14</v>
      </c>
      <c r="G23" s="6" t="s">
        <v>9</v>
      </c>
      <c r="H23" s="6">
        <v>16</v>
      </c>
      <c r="I23" s="43">
        <v>1.45E-4</v>
      </c>
      <c r="J23" s="43">
        <v>1.45E-4</v>
      </c>
      <c r="K23" s="44">
        <v>99393.600000000006</v>
      </c>
      <c r="L23" s="44">
        <v>14.4</v>
      </c>
      <c r="M23" s="45">
        <v>66.180000000000007</v>
      </c>
    </row>
    <row r="24" spans="1:13" x14ac:dyDescent="0.35">
      <c r="A24" s="6">
        <v>17</v>
      </c>
      <c r="B24" s="43">
        <v>5.2400000000000005E-4</v>
      </c>
      <c r="C24" s="43">
        <v>5.2300000000000003E-4</v>
      </c>
      <c r="D24" s="44">
        <v>99221.1</v>
      </c>
      <c r="E24" s="44">
        <v>51.9</v>
      </c>
      <c r="F24" s="45">
        <v>61.17</v>
      </c>
      <c r="G24" s="6" t="s">
        <v>9</v>
      </c>
      <c r="H24" s="6">
        <v>17</v>
      </c>
      <c r="I24" s="43">
        <v>2.31E-4</v>
      </c>
      <c r="J24" s="43">
        <v>2.31E-4</v>
      </c>
      <c r="K24" s="44">
        <v>99379.199999999997</v>
      </c>
      <c r="L24" s="44">
        <v>23</v>
      </c>
      <c r="M24" s="45">
        <v>65.19</v>
      </c>
    </row>
    <row r="25" spans="1:13" x14ac:dyDescent="0.35">
      <c r="A25" s="6">
        <v>18</v>
      </c>
      <c r="B25" s="43">
        <v>5.9299999999999999E-4</v>
      </c>
      <c r="C25" s="43">
        <v>5.9299999999999999E-4</v>
      </c>
      <c r="D25" s="44">
        <v>99169.2</v>
      </c>
      <c r="E25" s="44">
        <v>58.8</v>
      </c>
      <c r="F25" s="45">
        <v>60.2</v>
      </c>
      <c r="G25" s="6" t="s">
        <v>9</v>
      </c>
      <c r="H25" s="6">
        <v>18</v>
      </c>
      <c r="I25" s="43">
        <v>2.8899999999999998E-4</v>
      </c>
      <c r="J25" s="43">
        <v>2.8899999999999998E-4</v>
      </c>
      <c r="K25" s="44">
        <v>99356.3</v>
      </c>
      <c r="L25" s="44">
        <v>28.7</v>
      </c>
      <c r="M25" s="45">
        <v>64.2</v>
      </c>
    </row>
    <row r="26" spans="1:13" x14ac:dyDescent="0.35">
      <c r="A26" s="6">
        <v>19</v>
      </c>
      <c r="B26" s="43">
        <v>6.4199999999999999E-4</v>
      </c>
      <c r="C26" s="43">
        <v>6.4199999999999999E-4</v>
      </c>
      <c r="D26" s="44">
        <v>99110.399999999994</v>
      </c>
      <c r="E26" s="44">
        <v>63.6</v>
      </c>
      <c r="F26" s="45">
        <v>59.23</v>
      </c>
      <c r="G26" s="6" t="s">
        <v>9</v>
      </c>
      <c r="H26" s="6">
        <v>19</v>
      </c>
      <c r="I26" s="43">
        <v>2.72E-4</v>
      </c>
      <c r="J26" s="43">
        <v>2.72E-4</v>
      </c>
      <c r="K26" s="44">
        <v>99327.5</v>
      </c>
      <c r="L26" s="44">
        <v>27.1</v>
      </c>
      <c r="M26" s="45">
        <v>63.22</v>
      </c>
    </row>
    <row r="27" spans="1:13" x14ac:dyDescent="0.35">
      <c r="A27" s="6">
        <v>20</v>
      </c>
      <c r="B27" s="43">
        <v>7.5199999999999996E-4</v>
      </c>
      <c r="C27" s="43">
        <v>7.5199999999999996E-4</v>
      </c>
      <c r="D27" s="44">
        <v>99046.8</v>
      </c>
      <c r="E27" s="44">
        <v>74.400000000000006</v>
      </c>
      <c r="F27" s="45">
        <v>58.27</v>
      </c>
      <c r="G27" s="6" t="s">
        <v>9</v>
      </c>
      <c r="H27" s="6">
        <v>20</v>
      </c>
      <c r="I27" s="43">
        <v>2.4899999999999998E-4</v>
      </c>
      <c r="J27" s="43">
        <v>2.4899999999999998E-4</v>
      </c>
      <c r="K27" s="44">
        <v>99300.5</v>
      </c>
      <c r="L27" s="44">
        <v>24.7</v>
      </c>
      <c r="M27" s="45">
        <v>62.24</v>
      </c>
    </row>
    <row r="28" spans="1:13" x14ac:dyDescent="0.35">
      <c r="A28" s="6">
        <v>21</v>
      </c>
      <c r="B28" s="43">
        <v>6.4300000000000002E-4</v>
      </c>
      <c r="C28" s="43">
        <v>6.4199999999999999E-4</v>
      </c>
      <c r="D28" s="44">
        <v>98972.4</v>
      </c>
      <c r="E28" s="44">
        <v>63.6</v>
      </c>
      <c r="F28" s="45">
        <v>57.31</v>
      </c>
      <c r="G28" s="6" t="s">
        <v>9</v>
      </c>
      <c r="H28" s="6">
        <v>21</v>
      </c>
      <c r="I28" s="43">
        <v>2.7500000000000002E-4</v>
      </c>
      <c r="J28" s="43">
        <v>2.7500000000000002E-4</v>
      </c>
      <c r="K28" s="44">
        <v>99275.8</v>
      </c>
      <c r="L28" s="44">
        <v>27.3</v>
      </c>
      <c r="M28" s="45">
        <v>61.25</v>
      </c>
    </row>
    <row r="29" spans="1:13" x14ac:dyDescent="0.35">
      <c r="A29" s="6">
        <v>22</v>
      </c>
      <c r="B29" s="43">
        <v>7.2900000000000005E-4</v>
      </c>
      <c r="C29" s="43">
        <v>7.2900000000000005E-4</v>
      </c>
      <c r="D29" s="44">
        <v>98908.800000000003</v>
      </c>
      <c r="E29" s="44">
        <v>72.099999999999994</v>
      </c>
      <c r="F29" s="45">
        <v>56.35</v>
      </c>
      <c r="G29" s="6" t="s">
        <v>9</v>
      </c>
      <c r="H29" s="6">
        <v>22</v>
      </c>
      <c r="I29" s="43">
        <v>2.72E-4</v>
      </c>
      <c r="J29" s="43">
        <v>2.72E-4</v>
      </c>
      <c r="K29" s="44">
        <v>99248.5</v>
      </c>
      <c r="L29" s="44">
        <v>27</v>
      </c>
      <c r="M29" s="45">
        <v>60.27</v>
      </c>
    </row>
    <row r="30" spans="1:13" x14ac:dyDescent="0.35">
      <c r="A30" s="6">
        <v>23</v>
      </c>
      <c r="B30" s="43">
        <v>7.4899999999999999E-4</v>
      </c>
      <c r="C30" s="43">
        <v>7.4799999999999997E-4</v>
      </c>
      <c r="D30" s="44">
        <v>98836.7</v>
      </c>
      <c r="E30" s="44">
        <v>74</v>
      </c>
      <c r="F30" s="45">
        <v>55.39</v>
      </c>
      <c r="G30" s="6" t="s">
        <v>9</v>
      </c>
      <c r="H30" s="6">
        <v>23</v>
      </c>
      <c r="I30" s="43">
        <v>2.4600000000000002E-4</v>
      </c>
      <c r="J30" s="43">
        <v>2.4600000000000002E-4</v>
      </c>
      <c r="K30" s="44">
        <v>99221.5</v>
      </c>
      <c r="L30" s="44">
        <v>24.4</v>
      </c>
      <c r="M30" s="45">
        <v>59.29</v>
      </c>
    </row>
    <row r="31" spans="1:13" x14ac:dyDescent="0.35">
      <c r="A31" s="6">
        <v>24</v>
      </c>
      <c r="B31" s="43">
        <v>7.18E-4</v>
      </c>
      <c r="C31" s="43">
        <v>7.18E-4</v>
      </c>
      <c r="D31" s="44">
        <v>98762.8</v>
      </c>
      <c r="E31" s="44">
        <v>70.900000000000006</v>
      </c>
      <c r="F31" s="45">
        <v>54.43</v>
      </c>
      <c r="G31" s="6" t="s">
        <v>9</v>
      </c>
      <c r="H31" s="6">
        <v>24</v>
      </c>
      <c r="I31" s="43">
        <v>2.7099999999999997E-4</v>
      </c>
      <c r="J31" s="43">
        <v>2.7099999999999997E-4</v>
      </c>
      <c r="K31" s="44">
        <v>99197.1</v>
      </c>
      <c r="L31" s="44">
        <v>26.9</v>
      </c>
      <c r="M31" s="45">
        <v>58.3</v>
      </c>
    </row>
    <row r="32" spans="1:13" x14ac:dyDescent="0.35">
      <c r="A32" s="6">
        <v>25</v>
      </c>
      <c r="B32" s="43">
        <v>7.1699999999999997E-4</v>
      </c>
      <c r="C32" s="43">
        <v>7.1699999999999997E-4</v>
      </c>
      <c r="D32" s="44">
        <v>98691.9</v>
      </c>
      <c r="E32" s="44">
        <v>70.8</v>
      </c>
      <c r="F32" s="45">
        <v>53.47</v>
      </c>
      <c r="G32" s="6" t="s">
        <v>9</v>
      </c>
      <c r="H32" s="6">
        <v>25</v>
      </c>
      <c r="I32" s="43">
        <v>2.7700000000000001E-4</v>
      </c>
      <c r="J32" s="43">
        <v>2.7700000000000001E-4</v>
      </c>
      <c r="K32" s="44">
        <v>99170.2</v>
      </c>
      <c r="L32" s="44">
        <v>27.5</v>
      </c>
      <c r="M32" s="45">
        <v>57.32</v>
      </c>
    </row>
    <row r="33" spans="1:13" x14ac:dyDescent="0.35">
      <c r="A33" s="6">
        <v>26</v>
      </c>
      <c r="B33" s="43">
        <v>8.1499999999999997E-4</v>
      </c>
      <c r="C33" s="43">
        <v>8.1400000000000005E-4</v>
      </c>
      <c r="D33" s="44">
        <v>98621.1</v>
      </c>
      <c r="E33" s="44">
        <v>80.3</v>
      </c>
      <c r="F33" s="45">
        <v>52.51</v>
      </c>
      <c r="G33" s="6" t="s">
        <v>9</v>
      </c>
      <c r="H33" s="6">
        <v>26</v>
      </c>
      <c r="I33" s="43">
        <v>3.1799999999999998E-4</v>
      </c>
      <c r="J33" s="43">
        <v>3.1799999999999998E-4</v>
      </c>
      <c r="K33" s="44">
        <v>99142.7</v>
      </c>
      <c r="L33" s="44">
        <v>31.6</v>
      </c>
      <c r="M33" s="45">
        <v>56.33</v>
      </c>
    </row>
    <row r="34" spans="1:13" x14ac:dyDescent="0.35">
      <c r="A34" s="6">
        <v>27</v>
      </c>
      <c r="B34" s="43">
        <v>7.8799999999999996E-4</v>
      </c>
      <c r="C34" s="43">
        <v>7.8799999999999996E-4</v>
      </c>
      <c r="D34" s="44">
        <v>98540.9</v>
      </c>
      <c r="E34" s="44">
        <v>77.599999999999994</v>
      </c>
      <c r="F34" s="45">
        <v>51.55</v>
      </c>
      <c r="G34" s="6" t="s">
        <v>9</v>
      </c>
      <c r="H34" s="6">
        <v>27</v>
      </c>
      <c r="I34" s="43">
        <v>3.21E-4</v>
      </c>
      <c r="J34" s="43">
        <v>3.21E-4</v>
      </c>
      <c r="K34" s="44">
        <v>99111.1</v>
      </c>
      <c r="L34" s="44">
        <v>31.8</v>
      </c>
      <c r="M34" s="45">
        <v>55.35</v>
      </c>
    </row>
    <row r="35" spans="1:13" x14ac:dyDescent="0.35">
      <c r="A35" s="6">
        <v>28</v>
      </c>
      <c r="B35" s="43">
        <v>8.3000000000000001E-4</v>
      </c>
      <c r="C35" s="43">
        <v>8.2899999999999998E-4</v>
      </c>
      <c r="D35" s="44">
        <v>98463.2</v>
      </c>
      <c r="E35" s="44">
        <v>81.7</v>
      </c>
      <c r="F35" s="45">
        <v>50.59</v>
      </c>
      <c r="G35" s="6" t="s">
        <v>9</v>
      </c>
      <c r="H35" s="6">
        <v>28</v>
      </c>
      <c r="I35" s="43">
        <v>3.1500000000000001E-4</v>
      </c>
      <c r="J35" s="43">
        <v>3.1500000000000001E-4</v>
      </c>
      <c r="K35" s="44">
        <v>99079.3</v>
      </c>
      <c r="L35" s="44">
        <v>31.2</v>
      </c>
      <c r="M35" s="45">
        <v>54.37</v>
      </c>
    </row>
    <row r="36" spans="1:13" x14ac:dyDescent="0.35">
      <c r="A36" s="6">
        <v>29</v>
      </c>
      <c r="B36" s="43">
        <v>8.6799999999999996E-4</v>
      </c>
      <c r="C36" s="43">
        <v>8.6700000000000004E-4</v>
      </c>
      <c r="D36" s="44">
        <v>98381.6</v>
      </c>
      <c r="E36" s="44">
        <v>85.3</v>
      </c>
      <c r="F36" s="45">
        <v>49.63</v>
      </c>
      <c r="G36" s="6" t="s">
        <v>9</v>
      </c>
      <c r="H36" s="6">
        <v>29</v>
      </c>
      <c r="I36" s="43">
        <v>3.6999999999999999E-4</v>
      </c>
      <c r="J36" s="43">
        <v>3.6999999999999999E-4</v>
      </c>
      <c r="K36" s="44">
        <v>99048.1</v>
      </c>
      <c r="L36" s="44">
        <v>36.6</v>
      </c>
      <c r="M36" s="45">
        <v>53.39</v>
      </c>
    </row>
    <row r="37" spans="1:13" x14ac:dyDescent="0.35">
      <c r="A37" s="6">
        <v>30</v>
      </c>
      <c r="B37" s="43">
        <v>9.0799999999999995E-4</v>
      </c>
      <c r="C37" s="43">
        <v>9.0799999999999995E-4</v>
      </c>
      <c r="D37" s="44">
        <v>98296.3</v>
      </c>
      <c r="E37" s="44">
        <v>89.3</v>
      </c>
      <c r="F37" s="45">
        <v>48.68</v>
      </c>
      <c r="G37" s="6" t="s">
        <v>9</v>
      </c>
      <c r="H37" s="6">
        <v>30</v>
      </c>
      <c r="I37" s="43">
        <v>3.8999999999999999E-4</v>
      </c>
      <c r="J37" s="43">
        <v>3.8999999999999999E-4</v>
      </c>
      <c r="K37" s="44">
        <v>99011.5</v>
      </c>
      <c r="L37" s="44">
        <v>38.6</v>
      </c>
      <c r="M37" s="45">
        <v>52.41</v>
      </c>
    </row>
    <row r="38" spans="1:13" x14ac:dyDescent="0.35">
      <c r="A38" s="6">
        <v>31</v>
      </c>
      <c r="B38" s="43">
        <v>9.810000000000001E-4</v>
      </c>
      <c r="C38" s="43">
        <v>9.810000000000001E-4</v>
      </c>
      <c r="D38" s="44">
        <v>98207</v>
      </c>
      <c r="E38" s="44">
        <v>96.3</v>
      </c>
      <c r="F38" s="45">
        <v>47.72</v>
      </c>
      <c r="G38" s="6" t="s">
        <v>9</v>
      </c>
      <c r="H38" s="6">
        <v>31</v>
      </c>
      <c r="I38" s="43">
        <v>4.2099999999999999E-4</v>
      </c>
      <c r="J38" s="43">
        <v>4.2099999999999999E-4</v>
      </c>
      <c r="K38" s="44">
        <v>98972.800000000003</v>
      </c>
      <c r="L38" s="44">
        <v>41.7</v>
      </c>
      <c r="M38" s="45">
        <v>51.43</v>
      </c>
    </row>
    <row r="39" spans="1:13" x14ac:dyDescent="0.35">
      <c r="A39" s="6">
        <v>32</v>
      </c>
      <c r="B39" s="43">
        <v>9.2699999999999998E-4</v>
      </c>
      <c r="C39" s="43">
        <v>9.2699999999999998E-4</v>
      </c>
      <c r="D39" s="44">
        <v>98110.7</v>
      </c>
      <c r="E39" s="44">
        <v>90.9</v>
      </c>
      <c r="F39" s="45">
        <v>46.77</v>
      </c>
      <c r="G39" s="6" t="s">
        <v>9</v>
      </c>
      <c r="H39" s="6">
        <v>32</v>
      </c>
      <c r="I39" s="43">
        <v>5.2700000000000002E-4</v>
      </c>
      <c r="J39" s="43">
        <v>5.2599999999999999E-4</v>
      </c>
      <c r="K39" s="44">
        <v>98931.199999999997</v>
      </c>
      <c r="L39" s="44">
        <v>52.1</v>
      </c>
      <c r="M39" s="45">
        <v>50.45</v>
      </c>
    </row>
    <row r="40" spans="1:13" x14ac:dyDescent="0.35">
      <c r="A40" s="6">
        <v>33</v>
      </c>
      <c r="B40" s="43">
        <v>1.1280000000000001E-3</v>
      </c>
      <c r="C40" s="43">
        <v>1.127E-3</v>
      </c>
      <c r="D40" s="44">
        <v>98019.8</v>
      </c>
      <c r="E40" s="44">
        <v>110.5</v>
      </c>
      <c r="F40" s="45">
        <v>45.81</v>
      </c>
      <c r="G40" s="6" t="s">
        <v>9</v>
      </c>
      <c r="H40" s="6">
        <v>33</v>
      </c>
      <c r="I40" s="43">
        <v>5.4299999999999997E-4</v>
      </c>
      <c r="J40" s="43">
        <v>5.4299999999999997E-4</v>
      </c>
      <c r="K40" s="44">
        <v>98879.1</v>
      </c>
      <c r="L40" s="44">
        <v>53.7</v>
      </c>
      <c r="M40" s="45">
        <v>49.47</v>
      </c>
    </row>
    <row r="41" spans="1:13" x14ac:dyDescent="0.35">
      <c r="A41" s="6">
        <v>34</v>
      </c>
      <c r="B41" s="43">
        <v>1.2329999999999999E-3</v>
      </c>
      <c r="C41" s="43">
        <v>1.232E-3</v>
      </c>
      <c r="D41" s="44">
        <v>97909.3</v>
      </c>
      <c r="E41" s="44">
        <v>120.6</v>
      </c>
      <c r="F41" s="45">
        <v>44.86</v>
      </c>
      <c r="G41" s="6" t="s">
        <v>9</v>
      </c>
      <c r="H41" s="6">
        <v>34</v>
      </c>
      <c r="I41" s="43">
        <v>6.3100000000000005E-4</v>
      </c>
      <c r="J41" s="43">
        <v>6.3100000000000005E-4</v>
      </c>
      <c r="K41" s="44">
        <v>98825.4</v>
      </c>
      <c r="L41" s="44">
        <v>62.4</v>
      </c>
      <c r="M41" s="45">
        <v>48.5</v>
      </c>
    </row>
    <row r="42" spans="1:13" x14ac:dyDescent="0.35">
      <c r="A42" s="6">
        <v>35</v>
      </c>
      <c r="B42" s="43">
        <v>1.3470000000000001E-3</v>
      </c>
      <c r="C42" s="43">
        <v>1.346E-3</v>
      </c>
      <c r="D42" s="44">
        <v>97788.6</v>
      </c>
      <c r="E42" s="44">
        <v>131.6</v>
      </c>
      <c r="F42" s="45">
        <v>43.92</v>
      </c>
      <c r="G42" s="6" t="s">
        <v>9</v>
      </c>
      <c r="H42" s="6">
        <v>35</v>
      </c>
      <c r="I42" s="43">
        <v>5.9299999999999999E-4</v>
      </c>
      <c r="J42" s="43">
        <v>5.9299999999999999E-4</v>
      </c>
      <c r="K42" s="44">
        <v>98763</v>
      </c>
      <c r="L42" s="44">
        <v>58.6</v>
      </c>
      <c r="M42" s="45">
        <v>47.53</v>
      </c>
    </row>
    <row r="43" spans="1:13" x14ac:dyDescent="0.35">
      <c r="A43" s="6">
        <v>36</v>
      </c>
      <c r="B43" s="43">
        <v>1.258E-3</v>
      </c>
      <c r="C43" s="43">
        <v>1.2570000000000001E-3</v>
      </c>
      <c r="D43" s="44">
        <v>97657</v>
      </c>
      <c r="E43" s="44">
        <v>122.8</v>
      </c>
      <c r="F43" s="45">
        <v>42.97</v>
      </c>
      <c r="G43" s="6" t="s">
        <v>9</v>
      </c>
      <c r="H43" s="6">
        <v>36</v>
      </c>
      <c r="I43" s="43">
        <v>6.1399999999999996E-4</v>
      </c>
      <c r="J43" s="43">
        <v>6.1399999999999996E-4</v>
      </c>
      <c r="K43" s="44">
        <v>98704.4</v>
      </c>
      <c r="L43" s="44">
        <v>60.6</v>
      </c>
      <c r="M43" s="45">
        <v>46.56</v>
      </c>
    </row>
    <row r="44" spans="1:13" x14ac:dyDescent="0.35">
      <c r="A44" s="6">
        <v>37</v>
      </c>
      <c r="B44" s="43">
        <v>1.307E-3</v>
      </c>
      <c r="C44" s="43">
        <v>1.3060000000000001E-3</v>
      </c>
      <c r="D44" s="44">
        <v>97534.2</v>
      </c>
      <c r="E44" s="44">
        <v>127.4</v>
      </c>
      <c r="F44" s="45">
        <v>42.03</v>
      </c>
      <c r="G44" s="6" t="s">
        <v>9</v>
      </c>
      <c r="H44" s="6">
        <v>37</v>
      </c>
      <c r="I44" s="43">
        <v>7.18E-4</v>
      </c>
      <c r="J44" s="43">
        <v>7.18E-4</v>
      </c>
      <c r="K44" s="44">
        <v>98643.8</v>
      </c>
      <c r="L44" s="44">
        <v>70.8</v>
      </c>
      <c r="M44" s="45">
        <v>45.59</v>
      </c>
    </row>
    <row r="45" spans="1:13" x14ac:dyDescent="0.35">
      <c r="A45" s="6">
        <v>38</v>
      </c>
      <c r="B45" s="43">
        <v>1.5479999999999999E-3</v>
      </c>
      <c r="C45" s="43">
        <v>1.5460000000000001E-3</v>
      </c>
      <c r="D45" s="44">
        <v>97406.9</v>
      </c>
      <c r="E45" s="44">
        <v>150.6</v>
      </c>
      <c r="F45" s="45">
        <v>41.08</v>
      </c>
      <c r="G45" s="6" t="s">
        <v>9</v>
      </c>
      <c r="H45" s="6">
        <v>38</v>
      </c>
      <c r="I45" s="43">
        <v>8.3500000000000002E-4</v>
      </c>
      <c r="J45" s="43">
        <v>8.34E-4</v>
      </c>
      <c r="K45" s="44">
        <v>98573</v>
      </c>
      <c r="L45" s="44">
        <v>82.2</v>
      </c>
      <c r="M45" s="45">
        <v>44.62</v>
      </c>
    </row>
    <row r="46" spans="1:13" x14ac:dyDescent="0.35">
      <c r="A46" s="6">
        <v>39</v>
      </c>
      <c r="B46" s="43">
        <v>1.503E-3</v>
      </c>
      <c r="C46" s="43">
        <v>1.5020000000000001E-3</v>
      </c>
      <c r="D46" s="44">
        <v>97256.2</v>
      </c>
      <c r="E46" s="44">
        <v>146.1</v>
      </c>
      <c r="F46" s="45">
        <v>40.14</v>
      </c>
      <c r="G46" s="6" t="s">
        <v>9</v>
      </c>
      <c r="H46" s="6">
        <v>39</v>
      </c>
      <c r="I46" s="43">
        <v>9.01E-4</v>
      </c>
      <c r="J46" s="43">
        <v>8.9999999999999998E-4</v>
      </c>
      <c r="K46" s="44">
        <v>98490.8</v>
      </c>
      <c r="L46" s="44">
        <v>88.7</v>
      </c>
      <c r="M46" s="45">
        <v>43.66</v>
      </c>
    </row>
    <row r="47" spans="1:13" x14ac:dyDescent="0.35">
      <c r="A47" s="6">
        <v>40</v>
      </c>
      <c r="B47" s="43">
        <v>1.65E-3</v>
      </c>
      <c r="C47" s="43">
        <v>1.6479999999999999E-3</v>
      </c>
      <c r="D47" s="44">
        <v>97110.1</v>
      </c>
      <c r="E47" s="44">
        <v>160.1</v>
      </c>
      <c r="F47" s="45">
        <v>39.200000000000003</v>
      </c>
      <c r="G47" s="6" t="s">
        <v>9</v>
      </c>
      <c r="H47" s="6">
        <v>40</v>
      </c>
      <c r="I47" s="43">
        <v>9.8499999999999998E-4</v>
      </c>
      <c r="J47" s="43">
        <v>9.8499999999999998E-4</v>
      </c>
      <c r="K47" s="44">
        <v>98402.1</v>
      </c>
      <c r="L47" s="44">
        <v>96.9</v>
      </c>
      <c r="M47" s="45">
        <v>42.69</v>
      </c>
    </row>
    <row r="48" spans="1:13" x14ac:dyDescent="0.35">
      <c r="A48" s="6">
        <v>41</v>
      </c>
      <c r="B48" s="43">
        <v>1.8450000000000001E-3</v>
      </c>
      <c r="C48" s="43">
        <v>1.843E-3</v>
      </c>
      <c r="D48" s="44">
        <v>96950.1</v>
      </c>
      <c r="E48" s="44">
        <v>178.7</v>
      </c>
      <c r="F48" s="45">
        <v>38.270000000000003</v>
      </c>
      <c r="G48" s="6" t="s">
        <v>9</v>
      </c>
      <c r="H48" s="6">
        <v>41</v>
      </c>
      <c r="I48" s="43">
        <v>1.077E-3</v>
      </c>
      <c r="J48" s="43">
        <v>1.0759999999999999E-3</v>
      </c>
      <c r="K48" s="44">
        <v>98305.2</v>
      </c>
      <c r="L48" s="44">
        <v>105.8</v>
      </c>
      <c r="M48" s="45">
        <v>41.74</v>
      </c>
    </row>
    <row r="49" spans="1:13" x14ac:dyDescent="0.35">
      <c r="A49" s="6">
        <v>42</v>
      </c>
      <c r="B49" s="43">
        <v>1.8220000000000001E-3</v>
      </c>
      <c r="C49" s="43">
        <v>1.82E-3</v>
      </c>
      <c r="D49" s="44">
        <v>96771.4</v>
      </c>
      <c r="E49" s="44">
        <v>176.2</v>
      </c>
      <c r="F49" s="45">
        <v>37.340000000000003</v>
      </c>
      <c r="G49" s="6" t="s">
        <v>9</v>
      </c>
      <c r="H49" s="6">
        <v>42</v>
      </c>
      <c r="I49" s="43">
        <v>1.1429999999999999E-3</v>
      </c>
      <c r="J49" s="43">
        <v>1.1429999999999999E-3</v>
      </c>
      <c r="K49" s="44">
        <v>98199.3</v>
      </c>
      <c r="L49" s="44">
        <v>112.2</v>
      </c>
      <c r="M49" s="45">
        <v>40.78</v>
      </c>
    </row>
    <row r="50" spans="1:13" x14ac:dyDescent="0.35">
      <c r="A50" s="6">
        <v>43</v>
      </c>
      <c r="B50" s="43">
        <v>2.0509999999999999E-3</v>
      </c>
      <c r="C50" s="43">
        <v>2.0479999999999999E-3</v>
      </c>
      <c r="D50" s="44">
        <v>96595.199999999997</v>
      </c>
      <c r="E50" s="44">
        <v>197.9</v>
      </c>
      <c r="F50" s="45">
        <v>36.4</v>
      </c>
      <c r="G50" s="6" t="s">
        <v>9</v>
      </c>
      <c r="H50" s="6">
        <v>43</v>
      </c>
      <c r="I50" s="43">
        <v>1.2620000000000001E-3</v>
      </c>
      <c r="J50" s="43">
        <v>1.261E-3</v>
      </c>
      <c r="K50" s="44">
        <v>98087.1</v>
      </c>
      <c r="L50" s="44">
        <v>123.7</v>
      </c>
      <c r="M50" s="45">
        <v>39.83</v>
      </c>
    </row>
    <row r="51" spans="1:13" x14ac:dyDescent="0.35">
      <c r="A51" s="6">
        <v>44</v>
      </c>
      <c r="B51" s="43">
        <v>2.0760000000000002E-3</v>
      </c>
      <c r="C51" s="43">
        <v>2.0739999999999999E-3</v>
      </c>
      <c r="D51" s="44">
        <v>96397.3</v>
      </c>
      <c r="E51" s="44">
        <v>199.9</v>
      </c>
      <c r="F51" s="45">
        <v>35.479999999999997</v>
      </c>
      <c r="G51" s="6" t="s">
        <v>9</v>
      </c>
      <c r="H51" s="6">
        <v>44</v>
      </c>
      <c r="I51" s="43">
        <v>1.3649999999999999E-3</v>
      </c>
      <c r="J51" s="43">
        <v>1.364E-3</v>
      </c>
      <c r="K51" s="44">
        <v>97963.4</v>
      </c>
      <c r="L51" s="44">
        <v>133.6</v>
      </c>
      <c r="M51" s="45">
        <v>38.880000000000003</v>
      </c>
    </row>
    <row r="52" spans="1:13" x14ac:dyDescent="0.35">
      <c r="A52" s="6">
        <v>45</v>
      </c>
      <c r="B52" s="43">
        <v>2.4260000000000002E-3</v>
      </c>
      <c r="C52" s="43">
        <v>2.4229999999999998E-3</v>
      </c>
      <c r="D52" s="44">
        <v>96197.5</v>
      </c>
      <c r="E52" s="44">
        <v>233.1</v>
      </c>
      <c r="F52" s="45">
        <v>34.549999999999997</v>
      </c>
      <c r="G52" s="6" t="s">
        <v>9</v>
      </c>
      <c r="H52" s="6">
        <v>45</v>
      </c>
      <c r="I52" s="43">
        <v>1.4779999999999999E-3</v>
      </c>
      <c r="J52" s="43">
        <v>1.477E-3</v>
      </c>
      <c r="K52" s="44">
        <v>97829.8</v>
      </c>
      <c r="L52" s="44">
        <v>144.5</v>
      </c>
      <c r="M52" s="45">
        <v>37.93</v>
      </c>
    </row>
    <row r="53" spans="1:13" x14ac:dyDescent="0.35">
      <c r="A53" s="6">
        <v>46</v>
      </c>
      <c r="B53" s="43">
        <v>2.565E-3</v>
      </c>
      <c r="C53" s="43">
        <v>2.562E-3</v>
      </c>
      <c r="D53" s="44">
        <v>95964.4</v>
      </c>
      <c r="E53" s="44">
        <v>245.9</v>
      </c>
      <c r="F53" s="45">
        <v>33.630000000000003</v>
      </c>
      <c r="G53" s="6" t="s">
        <v>9</v>
      </c>
      <c r="H53" s="6">
        <v>46</v>
      </c>
      <c r="I53" s="43">
        <v>1.699E-3</v>
      </c>
      <c r="J53" s="43">
        <v>1.6980000000000001E-3</v>
      </c>
      <c r="K53" s="44">
        <v>97685.3</v>
      </c>
      <c r="L53" s="44">
        <v>165.8</v>
      </c>
      <c r="M53" s="45">
        <v>36.979999999999997</v>
      </c>
    </row>
    <row r="54" spans="1:13" x14ac:dyDescent="0.35">
      <c r="A54" s="6">
        <v>47</v>
      </c>
      <c r="B54" s="43">
        <v>2.9220000000000001E-3</v>
      </c>
      <c r="C54" s="43">
        <v>2.9169999999999999E-3</v>
      </c>
      <c r="D54" s="44">
        <v>95718.5</v>
      </c>
      <c r="E54" s="44">
        <v>279.3</v>
      </c>
      <c r="F54" s="45">
        <v>32.72</v>
      </c>
      <c r="G54" s="6" t="s">
        <v>9</v>
      </c>
      <c r="H54" s="6">
        <v>47</v>
      </c>
      <c r="I54" s="43">
        <v>1.7750000000000001E-3</v>
      </c>
      <c r="J54" s="43">
        <v>1.7730000000000001E-3</v>
      </c>
      <c r="K54" s="44">
        <v>97519.5</v>
      </c>
      <c r="L54" s="44">
        <v>172.9</v>
      </c>
      <c r="M54" s="45">
        <v>36.049999999999997</v>
      </c>
    </row>
    <row r="55" spans="1:13" x14ac:dyDescent="0.35">
      <c r="A55" s="6">
        <v>48</v>
      </c>
      <c r="B55" s="43">
        <v>3.0330000000000001E-3</v>
      </c>
      <c r="C55" s="43">
        <v>3.029E-3</v>
      </c>
      <c r="D55" s="44">
        <v>95439.3</v>
      </c>
      <c r="E55" s="44">
        <v>289.10000000000002</v>
      </c>
      <c r="F55" s="45">
        <v>31.81</v>
      </c>
      <c r="G55" s="6" t="s">
        <v>9</v>
      </c>
      <c r="H55" s="6">
        <v>48</v>
      </c>
      <c r="I55" s="43">
        <v>1.9750000000000002E-3</v>
      </c>
      <c r="J55" s="43">
        <v>1.9729999999999999E-3</v>
      </c>
      <c r="K55" s="44">
        <v>97346.5</v>
      </c>
      <c r="L55" s="44">
        <v>192.1</v>
      </c>
      <c r="M55" s="45">
        <v>35.11</v>
      </c>
    </row>
    <row r="56" spans="1:13" x14ac:dyDescent="0.35">
      <c r="A56" s="6">
        <v>49</v>
      </c>
      <c r="B56" s="43">
        <v>3.2829999999999999E-3</v>
      </c>
      <c r="C56" s="43">
        <v>3.2780000000000001E-3</v>
      </c>
      <c r="D56" s="44">
        <v>95150.2</v>
      </c>
      <c r="E56" s="44">
        <v>311.89999999999998</v>
      </c>
      <c r="F56" s="45">
        <v>30.91</v>
      </c>
      <c r="G56" s="6" t="s">
        <v>9</v>
      </c>
      <c r="H56" s="6">
        <v>49</v>
      </c>
      <c r="I56" s="43">
        <v>2.1080000000000001E-3</v>
      </c>
      <c r="J56" s="43">
        <v>2.1059999999999998E-3</v>
      </c>
      <c r="K56" s="44">
        <v>97154.5</v>
      </c>
      <c r="L56" s="44">
        <v>204.6</v>
      </c>
      <c r="M56" s="45">
        <v>34.18</v>
      </c>
    </row>
    <row r="57" spans="1:13" x14ac:dyDescent="0.35">
      <c r="A57" s="6">
        <v>50</v>
      </c>
      <c r="B57" s="43">
        <v>3.7550000000000001E-3</v>
      </c>
      <c r="C57" s="43">
        <v>3.748E-3</v>
      </c>
      <c r="D57" s="44">
        <v>94838.3</v>
      </c>
      <c r="E57" s="44">
        <v>355.4</v>
      </c>
      <c r="F57" s="45">
        <v>30.01</v>
      </c>
      <c r="G57" s="6" t="s">
        <v>9</v>
      </c>
      <c r="H57" s="6">
        <v>50</v>
      </c>
      <c r="I57" s="43">
        <v>2.5839999999999999E-3</v>
      </c>
      <c r="J57" s="43">
        <v>2.5799999999999998E-3</v>
      </c>
      <c r="K57" s="44">
        <v>96949.9</v>
      </c>
      <c r="L57" s="44">
        <v>250.2</v>
      </c>
      <c r="M57" s="45">
        <v>33.25</v>
      </c>
    </row>
    <row r="58" spans="1:13" x14ac:dyDescent="0.35">
      <c r="A58" s="6">
        <v>51</v>
      </c>
      <c r="B58" s="43">
        <v>3.9890000000000004E-3</v>
      </c>
      <c r="C58" s="43">
        <v>3.9810000000000002E-3</v>
      </c>
      <c r="D58" s="44">
        <v>94482.9</v>
      </c>
      <c r="E58" s="44">
        <v>376.1</v>
      </c>
      <c r="F58" s="45">
        <v>29.12</v>
      </c>
      <c r="G58" s="6" t="s">
        <v>9</v>
      </c>
      <c r="H58" s="6">
        <v>51</v>
      </c>
      <c r="I58" s="43">
        <v>2.784E-3</v>
      </c>
      <c r="J58" s="43">
        <v>2.7799999999999999E-3</v>
      </c>
      <c r="K58" s="44">
        <v>96699.7</v>
      </c>
      <c r="L58" s="44">
        <v>268.8</v>
      </c>
      <c r="M58" s="45">
        <v>32.33</v>
      </c>
    </row>
    <row r="59" spans="1:13" x14ac:dyDescent="0.35">
      <c r="A59" s="6">
        <v>52</v>
      </c>
      <c r="B59" s="43">
        <v>4.228E-3</v>
      </c>
      <c r="C59" s="43">
        <v>4.2189999999999997E-3</v>
      </c>
      <c r="D59" s="44">
        <v>94106.7</v>
      </c>
      <c r="E59" s="44">
        <v>397</v>
      </c>
      <c r="F59" s="45">
        <v>28.23</v>
      </c>
      <c r="G59" s="6" t="s">
        <v>9</v>
      </c>
      <c r="H59" s="6">
        <v>52</v>
      </c>
      <c r="I59" s="43">
        <v>2.8059999999999999E-3</v>
      </c>
      <c r="J59" s="43">
        <v>2.8019999999999998E-3</v>
      </c>
      <c r="K59" s="44">
        <v>96430.9</v>
      </c>
      <c r="L59" s="44">
        <v>270.2</v>
      </c>
      <c r="M59" s="45">
        <v>31.42</v>
      </c>
    </row>
    <row r="60" spans="1:13" x14ac:dyDescent="0.35">
      <c r="A60" s="6">
        <v>53</v>
      </c>
      <c r="B60" s="43">
        <v>4.7270000000000003E-3</v>
      </c>
      <c r="C60" s="43">
        <v>4.7159999999999997E-3</v>
      </c>
      <c r="D60" s="44">
        <v>93709.7</v>
      </c>
      <c r="E60" s="44">
        <v>441.9</v>
      </c>
      <c r="F60" s="45">
        <v>27.35</v>
      </c>
      <c r="G60" s="6" t="s">
        <v>9</v>
      </c>
      <c r="H60" s="6">
        <v>53</v>
      </c>
      <c r="I60" s="43">
        <v>3.0460000000000001E-3</v>
      </c>
      <c r="J60" s="43">
        <v>3.042E-3</v>
      </c>
      <c r="K60" s="44">
        <v>96160.7</v>
      </c>
      <c r="L60" s="44">
        <v>292.5</v>
      </c>
      <c r="M60" s="45">
        <v>30.51</v>
      </c>
    </row>
    <row r="61" spans="1:13" x14ac:dyDescent="0.35">
      <c r="A61" s="6">
        <v>54</v>
      </c>
      <c r="B61" s="43">
        <v>5.2040000000000003E-3</v>
      </c>
      <c r="C61" s="43">
        <v>5.1900000000000002E-3</v>
      </c>
      <c r="D61" s="44">
        <v>93267.8</v>
      </c>
      <c r="E61" s="44">
        <v>484.1</v>
      </c>
      <c r="F61" s="45">
        <v>26.48</v>
      </c>
      <c r="G61" s="6" t="s">
        <v>9</v>
      </c>
      <c r="H61" s="6">
        <v>54</v>
      </c>
      <c r="I61" s="43">
        <v>3.6289999999999998E-3</v>
      </c>
      <c r="J61" s="43">
        <v>3.6219999999999998E-3</v>
      </c>
      <c r="K61" s="44">
        <v>95868.3</v>
      </c>
      <c r="L61" s="44">
        <v>347.2</v>
      </c>
      <c r="M61" s="45">
        <v>29.6</v>
      </c>
    </row>
    <row r="62" spans="1:13" x14ac:dyDescent="0.35">
      <c r="A62" s="6">
        <v>55</v>
      </c>
      <c r="B62" s="43">
        <v>5.7749999999999998E-3</v>
      </c>
      <c r="C62" s="43">
        <v>5.7580000000000001E-3</v>
      </c>
      <c r="D62" s="44">
        <v>92783.7</v>
      </c>
      <c r="E62" s="44">
        <v>534.29999999999995</v>
      </c>
      <c r="F62" s="45">
        <v>25.61</v>
      </c>
      <c r="G62" s="6" t="s">
        <v>9</v>
      </c>
      <c r="H62" s="6">
        <v>55</v>
      </c>
      <c r="I62" s="43">
        <v>3.6930000000000001E-3</v>
      </c>
      <c r="J62" s="43">
        <v>3.6870000000000002E-3</v>
      </c>
      <c r="K62" s="44">
        <v>95521</v>
      </c>
      <c r="L62" s="44">
        <v>352.1</v>
      </c>
      <c r="M62" s="45">
        <v>28.71</v>
      </c>
    </row>
    <row r="63" spans="1:13" x14ac:dyDescent="0.35">
      <c r="A63" s="6">
        <v>56</v>
      </c>
      <c r="B63" s="43">
        <v>6.2100000000000002E-3</v>
      </c>
      <c r="C63" s="43">
        <v>6.1910000000000003E-3</v>
      </c>
      <c r="D63" s="44">
        <v>92249.5</v>
      </c>
      <c r="E63" s="44">
        <v>571.1</v>
      </c>
      <c r="F63" s="45">
        <v>24.76</v>
      </c>
      <c r="G63" s="6" t="s">
        <v>9</v>
      </c>
      <c r="H63" s="6">
        <v>56</v>
      </c>
      <c r="I63" s="43">
        <v>4.0029999999999996E-3</v>
      </c>
      <c r="J63" s="43">
        <v>3.9950000000000003E-3</v>
      </c>
      <c r="K63" s="44">
        <v>95168.9</v>
      </c>
      <c r="L63" s="44">
        <v>380.2</v>
      </c>
      <c r="M63" s="45">
        <v>27.81</v>
      </c>
    </row>
    <row r="64" spans="1:13" x14ac:dyDescent="0.35">
      <c r="A64" s="6">
        <v>57</v>
      </c>
      <c r="B64" s="43">
        <v>6.868E-3</v>
      </c>
      <c r="C64" s="43">
        <v>6.8440000000000003E-3</v>
      </c>
      <c r="D64" s="44">
        <v>91678.3</v>
      </c>
      <c r="E64" s="44">
        <v>627.5</v>
      </c>
      <c r="F64" s="45">
        <v>23.91</v>
      </c>
      <c r="G64" s="6" t="s">
        <v>9</v>
      </c>
      <c r="H64" s="6">
        <v>57</v>
      </c>
      <c r="I64" s="43">
        <v>4.3280000000000002E-3</v>
      </c>
      <c r="J64" s="43">
        <v>4.3179999999999998E-3</v>
      </c>
      <c r="K64" s="44">
        <v>94788.6</v>
      </c>
      <c r="L64" s="44">
        <v>409.3</v>
      </c>
      <c r="M64" s="45">
        <v>26.92</v>
      </c>
    </row>
    <row r="65" spans="1:13" x14ac:dyDescent="0.35">
      <c r="A65" s="6">
        <v>58</v>
      </c>
      <c r="B65" s="43">
        <v>7.2290000000000002E-3</v>
      </c>
      <c r="C65" s="43">
        <v>7.2030000000000002E-3</v>
      </c>
      <c r="D65" s="44">
        <v>91050.9</v>
      </c>
      <c r="E65" s="44">
        <v>655.8</v>
      </c>
      <c r="F65" s="45">
        <v>23.07</v>
      </c>
      <c r="G65" s="6" t="s">
        <v>9</v>
      </c>
      <c r="H65" s="6">
        <v>58</v>
      </c>
      <c r="I65" s="43">
        <v>4.6930000000000001E-3</v>
      </c>
      <c r="J65" s="43">
        <v>4.6820000000000004E-3</v>
      </c>
      <c r="K65" s="44">
        <v>94379.3</v>
      </c>
      <c r="L65" s="44">
        <v>441.8</v>
      </c>
      <c r="M65" s="45">
        <v>26.03</v>
      </c>
    </row>
    <row r="66" spans="1:13" x14ac:dyDescent="0.35">
      <c r="A66" s="6">
        <v>59</v>
      </c>
      <c r="B66" s="43">
        <v>8.097E-3</v>
      </c>
      <c r="C66" s="43">
        <v>8.064E-3</v>
      </c>
      <c r="D66" s="44">
        <v>90395</v>
      </c>
      <c r="E66" s="44">
        <v>729</v>
      </c>
      <c r="F66" s="45">
        <v>22.24</v>
      </c>
      <c r="G66" s="6" t="s">
        <v>9</v>
      </c>
      <c r="H66" s="6">
        <v>59</v>
      </c>
      <c r="I66" s="43">
        <v>5.4510000000000001E-3</v>
      </c>
      <c r="J66" s="43">
        <v>5.4359999999999999E-3</v>
      </c>
      <c r="K66" s="44">
        <v>93937.5</v>
      </c>
      <c r="L66" s="44">
        <v>510.7</v>
      </c>
      <c r="M66" s="45">
        <v>25.16</v>
      </c>
    </row>
    <row r="67" spans="1:13" x14ac:dyDescent="0.35">
      <c r="A67" s="6">
        <v>60</v>
      </c>
      <c r="B67" s="43">
        <v>8.7989999999999995E-3</v>
      </c>
      <c r="C67" s="43">
        <v>8.7609999999999997E-3</v>
      </c>
      <c r="D67" s="44">
        <v>89666</v>
      </c>
      <c r="E67" s="44">
        <v>785.5</v>
      </c>
      <c r="F67" s="45">
        <v>21.41</v>
      </c>
      <c r="G67" s="6" t="s">
        <v>9</v>
      </c>
      <c r="H67" s="6">
        <v>60</v>
      </c>
      <c r="I67" s="43">
        <v>5.836E-3</v>
      </c>
      <c r="J67" s="43">
        <v>5.8190000000000004E-3</v>
      </c>
      <c r="K67" s="44">
        <v>93426.8</v>
      </c>
      <c r="L67" s="44">
        <v>543.6</v>
      </c>
      <c r="M67" s="45">
        <v>24.29</v>
      </c>
    </row>
    <row r="68" spans="1:13" x14ac:dyDescent="0.35">
      <c r="A68" s="6">
        <v>61</v>
      </c>
      <c r="B68" s="43">
        <v>9.1719999999999996E-3</v>
      </c>
      <c r="C68" s="43">
        <v>9.1299999999999992E-3</v>
      </c>
      <c r="D68" s="44">
        <v>88880.5</v>
      </c>
      <c r="E68" s="44">
        <v>811.5</v>
      </c>
      <c r="F68" s="45">
        <v>20.6</v>
      </c>
      <c r="G68" s="6" t="s">
        <v>9</v>
      </c>
      <c r="H68" s="6">
        <v>61</v>
      </c>
      <c r="I68" s="43">
        <v>6.2240000000000004E-3</v>
      </c>
      <c r="J68" s="43">
        <v>6.2049999999999996E-3</v>
      </c>
      <c r="K68" s="44">
        <v>92883.199999999997</v>
      </c>
      <c r="L68" s="44">
        <v>576.29999999999995</v>
      </c>
      <c r="M68" s="45">
        <v>23.43</v>
      </c>
    </row>
    <row r="69" spans="1:13" x14ac:dyDescent="0.35">
      <c r="A69" s="6">
        <v>62</v>
      </c>
      <c r="B69" s="43">
        <v>1.0807000000000001E-2</v>
      </c>
      <c r="C69" s="43">
        <v>1.0749E-2</v>
      </c>
      <c r="D69" s="44">
        <v>88069</v>
      </c>
      <c r="E69" s="44">
        <v>946.7</v>
      </c>
      <c r="F69" s="45">
        <v>19.78</v>
      </c>
      <c r="G69" s="6" t="s">
        <v>9</v>
      </c>
      <c r="H69" s="6">
        <v>62</v>
      </c>
      <c r="I69" s="43">
        <v>6.888E-3</v>
      </c>
      <c r="J69" s="43">
        <v>6.8649999999999996E-3</v>
      </c>
      <c r="K69" s="44">
        <v>92306.8</v>
      </c>
      <c r="L69" s="44">
        <v>633.6</v>
      </c>
      <c r="M69" s="45">
        <v>22.57</v>
      </c>
    </row>
    <row r="70" spans="1:13" x14ac:dyDescent="0.35">
      <c r="A70" s="6">
        <v>63</v>
      </c>
      <c r="B70" s="43">
        <v>1.2303E-2</v>
      </c>
      <c r="C70" s="43">
        <v>1.2227E-2</v>
      </c>
      <c r="D70" s="44">
        <v>87122.3</v>
      </c>
      <c r="E70" s="44">
        <v>1065.3</v>
      </c>
      <c r="F70" s="45">
        <v>18.989999999999998</v>
      </c>
      <c r="G70" s="6" t="s">
        <v>9</v>
      </c>
      <c r="H70" s="6">
        <v>63</v>
      </c>
      <c r="I70" s="43">
        <v>7.5940000000000001E-3</v>
      </c>
      <c r="J70" s="43">
        <v>7.5649999999999997E-3</v>
      </c>
      <c r="K70" s="44">
        <v>91673.2</v>
      </c>
      <c r="L70" s="44">
        <v>693.6</v>
      </c>
      <c r="M70" s="45">
        <v>21.72</v>
      </c>
    </row>
    <row r="71" spans="1:13" x14ac:dyDescent="0.35">
      <c r="A71" s="6">
        <v>64</v>
      </c>
      <c r="B71" s="43">
        <v>1.2877E-2</v>
      </c>
      <c r="C71" s="43">
        <v>1.2795000000000001E-2</v>
      </c>
      <c r="D71" s="44">
        <v>86057.1</v>
      </c>
      <c r="E71" s="44">
        <v>1101.0999999999999</v>
      </c>
      <c r="F71" s="45">
        <v>18.22</v>
      </c>
      <c r="G71" s="6" t="s">
        <v>9</v>
      </c>
      <c r="H71" s="6">
        <v>64</v>
      </c>
      <c r="I71" s="43">
        <v>8.3789999999999993E-3</v>
      </c>
      <c r="J71" s="43">
        <v>8.3440000000000007E-3</v>
      </c>
      <c r="K71" s="44">
        <v>90979.6</v>
      </c>
      <c r="L71" s="44">
        <v>759.2</v>
      </c>
      <c r="M71" s="45">
        <v>20.89</v>
      </c>
    </row>
    <row r="72" spans="1:13" x14ac:dyDescent="0.35">
      <c r="A72" s="6">
        <v>65</v>
      </c>
      <c r="B72" s="43">
        <v>1.4396000000000001E-2</v>
      </c>
      <c r="C72" s="43">
        <v>1.4293E-2</v>
      </c>
      <c r="D72" s="44">
        <v>84956</v>
      </c>
      <c r="E72" s="44">
        <v>1214.3</v>
      </c>
      <c r="F72" s="45">
        <v>17.45</v>
      </c>
      <c r="G72" s="6" t="s">
        <v>9</v>
      </c>
      <c r="H72" s="6">
        <v>65</v>
      </c>
      <c r="I72" s="43">
        <v>9.1009999999999997E-3</v>
      </c>
      <c r="J72" s="43">
        <v>9.0589999999999993E-3</v>
      </c>
      <c r="K72" s="44">
        <v>90220.5</v>
      </c>
      <c r="L72" s="44">
        <v>817.3</v>
      </c>
      <c r="M72" s="45">
        <v>20.059999999999999</v>
      </c>
    </row>
    <row r="73" spans="1:13" x14ac:dyDescent="0.35">
      <c r="A73" s="6">
        <v>66</v>
      </c>
      <c r="B73" s="43">
        <v>1.5970999999999999E-2</v>
      </c>
      <c r="C73" s="43">
        <v>1.5844E-2</v>
      </c>
      <c r="D73" s="44">
        <v>83741.7</v>
      </c>
      <c r="E73" s="44">
        <v>1326.8</v>
      </c>
      <c r="F73" s="45">
        <v>16.7</v>
      </c>
      <c r="G73" s="6" t="s">
        <v>9</v>
      </c>
      <c r="H73" s="6">
        <v>66</v>
      </c>
      <c r="I73" s="43">
        <v>9.8150000000000008E-3</v>
      </c>
      <c r="J73" s="43">
        <v>9.7669999999999996E-3</v>
      </c>
      <c r="K73" s="44">
        <v>89403.1</v>
      </c>
      <c r="L73" s="44">
        <v>873.2</v>
      </c>
      <c r="M73" s="45">
        <v>19.239999999999998</v>
      </c>
    </row>
    <row r="74" spans="1:13" x14ac:dyDescent="0.35">
      <c r="A74" s="6">
        <v>67</v>
      </c>
      <c r="B74" s="43">
        <v>1.7544000000000001E-2</v>
      </c>
      <c r="C74" s="43">
        <v>1.7392000000000001E-2</v>
      </c>
      <c r="D74" s="44">
        <v>82414.899999999994</v>
      </c>
      <c r="E74" s="44">
        <v>1433.3</v>
      </c>
      <c r="F74" s="45">
        <v>15.96</v>
      </c>
      <c r="G74" s="6" t="s">
        <v>9</v>
      </c>
      <c r="H74" s="6">
        <v>67</v>
      </c>
      <c r="I74" s="43">
        <v>1.1247999999999999E-2</v>
      </c>
      <c r="J74" s="43">
        <v>1.1185E-2</v>
      </c>
      <c r="K74" s="44">
        <v>88529.9</v>
      </c>
      <c r="L74" s="44">
        <v>990.2</v>
      </c>
      <c r="M74" s="45">
        <v>18.420000000000002</v>
      </c>
    </row>
    <row r="75" spans="1:13" x14ac:dyDescent="0.35">
      <c r="A75" s="6">
        <v>68</v>
      </c>
      <c r="B75" s="43">
        <v>1.9639E-2</v>
      </c>
      <c r="C75" s="43">
        <v>1.9448E-2</v>
      </c>
      <c r="D75" s="44">
        <v>80981.5</v>
      </c>
      <c r="E75" s="44">
        <v>1574.9</v>
      </c>
      <c r="F75" s="45">
        <v>15.23</v>
      </c>
      <c r="G75" s="6" t="s">
        <v>9</v>
      </c>
      <c r="H75" s="6">
        <v>68</v>
      </c>
      <c r="I75" s="43">
        <v>1.2192E-2</v>
      </c>
      <c r="J75" s="43">
        <v>1.2118E-2</v>
      </c>
      <c r="K75" s="44">
        <v>87539.7</v>
      </c>
      <c r="L75" s="44">
        <v>1060.8</v>
      </c>
      <c r="M75" s="45">
        <v>17.62</v>
      </c>
    </row>
    <row r="76" spans="1:13" x14ac:dyDescent="0.35">
      <c r="A76" s="6">
        <v>69</v>
      </c>
      <c r="B76" s="43">
        <v>2.1489999999999999E-2</v>
      </c>
      <c r="C76" s="43">
        <v>2.1260999999999999E-2</v>
      </c>
      <c r="D76" s="44">
        <v>79406.600000000006</v>
      </c>
      <c r="E76" s="44">
        <v>1688.3</v>
      </c>
      <c r="F76" s="45">
        <v>14.52</v>
      </c>
      <c r="G76" s="6" t="s">
        <v>9</v>
      </c>
      <c r="H76" s="6">
        <v>69</v>
      </c>
      <c r="I76" s="43">
        <v>1.346E-2</v>
      </c>
      <c r="J76" s="43">
        <v>1.337E-2</v>
      </c>
      <c r="K76" s="44">
        <v>86478.8</v>
      </c>
      <c r="L76" s="44">
        <v>1156.2</v>
      </c>
      <c r="M76" s="45">
        <v>16.829999999999998</v>
      </c>
    </row>
    <row r="77" spans="1:13" x14ac:dyDescent="0.35">
      <c r="A77" s="6">
        <v>70</v>
      </c>
      <c r="B77" s="43">
        <v>2.3349999999999999E-2</v>
      </c>
      <c r="C77" s="43">
        <v>2.3081000000000001E-2</v>
      </c>
      <c r="D77" s="44">
        <v>77718.399999999994</v>
      </c>
      <c r="E77" s="44">
        <v>1793.8</v>
      </c>
      <c r="F77" s="45">
        <v>13.83</v>
      </c>
      <c r="G77" s="6" t="s">
        <v>9</v>
      </c>
      <c r="H77" s="6">
        <v>70</v>
      </c>
      <c r="I77" s="43">
        <v>1.4900999999999999E-2</v>
      </c>
      <c r="J77" s="43">
        <v>1.4791E-2</v>
      </c>
      <c r="K77" s="44">
        <v>85322.6</v>
      </c>
      <c r="L77" s="44">
        <v>1262</v>
      </c>
      <c r="M77" s="45">
        <v>16.059999999999999</v>
      </c>
    </row>
    <row r="78" spans="1:13" x14ac:dyDescent="0.35">
      <c r="A78" s="6">
        <v>71</v>
      </c>
      <c r="B78" s="43">
        <v>2.571E-2</v>
      </c>
      <c r="C78" s="43">
        <v>2.5384E-2</v>
      </c>
      <c r="D78" s="44">
        <v>75924.600000000006</v>
      </c>
      <c r="E78" s="44">
        <v>1927.2</v>
      </c>
      <c r="F78" s="45">
        <v>13.14</v>
      </c>
      <c r="G78" s="6" t="s">
        <v>9</v>
      </c>
      <c r="H78" s="6">
        <v>71</v>
      </c>
      <c r="I78" s="43">
        <v>1.6389000000000001E-2</v>
      </c>
      <c r="J78" s="43">
        <v>1.6256E-2</v>
      </c>
      <c r="K78" s="44">
        <v>84060.6</v>
      </c>
      <c r="L78" s="44">
        <v>1366.5</v>
      </c>
      <c r="M78" s="45">
        <v>15.29</v>
      </c>
    </row>
    <row r="79" spans="1:13" x14ac:dyDescent="0.35">
      <c r="A79" s="6">
        <v>72</v>
      </c>
      <c r="B79" s="43">
        <v>2.8302999999999998E-2</v>
      </c>
      <c r="C79" s="43">
        <v>2.7907999999999999E-2</v>
      </c>
      <c r="D79" s="44">
        <v>73997.3</v>
      </c>
      <c r="E79" s="44">
        <v>2065.1</v>
      </c>
      <c r="F79" s="45">
        <v>12.47</v>
      </c>
      <c r="G79" s="6" t="s">
        <v>9</v>
      </c>
      <c r="H79" s="6">
        <v>72</v>
      </c>
      <c r="I79" s="43">
        <v>1.8197999999999999E-2</v>
      </c>
      <c r="J79" s="43">
        <v>1.8034000000000001E-2</v>
      </c>
      <c r="K79" s="44">
        <v>82694.2</v>
      </c>
      <c r="L79" s="44">
        <v>1491.3</v>
      </c>
      <c r="M79" s="45">
        <v>14.53</v>
      </c>
    </row>
    <row r="80" spans="1:13" x14ac:dyDescent="0.35">
      <c r="A80" s="6">
        <v>73</v>
      </c>
      <c r="B80" s="43">
        <v>3.1757000000000001E-2</v>
      </c>
      <c r="C80" s="43">
        <v>3.1260000000000003E-2</v>
      </c>
      <c r="D80" s="44">
        <v>71932.2</v>
      </c>
      <c r="E80" s="44">
        <v>2248.6</v>
      </c>
      <c r="F80" s="45">
        <v>11.82</v>
      </c>
      <c r="G80" s="6" t="s">
        <v>9</v>
      </c>
      <c r="H80" s="6">
        <v>73</v>
      </c>
      <c r="I80" s="43">
        <v>2.0799999999999999E-2</v>
      </c>
      <c r="J80" s="43">
        <v>2.0586E-2</v>
      </c>
      <c r="K80" s="44">
        <v>81202.899999999994</v>
      </c>
      <c r="L80" s="44">
        <v>1671.6</v>
      </c>
      <c r="M80" s="45">
        <v>13.79</v>
      </c>
    </row>
    <row r="81" spans="1:13" x14ac:dyDescent="0.35">
      <c r="A81" s="6">
        <v>74</v>
      </c>
      <c r="B81" s="43">
        <v>3.4062000000000002E-2</v>
      </c>
      <c r="C81" s="43">
        <v>3.3491E-2</v>
      </c>
      <c r="D81" s="44">
        <v>69683.600000000006</v>
      </c>
      <c r="E81" s="44">
        <v>2333.8000000000002</v>
      </c>
      <c r="F81" s="45">
        <v>11.18</v>
      </c>
      <c r="G81" s="6" t="s">
        <v>9</v>
      </c>
      <c r="H81" s="6">
        <v>74</v>
      </c>
      <c r="I81" s="43">
        <v>2.3338999999999999E-2</v>
      </c>
      <c r="J81" s="43">
        <v>2.307E-2</v>
      </c>
      <c r="K81" s="44">
        <v>79531.199999999997</v>
      </c>
      <c r="L81" s="44">
        <v>1834.8</v>
      </c>
      <c r="M81" s="45">
        <v>13.07</v>
      </c>
    </row>
    <row r="82" spans="1:13" x14ac:dyDescent="0.35">
      <c r="A82" s="6">
        <v>75</v>
      </c>
      <c r="B82" s="43">
        <v>3.8880999999999999E-2</v>
      </c>
      <c r="C82" s="43">
        <v>3.8138999999999999E-2</v>
      </c>
      <c r="D82" s="44">
        <v>67349.8</v>
      </c>
      <c r="E82" s="44">
        <v>2568.6999999999998</v>
      </c>
      <c r="F82" s="45">
        <v>10.55</v>
      </c>
      <c r="G82" s="6" t="s">
        <v>9</v>
      </c>
      <c r="H82" s="6">
        <v>75</v>
      </c>
      <c r="I82" s="43">
        <v>2.5721999999999998E-2</v>
      </c>
      <c r="J82" s="43">
        <v>2.5395999999999998E-2</v>
      </c>
      <c r="K82" s="44">
        <v>77696.399999999994</v>
      </c>
      <c r="L82" s="44">
        <v>1973.2</v>
      </c>
      <c r="M82" s="45">
        <v>12.37</v>
      </c>
    </row>
    <row r="83" spans="1:13" x14ac:dyDescent="0.35">
      <c r="A83" s="6">
        <v>76</v>
      </c>
      <c r="B83" s="43">
        <v>4.2729000000000003E-2</v>
      </c>
      <c r="C83" s="43">
        <v>4.1834999999999997E-2</v>
      </c>
      <c r="D83" s="44">
        <v>64781.1</v>
      </c>
      <c r="E83" s="44">
        <v>2710.1</v>
      </c>
      <c r="F83" s="45">
        <v>9.9499999999999993</v>
      </c>
      <c r="G83" s="6" t="s">
        <v>9</v>
      </c>
      <c r="H83" s="6">
        <v>76</v>
      </c>
      <c r="I83" s="43">
        <v>2.9298999999999999E-2</v>
      </c>
      <c r="J83" s="43">
        <v>2.8875999999999999E-2</v>
      </c>
      <c r="K83" s="44">
        <v>75723.3</v>
      </c>
      <c r="L83" s="44">
        <v>2186.6</v>
      </c>
      <c r="M83" s="45">
        <v>11.68</v>
      </c>
    </row>
    <row r="84" spans="1:13" x14ac:dyDescent="0.35">
      <c r="A84" s="6">
        <v>77</v>
      </c>
      <c r="B84" s="43">
        <v>4.7913999999999998E-2</v>
      </c>
      <c r="C84" s="43">
        <v>4.6793000000000001E-2</v>
      </c>
      <c r="D84" s="44">
        <v>62071</v>
      </c>
      <c r="E84" s="44">
        <v>2904.5</v>
      </c>
      <c r="F84" s="45">
        <v>9.36</v>
      </c>
      <c r="G84" s="6" t="s">
        <v>9</v>
      </c>
      <c r="H84" s="6">
        <v>77</v>
      </c>
      <c r="I84" s="43">
        <v>3.2570000000000002E-2</v>
      </c>
      <c r="J84" s="43">
        <v>3.2048E-2</v>
      </c>
      <c r="K84" s="44">
        <v>73536.7</v>
      </c>
      <c r="L84" s="44">
        <v>2356.6999999999998</v>
      </c>
      <c r="M84" s="45">
        <v>11.01</v>
      </c>
    </row>
    <row r="85" spans="1:13" x14ac:dyDescent="0.35">
      <c r="A85" s="6">
        <v>78</v>
      </c>
      <c r="B85" s="43">
        <v>5.4015000000000001E-2</v>
      </c>
      <c r="C85" s="43">
        <v>5.2595000000000003E-2</v>
      </c>
      <c r="D85" s="44">
        <v>59166.5</v>
      </c>
      <c r="E85" s="44">
        <v>3111.8</v>
      </c>
      <c r="F85" s="45">
        <v>8.8000000000000007</v>
      </c>
      <c r="G85" s="6" t="s">
        <v>9</v>
      </c>
      <c r="H85" s="6">
        <v>78</v>
      </c>
      <c r="I85" s="43">
        <v>3.6914000000000002E-2</v>
      </c>
      <c r="J85" s="43">
        <v>3.6244999999999999E-2</v>
      </c>
      <c r="K85" s="44">
        <v>71180</v>
      </c>
      <c r="L85" s="44">
        <v>2579.9</v>
      </c>
      <c r="M85" s="45">
        <v>10.36</v>
      </c>
    </row>
    <row r="86" spans="1:13" x14ac:dyDescent="0.35">
      <c r="A86" s="6">
        <v>79</v>
      </c>
      <c r="B86" s="43">
        <v>6.1457999999999999E-2</v>
      </c>
      <c r="C86" s="43">
        <v>5.9624999999999997E-2</v>
      </c>
      <c r="D86" s="44">
        <v>56054.7</v>
      </c>
      <c r="E86" s="44">
        <v>3342.3</v>
      </c>
      <c r="F86" s="45">
        <v>8.26</v>
      </c>
      <c r="G86" s="6" t="s">
        <v>9</v>
      </c>
      <c r="H86" s="6">
        <v>79</v>
      </c>
      <c r="I86" s="43">
        <v>4.1988999999999999E-2</v>
      </c>
      <c r="J86" s="43">
        <v>4.1125000000000002E-2</v>
      </c>
      <c r="K86" s="44">
        <v>68600.100000000006</v>
      </c>
      <c r="L86" s="44">
        <v>2821.2</v>
      </c>
      <c r="M86" s="45">
        <v>9.73</v>
      </c>
    </row>
    <row r="87" spans="1:13" x14ac:dyDescent="0.35">
      <c r="A87" s="6">
        <v>80</v>
      </c>
      <c r="B87" s="43">
        <v>6.7684999999999995E-2</v>
      </c>
      <c r="C87" s="43">
        <v>6.5468999999999999E-2</v>
      </c>
      <c r="D87" s="44">
        <v>52712.4</v>
      </c>
      <c r="E87" s="44">
        <v>3451</v>
      </c>
      <c r="F87" s="45">
        <v>7.75</v>
      </c>
      <c r="G87" s="6" t="s">
        <v>9</v>
      </c>
      <c r="H87" s="6">
        <v>80</v>
      </c>
      <c r="I87" s="43">
        <v>4.8045999999999998E-2</v>
      </c>
      <c r="J87" s="43">
        <v>4.6919000000000002E-2</v>
      </c>
      <c r="K87" s="44">
        <v>65778.899999999994</v>
      </c>
      <c r="L87" s="44">
        <v>3086.3</v>
      </c>
      <c r="M87" s="45">
        <v>9.1199999999999992</v>
      </c>
    </row>
    <row r="88" spans="1:13" x14ac:dyDescent="0.35">
      <c r="A88" s="6">
        <v>81</v>
      </c>
      <c r="B88" s="43">
        <v>7.6508999999999994E-2</v>
      </c>
      <c r="C88" s="43">
        <v>7.3690000000000005E-2</v>
      </c>
      <c r="D88" s="44">
        <v>49261.4</v>
      </c>
      <c r="E88" s="44">
        <v>3630.1</v>
      </c>
      <c r="F88" s="45">
        <v>7.26</v>
      </c>
      <c r="G88" s="6" t="s">
        <v>9</v>
      </c>
      <c r="H88" s="6">
        <v>81</v>
      </c>
      <c r="I88" s="43">
        <v>5.4344000000000003E-2</v>
      </c>
      <c r="J88" s="43">
        <v>5.2906000000000002E-2</v>
      </c>
      <c r="K88" s="44">
        <v>62692.6</v>
      </c>
      <c r="L88" s="44">
        <v>3316.8</v>
      </c>
      <c r="M88" s="45">
        <v>8.5500000000000007</v>
      </c>
    </row>
    <row r="89" spans="1:13" x14ac:dyDescent="0.35">
      <c r="A89" s="6">
        <v>82</v>
      </c>
      <c r="B89" s="43">
        <v>8.4031999999999996E-2</v>
      </c>
      <c r="C89" s="43">
        <v>8.0643999999999993E-2</v>
      </c>
      <c r="D89" s="44">
        <v>45631.3</v>
      </c>
      <c r="E89" s="44">
        <v>3679.9</v>
      </c>
      <c r="F89" s="45">
        <v>6.79</v>
      </c>
      <c r="G89" s="6" t="s">
        <v>9</v>
      </c>
      <c r="H89" s="6">
        <v>82</v>
      </c>
      <c r="I89" s="43">
        <v>6.0241000000000003E-2</v>
      </c>
      <c r="J89" s="43">
        <v>5.8479999999999997E-2</v>
      </c>
      <c r="K89" s="44">
        <v>59375.7</v>
      </c>
      <c r="L89" s="44">
        <v>3472.3</v>
      </c>
      <c r="M89" s="45">
        <v>8</v>
      </c>
    </row>
    <row r="90" spans="1:13" x14ac:dyDescent="0.35">
      <c r="A90" s="6">
        <v>83</v>
      </c>
      <c r="B90" s="43">
        <v>9.3558000000000002E-2</v>
      </c>
      <c r="C90" s="43">
        <v>8.9376999999999998E-2</v>
      </c>
      <c r="D90" s="44">
        <v>41951.4</v>
      </c>
      <c r="E90" s="44">
        <v>3749.5</v>
      </c>
      <c r="F90" s="45">
        <v>6.35</v>
      </c>
      <c r="G90" s="6" t="s">
        <v>9</v>
      </c>
      <c r="H90" s="6">
        <v>83</v>
      </c>
      <c r="I90" s="43">
        <v>6.8601999999999996E-2</v>
      </c>
      <c r="J90" s="43">
        <v>6.6325999999999996E-2</v>
      </c>
      <c r="K90" s="44">
        <v>55903.5</v>
      </c>
      <c r="L90" s="44">
        <v>3707.9</v>
      </c>
      <c r="M90" s="45">
        <v>7.46</v>
      </c>
    </row>
    <row r="91" spans="1:13" x14ac:dyDescent="0.35">
      <c r="A91" s="6">
        <v>84</v>
      </c>
      <c r="B91" s="43">
        <v>0.10618</v>
      </c>
      <c r="C91" s="43">
        <v>0.100827</v>
      </c>
      <c r="D91" s="44">
        <v>38201.9</v>
      </c>
      <c r="E91" s="44">
        <v>3851.8</v>
      </c>
      <c r="F91" s="45">
        <v>5.92</v>
      </c>
      <c r="G91" s="6" t="s">
        <v>9</v>
      </c>
      <c r="H91" s="6">
        <v>84</v>
      </c>
      <c r="I91" s="43">
        <v>7.6846999999999999E-2</v>
      </c>
      <c r="J91" s="43">
        <v>7.4004E-2</v>
      </c>
      <c r="K91" s="44">
        <v>52195.6</v>
      </c>
      <c r="L91" s="44">
        <v>3862.7</v>
      </c>
      <c r="M91" s="45">
        <v>6.96</v>
      </c>
    </row>
    <row r="92" spans="1:13" x14ac:dyDescent="0.35">
      <c r="A92" s="6">
        <v>85</v>
      </c>
      <c r="B92" s="43">
        <v>0.118326</v>
      </c>
      <c r="C92" s="43">
        <v>0.111717</v>
      </c>
      <c r="D92" s="44">
        <v>34350.1</v>
      </c>
      <c r="E92" s="44">
        <v>3837.5</v>
      </c>
      <c r="F92" s="45">
        <v>5.53</v>
      </c>
      <c r="G92" s="6" t="s">
        <v>9</v>
      </c>
      <c r="H92" s="6">
        <v>85</v>
      </c>
      <c r="I92" s="43">
        <v>8.6518999999999999E-2</v>
      </c>
      <c r="J92" s="43">
        <v>8.2931000000000005E-2</v>
      </c>
      <c r="K92" s="44">
        <v>48332.9</v>
      </c>
      <c r="L92" s="44">
        <v>4008.3</v>
      </c>
      <c r="M92" s="45">
        <v>6.47</v>
      </c>
    </row>
    <row r="93" spans="1:13" x14ac:dyDescent="0.35">
      <c r="A93" s="6">
        <v>86</v>
      </c>
      <c r="B93" s="43">
        <v>0.13300899999999999</v>
      </c>
      <c r="C93" s="43">
        <v>0.12471500000000001</v>
      </c>
      <c r="D93" s="44">
        <v>30512.7</v>
      </c>
      <c r="E93" s="44">
        <v>3805.4</v>
      </c>
      <c r="F93" s="45">
        <v>5.16</v>
      </c>
      <c r="G93" s="6" t="s">
        <v>9</v>
      </c>
      <c r="H93" s="6">
        <v>86</v>
      </c>
      <c r="I93" s="43">
        <v>9.6938999999999997E-2</v>
      </c>
      <c r="J93" s="43">
        <v>9.2456999999999998E-2</v>
      </c>
      <c r="K93" s="44">
        <v>44324.6</v>
      </c>
      <c r="L93" s="44">
        <v>4098.1000000000004</v>
      </c>
      <c r="M93" s="45">
        <v>6.01</v>
      </c>
    </row>
    <row r="94" spans="1:13" x14ac:dyDescent="0.35">
      <c r="A94" s="6">
        <v>87</v>
      </c>
      <c r="B94" s="43">
        <v>0.14644099999999999</v>
      </c>
      <c r="C94" s="43">
        <v>0.13644999999999999</v>
      </c>
      <c r="D94" s="44">
        <v>26707.3</v>
      </c>
      <c r="E94" s="44">
        <v>3644.2</v>
      </c>
      <c r="F94" s="45">
        <v>4.82</v>
      </c>
      <c r="G94" s="6" t="s">
        <v>9</v>
      </c>
      <c r="H94" s="6">
        <v>87</v>
      </c>
      <c r="I94" s="43">
        <v>0.11015</v>
      </c>
      <c r="J94" s="43">
        <v>0.10440000000000001</v>
      </c>
      <c r="K94" s="44">
        <v>40226.5</v>
      </c>
      <c r="L94" s="44">
        <v>4199.7</v>
      </c>
      <c r="M94" s="45">
        <v>5.58</v>
      </c>
    </row>
    <row r="95" spans="1:13" x14ac:dyDescent="0.35">
      <c r="A95" s="6">
        <v>88</v>
      </c>
      <c r="B95" s="43">
        <v>0.16719899999999999</v>
      </c>
      <c r="C95" s="43">
        <v>0.15429999999999999</v>
      </c>
      <c r="D95" s="44">
        <v>23063.1</v>
      </c>
      <c r="E95" s="44">
        <v>3558.6</v>
      </c>
      <c r="F95" s="45">
        <v>4.51</v>
      </c>
      <c r="G95" s="6" t="s">
        <v>9</v>
      </c>
      <c r="H95" s="6">
        <v>88</v>
      </c>
      <c r="I95" s="43">
        <v>0.12920999999999999</v>
      </c>
      <c r="J95" s="43">
        <v>0.121369</v>
      </c>
      <c r="K95" s="44">
        <v>36026.800000000003</v>
      </c>
      <c r="L95" s="44">
        <v>4372.5</v>
      </c>
      <c r="M95" s="45">
        <v>5.17</v>
      </c>
    </row>
    <row r="96" spans="1:13" x14ac:dyDescent="0.35">
      <c r="A96" s="6">
        <v>89</v>
      </c>
      <c r="B96" s="43">
        <v>0.14750099999999999</v>
      </c>
      <c r="C96" s="43">
        <v>0.13736999999999999</v>
      </c>
      <c r="D96" s="44">
        <v>19504.400000000001</v>
      </c>
      <c r="E96" s="44">
        <v>2679.3</v>
      </c>
      <c r="F96" s="45">
        <v>4.24</v>
      </c>
      <c r="G96" s="6" t="s">
        <v>9</v>
      </c>
      <c r="H96" s="6">
        <v>89</v>
      </c>
      <c r="I96" s="43">
        <v>0.123657</v>
      </c>
      <c r="J96" s="43">
        <v>0.116456</v>
      </c>
      <c r="K96" s="44">
        <v>31654.3</v>
      </c>
      <c r="L96" s="44">
        <v>3686.3</v>
      </c>
      <c r="M96" s="45">
        <v>4.8099999999999996</v>
      </c>
    </row>
    <row r="97" spans="1:13" x14ac:dyDescent="0.35">
      <c r="A97" s="6">
        <v>90</v>
      </c>
      <c r="B97" s="43">
        <v>0.196247</v>
      </c>
      <c r="C97" s="43">
        <v>0.17871100000000001</v>
      </c>
      <c r="D97" s="44">
        <v>16825.099999999999</v>
      </c>
      <c r="E97" s="44">
        <v>3006.8</v>
      </c>
      <c r="F97" s="45">
        <v>3.83</v>
      </c>
      <c r="G97" s="6" t="s">
        <v>9</v>
      </c>
      <c r="H97" s="6">
        <v>90</v>
      </c>
      <c r="I97" s="43">
        <v>0.15687799999999999</v>
      </c>
      <c r="J97" s="43">
        <v>0.14546700000000001</v>
      </c>
      <c r="K97" s="44">
        <v>27967.9</v>
      </c>
      <c r="L97" s="44">
        <v>4068.4</v>
      </c>
      <c r="M97" s="45">
        <v>4.38</v>
      </c>
    </row>
    <row r="98" spans="1:13" x14ac:dyDescent="0.35">
      <c r="A98" s="6">
        <v>91</v>
      </c>
      <c r="B98" s="43">
        <v>0.22111800000000001</v>
      </c>
      <c r="C98" s="43">
        <v>0.199105</v>
      </c>
      <c r="D98" s="44">
        <v>13818.3</v>
      </c>
      <c r="E98" s="44">
        <v>2751.3</v>
      </c>
      <c r="F98" s="45">
        <v>3.56</v>
      </c>
      <c r="G98" s="6" t="s">
        <v>9</v>
      </c>
      <c r="H98" s="6">
        <v>91</v>
      </c>
      <c r="I98" s="43">
        <v>0.178396</v>
      </c>
      <c r="J98" s="43">
        <v>0.16378599999999999</v>
      </c>
      <c r="K98" s="44">
        <v>23899.5</v>
      </c>
      <c r="L98" s="44">
        <v>3914.4</v>
      </c>
      <c r="M98" s="45">
        <v>4.04</v>
      </c>
    </row>
    <row r="99" spans="1:13" x14ac:dyDescent="0.35">
      <c r="A99" s="6">
        <v>92</v>
      </c>
      <c r="B99" s="43">
        <v>0.23458699999999999</v>
      </c>
      <c r="C99" s="43">
        <v>0.20996000000000001</v>
      </c>
      <c r="D99" s="44">
        <v>11067</v>
      </c>
      <c r="E99" s="44">
        <v>2323.6</v>
      </c>
      <c r="F99" s="45">
        <v>3.32</v>
      </c>
      <c r="G99" s="6" t="s">
        <v>9</v>
      </c>
      <c r="H99" s="6">
        <v>92</v>
      </c>
      <c r="I99" s="43">
        <v>0.20049900000000001</v>
      </c>
      <c r="J99" s="43">
        <v>0.182231</v>
      </c>
      <c r="K99" s="44">
        <v>19985.099999999999</v>
      </c>
      <c r="L99" s="44">
        <v>3641.9</v>
      </c>
      <c r="M99" s="45">
        <v>3.74</v>
      </c>
    </row>
    <row r="100" spans="1:13" x14ac:dyDescent="0.35">
      <c r="A100" s="6">
        <v>93</v>
      </c>
      <c r="B100" s="43">
        <v>0.25872299999999998</v>
      </c>
      <c r="C100" s="43">
        <v>0.22908800000000001</v>
      </c>
      <c r="D100" s="44">
        <v>8743.4</v>
      </c>
      <c r="E100" s="44">
        <v>2003</v>
      </c>
      <c r="F100" s="45">
        <v>3.07</v>
      </c>
      <c r="G100" s="6" t="s">
        <v>9</v>
      </c>
      <c r="H100" s="6">
        <v>93</v>
      </c>
      <c r="I100" s="43">
        <v>0.22327900000000001</v>
      </c>
      <c r="J100" s="43">
        <v>0.20085600000000001</v>
      </c>
      <c r="K100" s="44">
        <v>16343.2</v>
      </c>
      <c r="L100" s="44">
        <v>3282.6</v>
      </c>
      <c r="M100" s="45">
        <v>3.46</v>
      </c>
    </row>
    <row r="101" spans="1:13" x14ac:dyDescent="0.35">
      <c r="A101" s="6">
        <v>94</v>
      </c>
      <c r="B101" s="43">
        <v>0.28227999999999998</v>
      </c>
      <c r="C101" s="43">
        <v>0.247367</v>
      </c>
      <c r="D101" s="44">
        <v>6740.4</v>
      </c>
      <c r="E101" s="44">
        <v>1667.3</v>
      </c>
      <c r="F101" s="45">
        <v>2.84</v>
      </c>
      <c r="G101" s="6" t="s">
        <v>9</v>
      </c>
      <c r="H101" s="6">
        <v>94</v>
      </c>
      <c r="I101" s="43">
        <v>0.24796299999999999</v>
      </c>
      <c r="J101" s="43">
        <v>0.220611</v>
      </c>
      <c r="K101" s="44">
        <v>13060.6</v>
      </c>
      <c r="L101" s="44">
        <v>2881.3</v>
      </c>
      <c r="M101" s="45">
        <v>3.2</v>
      </c>
    </row>
    <row r="102" spans="1:13" x14ac:dyDescent="0.35">
      <c r="A102" s="6">
        <v>95</v>
      </c>
      <c r="B102" s="43">
        <v>0.31966800000000001</v>
      </c>
      <c r="C102" s="43">
        <v>0.27561600000000003</v>
      </c>
      <c r="D102" s="44">
        <v>5073</v>
      </c>
      <c r="E102" s="44">
        <v>1398.2</v>
      </c>
      <c r="F102" s="45">
        <v>2.6</v>
      </c>
      <c r="G102" s="6" t="s">
        <v>9</v>
      </c>
      <c r="H102" s="6">
        <v>95</v>
      </c>
      <c r="I102" s="43">
        <v>0.27172600000000002</v>
      </c>
      <c r="J102" s="43">
        <v>0.23922399999999999</v>
      </c>
      <c r="K102" s="44">
        <v>10179.299999999999</v>
      </c>
      <c r="L102" s="44">
        <v>2435.1</v>
      </c>
      <c r="M102" s="45">
        <v>2.97</v>
      </c>
    </row>
    <row r="103" spans="1:13" x14ac:dyDescent="0.35">
      <c r="A103" s="6">
        <v>96</v>
      </c>
      <c r="B103" s="43">
        <v>0.36275200000000002</v>
      </c>
      <c r="C103" s="43">
        <v>0.30705900000000003</v>
      </c>
      <c r="D103" s="44">
        <v>3674.8</v>
      </c>
      <c r="E103" s="44">
        <v>1128.4000000000001</v>
      </c>
      <c r="F103" s="45">
        <v>2.4</v>
      </c>
      <c r="G103" s="6" t="s">
        <v>9</v>
      </c>
      <c r="H103" s="6">
        <v>96</v>
      </c>
      <c r="I103" s="43">
        <v>0.30313099999999998</v>
      </c>
      <c r="J103" s="43">
        <v>0.26323400000000002</v>
      </c>
      <c r="K103" s="44">
        <v>7744.1</v>
      </c>
      <c r="L103" s="44">
        <v>2038.5</v>
      </c>
      <c r="M103" s="45">
        <v>2.74</v>
      </c>
    </row>
    <row r="104" spans="1:13" x14ac:dyDescent="0.35">
      <c r="A104" s="6">
        <v>97</v>
      </c>
      <c r="B104" s="43">
        <v>0.395341</v>
      </c>
      <c r="C104" s="43">
        <v>0.33009100000000002</v>
      </c>
      <c r="D104" s="44">
        <v>2546.4</v>
      </c>
      <c r="E104" s="44">
        <v>840.6</v>
      </c>
      <c r="F104" s="45">
        <v>2.25</v>
      </c>
      <c r="G104" s="6" t="s">
        <v>9</v>
      </c>
      <c r="H104" s="6">
        <v>97</v>
      </c>
      <c r="I104" s="43">
        <v>0.33183400000000002</v>
      </c>
      <c r="J104" s="43">
        <v>0.28461199999999998</v>
      </c>
      <c r="K104" s="44">
        <v>5705.6</v>
      </c>
      <c r="L104" s="44">
        <v>1623.9</v>
      </c>
      <c r="M104" s="45">
        <v>2.54</v>
      </c>
    </row>
    <row r="105" spans="1:13" x14ac:dyDescent="0.35">
      <c r="A105" s="6">
        <v>98</v>
      </c>
      <c r="B105" s="43">
        <v>0.40562199999999998</v>
      </c>
      <c r="C105" s="43">
        <v>0.337229</v>
      </c>
      <c r="D105" s="44">
        <v>1705.9</v>
      </c>
      <c r="E105" s="44">
        <v>575.29999999999995</v>
      </c>
      <c r="F105" s="45">
        <v>2.11</v>
      </c>
      <c r="G105" s="6" t="s">
        <v>9</v>
      </c>
      <c r="H105" s="6">
        <v>98</v>
      </c>
      <c r="I105" s="43">
        <v>0.38331300000000001</v>
      </c>
      <c r="J105" s="43">
        <v>0.32166400000000001</v>
      </c>
      <c r="K105" s="44">
        <v>4081.7</v>
      </c>
      <c r="L105" s="44">
        <v>1312.9</v>
      </c>
      <c r="M105" s="45">
        <v>2.35</v>
      </c>
    </row>
    <row r="106" spans="1:13" x14ac:dyDescent="0.35">
      <c r="A106" s="6">
        <v>99</v>
      </c>
      <c r="B106" s="43">
        <v>0.48790299999999998</v>
      </c>
      <c r="C106" s="43">
        <v>0.39222000000000001</v>
      </c>
      <c r="D106" s="44">
        <v>1130.5999999999999</v>
      </c>
      <c r="E106" s="44">
        <v>443.4</v>
      </c>
      <c r="F106" s="45">
        <v>1.92</v>
      </c>
      <c r="G106" s="6" t="s">
        <v>9</v>
      </c>
      <c r="H106" s="6">
        <v>99</v>
      </c>
      <c r="I106" s="43">
        <v>0.39766200000000002</v>
      </c>
      <c r="J106" s="43">
        <v>0.331708</v>
      </c>
      <c r="K106" s="44">
        <v>2768.8</v>
      </c>
      <c r="L106" s="44">
        <v>918.4</v>
      </c>
      <c r="M106" s="45">
        <v>2.23</v>
      </c>
    </row>
    <row r="107" spans="1:13" x14ac:dyDescent="0.35">
      <c r="A107" s="6">
        <v>100</v>
      </c>
      <c r="B107" s="6">
        <v>0.51791500000000001</v>
      </c>
      <c r="C107" s="6">
        <v>0.41138400000000003</v>
      </c>
      <c r="D107" s="6">
        <v>687.2</v>
      </c>
      <c r="E107" s="6">
        <v>282.7</v>
      </c>
      <c r="F107" s="6">
        <v>1.84</v>
      </c>
      <c r="G107" s="6" t="s">
        <v>9</v>
      </c>
      <c r="H107" s="6">
        <v>100</v>
      </c>
      <c r="I107" s="6">
        <v>0.41985899999999998</v>
      </c>
      <c r="J107" s="6">
        <v>0.34701100000000001</v>
      </c>
      <c r="K107" s="6">
        <v>1850.4</v>
      </c>
      <c r="L107" s="6">
        <v>642.1</v>
      </c>
      <c r="M107" s="6">
        <v>2.09</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80</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5.3509999999999999E-3</v>
      </c>
      <c r="C7" s="43">
        <v>5.3369999999999997E-3</v>
      </c>
      <c r="D7" s="44">
        <v>100000</v>
      </c>
      <c r="E7" s="44">
        <v>533.70000000000005</v>
      </c>
      <c r="F7" s="45">
        <v>77.39</v>
      </c>
      <c r="G7" s="6" t="s">
        <v>9</v>
      </c>
      <c r="H7" s="6">
        <v>0</v>
      </c>
      <c r="I7" s="43">
        <v>4.3470000000000002E-3</v>
      </c>
      <c r="J7" s="43">
        <v>4.3379999999999998E-3</v>
      </c>
      <c r="K7" s="44">
        <v>100000</v>
      </c>
      <c r="L7" s="44">
        <v>433.8</v>
      </c>
      <c r="M7" s="45">
        <v>81.64</v>
      </c>
    </row>
    <row r="8" spans="1:13" x14ac:dyDescent="0.35">
      <c r="A8" s="6">
        <v>1</v>
      </c>
      <c r="B8" s="43">
        <v>4.08E-4</v>
      </c>
      <c r="C8" s="43">
        <v>4.08E-4</v>
      </c>
      <c r="D8" s="44">
        <v>99466.3</v>
      </c>
      <c r="E8" s="44">
        <v>40.6</v>
      </c>
      <c r="F8" s="45">
        <v>76.81</v>
      </c>
      <c r="G8" s="6" t="s">
        <v>9</v>
      </c>
      <c r="H8" s="6">
        <v>1</v>
      </c>
      <c r="I8" s="43">
        <v>3.2699999999999998E-4</v>
      </c>
      <c r="J8" s="43">
        <v>3.2699999999999998E-4</v>
      </c>
      <c r="K8" s="44">
        <v>99566.2</v>
      </c>
      <c r="L8" s="44">
        <v>32.6</v>
      </c>
      <c r="M8" s="45">
        <v>80.989999999999995</v>
      </c>
    </row>
    <row r="9" spans="1:13" x14ac:dyDescent="0.35">
      <c r="A9" s="6">
        <v>2</v>
      </c>
      <c r="B9" s="43">
        <v>2.8299999999999999E-4</v>
      </c>
      <c r="C9" s="43">
        <v>2.8299999999999999E-4</v>
      </c>
      <c r="D9" s="44">
        <v>99425.7</v>
      </c>
      <c r="E9" s="44">
        <v>28.1</v>
      </c>
      <c r="F9" s="45">
        <v>75.84</v>
      </c>
      <c r="G9" s="6" t="s">
        <v>9</v>
      </c>
      <c r="H9" s="6">
        <v>2</v>
      </c>
      <c r="I9" s="43">
        <v>1.74E-4</v>
      </c>
      <c r="J9" s="43">
        <v>1.74E-4</v>
      </c>
      <c r="K9" s="44">
        <v>99533.6</v>
      </c>
      <c r="L9" s="44">
        <v>17.3</v>
      </c>
      <c r="M9" s="45">
        <v>80.02</v>
      </c>
    </row>
    <row r="10" spans="1:13" x14ac:dyDescent="0.35">
      <c r="A10" s="6">
        <v>3</v>
      </c>
      <c r="B10" s="43">
        <v>1.94E-4</v>
      </c>
      <c r="C10" s="43">
        <v>1.94E-4</v>
      </c>
      <c r="D10" s="44">
        <v>99397.6</v>
      </c>
      <c r="E10" s="44">
        <v>19.2</v>
      </c>
      <c r="F10" s="45">
        <v>74.86</v>
      </c>
      <c r="G10" s="6" t="s">
        <v>9</v>
      </c>
      <c r="H10" s="6">
        <v>3</v>
      </c>
      <c r="I10" s="43">
        <v>1.54E-4</v>
      </c>
      <c r="J10" s="43">
        <v>1.54E-4</v>
      </c>
      <c r="K10" s="44">
        <v>99516.3</v>
      </c>
      <c r="L10" s="44">
        <v>15.3</v>
      </c>
      <c r="M10" s="45">
        <v>79.03</v>
      </c>
    </row>
    <row r="11" spans="1:13" x14ac:dyDescent="0.35">
      <c r="A11" s="6">
        <v>4</v>
      </c>
      <c r="B11" s="43">
        <v>1.45E-4</v>
      </c>
      <c r="C11" s="43">
        <v>1.45E-4</v>
      </c>
      <c r="D11" s="44">
        <v>99378.3</v>
      </c>
      <c r="E11" s="44">
        <v>14.5</v>
      </c>
      <c r="F11" s="45">
        <v>73.87</v>
      </c>
      <c r="G11" s="6" t="s">
        <v>9</v>
      </c>
      <c r="H11" s="6">
        <v>4</v>
      </c>
      <c r="I11" s="43">
        <v>1.02E-4</v>
      </c>
      <c r="J11" s="43">
        <v>1.02E-4</v>
      </c>
      <c r="K11" s="44">
        <v>99501</v>
      </c>
      <c r="L11" s="44">
        <v>10.199999999999999</v>
      </c>
      <c r="M11" s="45">
        <v>78.040000000000006</v>
      </c>
    </row>
    <row r="12" spans="1:13" x14ac:dyDescent="0.35">
      <c r="A12" s="6">
        <v>5</v>
      </c>
      <c r="B12" s="43">
        <v>1.17E-4</v>
      </c>
      <c r="C12" s="43">
        <v>1.17E-4</v>
      </c>
      <c r="D12" s="44">
        <v>99363.9</v>
      </c>
      <c r="E12" s="44">
        <v>11.6</v>
      </c>
      <c r="F12" s="45">
        <v>72.88</v>
      </c>
      <c r="G12" s="6" t="s">
        <v>9</v>
      </c>
      <c r="H12" s="6">
        <v>5</v>
      </c>
      <c r="I12" s="43">
        <v>8.8999999999999995E-5</v>
      </c>
      <c r="J12" s="43">
        <v>8.8999999999999995E-5</v>
      </c>
      <c r="K12" s="44">
        <v>99490.8</v>
      </c>
      <c r="L12" s="44">
        <v>8.8000000000000007</v>
      </c>
      <c r="M12" s="45">
        <v>77.05</v>
      </c>
    </row>
    <row r="13" spans="1:13" x14ac:dyDescent="0.35">
      <c r="A13" s="6">
        <v>6</v>
      </c>
      <c r="B13" s="43">
        <v>1.12E-4</v>
      </c>
      <c r="C13" s="43">
        <v>1.12E-4</v>
      </c>
      <c r="D13" s="44">
        <v>99352.3</v>
      </c>
      <c r="E13" s="44">
        <v>11.2</v>
      </c>
      <c r="F13" s="45">
        <v>71.89</v>
      </c>
      <c r="G13" s="6" t="s">
        <v>9</v>
      </c>
      <c r="H13" s="6">
        <v>6</v>
      </c>
      <c r="I13" s="43">
        <v>9.2999999999999997E-5</v>
      </c>
      <c r="J13" s="43">
        <v>9.2999999999999997E-5</v>
      </c>
      <c r="K13" s="44">
        <v>99482</v>
      </c>
      <c r="L13" s="44">
        <v>9.3000000000000007</v>
      </c>
      <c r="M13" s="45">
        <v>76.06</v>
      </c>
    </row>
    <row r="14" spans="1:13" x14ac:dyDescent="0.35">
      <c r="A14" s="6">
        <v>7</v>
      </c>
      <c r="B14" s="43">
        <v>9.5000000000000005E-5</v>
      </c>
      <c r="C14" s="43">
        <v>9.5000000000000005E-5</v>
      </c>
      <c r="D14" s="44">
        <v>99341.1</v>
      </c>
      <c r="E14" s="44">
        <v>9.4</v>
      </c>
      <c r="F14" s="45">
        <v>70.900000000000006</v>
      </c>
      <c r="G14" s="6" t="s">
        <v>9</v>
      </c>
      <c r="H14" s="6">
        <v>7</v>
      </c>
      <c r="I14" s="43">
        <v>7.8999999999999996E-5</v>
      </c>
      <c r="J14" s="43">
        <v>7.8999999999999996E-5</v>
      </c>
      <c r="K14" s="44">
        <v>99472.7</v>
      </c>
      <c r="L14" s="44">
        <v>7.9</v>
      </c>
      <c r="M14" s="45">
        <v>75.06</v>
      </c>
    </row>
    <row r="15" spans="1:13" x14ac:dyDescent="0.35">
      <c r="A15" s="6">
        <v>8</v>
      </c>
      <c r="B15" s="43">
        <v>1.25E-4</v>
      </c>
      <c r="C15" s="43">
        <v>1.25E-4</v>
      </c>
      <c r="D15" s="44">
        <v>99331.7</v>
      </c>
      <c r="E15" s="44">
        <v>12.4</v>
      </c>
      <c r="F15" s="45">
        <v>69.91</v>
      </c>
      <c r="G15" s="6" t="s">
        <v>9</v>
      </c>
      <c r="H15" s="6">
        <v>8</v>
      </c>
      <c r="I15" s="43">
        <v>6.4999999999999994E-5</v>
      </c>
      <c r="J15" s="43">
        <v>6.4999999999999994E-5</v>
      </c>
      <c r="K15" s="44">
        <v>99464.8</v>
      </c>
      <c r="L15" s="44">
        <v>6.5</v>
      </c>
      <c r="M15" s="45">
        <v>74.069999999999993</v>
      </c>
    </row>
    <row r="16" spans="1:13" x14ac:dyDescent="0.35">
      <c r="A16" s="6">
        <v>9</v>
      </c>
      <c r="B16" s="43">
        <v>1.1E-4</v>
      </c>
      <c r="C16" s="43">
        <v>1.1E-4</v>
      </c>
      <c r="D16" s="44">
        <v>99319.3</v>
      </c>
      <c r="E16" s="44">
        <v>10.9</v>
      </c>
      <c r="F16" s="45">
        <v>68.91</v>
      </c>
      <c r="G16" s="6" t="s">
        <v>9</v>
      </c>
      <c r="H16" s="6">
        <v>9</v>
      </c>
      <c r="I16" s="43">
        <v>7.6000000000000004E-5</v>
      </c>
      <c r="J16" s="43">
        <v>7.6000000000000004E-5</v>
      </c>
      <c r="K16" s="44">
        <v>99458.3</v>
      </c>
      <c r="L16" s="44">
        <v>7.5</v>
      </c>
      <c r="M16" s="45">
        <v>73.08</v>
      </c>
    </row>
    <row r="17" spans="1:13" x14ac:dyDescent="0.35">
      <c r="A17" s="6">
        <v>10</v>
      </c>
      <c r="B17" s="43">
        <v>6.9999999999999994E-5</v>
      </c>
      <c r="C17" s="43">
        <v>6.9999999999999994E-5</v>
      </c>
      <c r="D17" s="44">
        <v>99308.4</v>
      </c>
      <c r="E17" s="44">
        <v>7</v>
      </c>
      <c r="F17" s="45">
        <v>67.92</v>
      </c>
      <c r="G17" s="6" t="s">
        <v>9</v>
      </c>
      <c r="H17" s="6">
        <v>10</v>
      </c>
      <c r="I17" s="43">
        <v>1.1400000000000001E-4</v>
      </c>
      <c r="J17" s="43">
        <v>1.1400000000000001E-4</v>
      </c>
      <c r="K17" s="44">
        <v>99450.8</v>
      </c>
      <c r="L17" s="44">
        <v>11.4</v>
      </c>
      <c r="M17" s="45">
        <v>72.08</v>
      </c>
    </row>
    <row r="18" spans="1:13" x14ac:dyDescent="0.35">
      <c r="A18" s="6">
        <v>11</v>
      </c>
      <c r="B18" s="43">
        <v>1.2E-4</v>
      </c>
      <c r="C18" s="43">
        <v>1.2E-4</v>
      </c>
      <c r="D18" s="44">
        <v>99301.4</v>
      </c>
      <c r="E18" s="44">
        <v>11.9</v>
      </c>
      <c r="F18" s="45">
        <v>66.930000000000007</v>
      </c>
      <c r="G18" s="6" t="s">
        <v>9</v>
      </c>
      <c r="H18" s="6">
        <v>11</v>
      </c>
      <c r="I18" s="43">
        <v>9.2999999999999997E-5</v>
      </c>
      <c r="J18" s="43">
        <v>9.2999999999999997E-5</v>
      </c>
      <c r="K18" s="44">
        <v>99439.4</v>
      </c>
      <c r="L18" s="44">
        <v>9.3000000000000007</v>
      </c>
      <c r="M18" s="45">
        <v>71.09</v>
      </c>
    </row>
    <row r="19" spans="1:13" x14ac:dyDescent="0.35">
      <c r="A19" s="6">
        <v>12</v>
      </c>
      <c r="B19" s="43">
        <v>1.36E-4</v>
      </c>
      <c r="C19" s="43">
        <v>1.36E-4</v>
      </c>
      <c r="D19" s="44">
        <v>99289.5</v>
      </c>
      <c r="E19" s="44">
        <v>13.5</v>
      </c>
      <c r="F19" s="45">
        <v>65.930000000000007</v>
      </c>
      <c r="G19" s="6" t="s">
        <v>9</v>
      </c>
      <c r="H19" s="6">
        <v>12</v>
      </c>
      <c r="I19" s="43">
        <v>1.21E-4</v>
      </c>
      <c r="J19" s="43">
        <v>1.21E-4</v>
      </c>
      <c r="K19" s="44">
        <v>99430.1</v>
      </c>
      <c r="L19" s="44">
        <v>12</v>
      </c>
      <c r="M19" s="45">
        <v>70.099999999999994</v>
      </c>
    </row>
    <row r="20" spans="1:13" x14ac:dyDescent="0.35">
      <c r="A20" s="6">
        <v>13</v>
      </c>
      <c r="B20" s="43">
        <v>1.63E-4</v>
      </c>
      <c r="C20" s="43">
        <v>1.63E-4</v>
      </c>
      <c r="D20" s="44">
        <v>99276</v>
      </c>
      <c r="E20" s="44">
        <v>16.100000000000001</v>
      </c>
      <c r="F20" s="45">
        <v>64.94</v>
      </c>
      <c r="G20" s="6" t="s">
        <v>9</v>
      </c>
      <c r="H20" s="6">
        <v>13</v>
      </c>
      <c r="I20" s="43">
        <v>1.12E-4</v>
      </c>
      <c r="J20" s="43">
        <v>1.12E-4</v>
      </c>
      <c r="K20" s="44">
        <v>99418.1</v>
      </c>
      <c r="L20" s="44">
        <v>11.2</v>
      </c>
      <c r="M20" s="45">
        <v>69.099999999999994</v>
      </c>
    </row>
    <row r="21" spans="1:13" x14ac:dyDescent="0.35">
      <c r="A21" s="6">
        <v>14</v>
      </c>
      <c r="B21" s="43">
        <v>2.0599999999999999E-4</v>
      </c>
      <c r="C21" s="43">
        <v>2.0599999999999999E-4</v>
      </c>
      <c r="D21" s="44">
        <v>99259.9</v>
      </c>
      <c r="E21" s="44">
        <v>20.5</v>
      </c>
      <c r="F21" s="45">
        <v>63.95</v>
      </c>
      <c r="G21" s="6" t="s">
        <v>9</v>
      </c>
      <c r="H21" s="6">
        <v>14</v>
      </c>
      <c r="I21" s="43">
        <v>1.3300000000000001E-4</v>
      </c>
      <c r="J21" s="43">
        <v>1.3300000000000001E-4</v>
      </c>
      <c r="K21" s="44">
        <v>99407</v>
      </c>
      <c r="L21" s="44">
        <v>13.2</v>
      </c>
      <c r="M21" s="45">
        <v>68.11</v>
      </c>
    </row>
    <row r="22" spans="1:13" x14ac:dyDescent="0.35">
      <c r="A22" s="6">
        <v>15</v>
      </c>
      <c r="B22" s="43">
        <v>2.7999999999999998E-4</v>
      </c>
      <c r="C22" s="43">
        <v>2.7999999999999998E-4</v>
      </c>
      <c r="D22" s="44">
        <v>99239.4</v>
      </c>
      <c r="E22" s="44">
        <v>27.8</v>
      </c>
      <c r="F22" s="45">
        <v>62.97</v>
      </c>
      <c r="G22" s="6" t="s">
        <v>9</v>
      </c>
      <c r="H22" s="6">
        <v>15</v>
      </c>
      <c r="I22" s="43">
        <v>1.3100000000000001E-4</v>
      </c>
      <c r="J22" s="43">
        <v>1.3100000000000001E-4</v>
      </c>
      <c r="K22" s="44">
        <v>99393.8</v>
      </c>
      <c r="L22" s="44">
        <v>13</v>
      </c>
      <c r="M22" s="45">
        <v>67.12</v>
      </c>
    </row>
    <row r="23" spans="1:13" x14ac:dyDescent="0.35">
      <c r="A23" s="6">
        <v>16</v>
      </c>
      <c r="B23" s="43">
        <v>3.4299999999999999E-4</v>
      </c>
      <c r="C23" s="43">
        <v>3.4299999999999999E-4</v>
      </c>
      <c r="D23" s="44">
        <v>99211.6</v>
      </c>
      <c r="E23" s="44">
        <v>34</v>
      </c>
      <c r="F23" s="45">
        <v>61.98</v>
      </c>
      <c r="G23" s="6" t="s">
        <v>9</v>
      </c>
      <c r="H23" s="6">
        <v>16</v>
      </c>
      <c r="I23" s="43">
        <v>1.8799999999999999E-4</v>
      </c>
      <c r="J23" s="43">
        <v>1.8799999999999999E-4</v>
      </c>
      <c r="K23" s="44">
        <v>99380.800000000003</v>
      </c>
      <c r="L23" s="44">
        <v>18.7</v>
      </c>
      <c r="M23" s="45">
        <v>66.13</v>
      </c>
    </row>
    <row r="24" spans="1:13" x14ac:dyDescent="0.35">
      <c r="A24" s="6">
        <v>17</v>
      </c>
      <c r="B24" s="43">
        <v>4.95E-4</v>
      </c>
      <c r="C24" s="43">
        <v>4.95E-4</v>
      </c>
      <c r="D24" s="44">
        <v>99177.600000000006</v>
      </c>
      <c r="E24" s="44">
        <v>49.1</v>
      </c>
      <c r="F24" s="45">
        <v>61.01</v>
      </c>
      <c r="G24" s="6" t="s">
        <v>9</v>
      </c>
      <c r="H24" s="6">
        <v>17</v>
      </c>
      <c r="I24" s="43">
        <v>2.5500000000000002E-4</v>
      </c>
      <c r="J24" s="43">
        <v>2.5500000000000002E-4</v>
      </c>
      <c r="K24" s="44">
        <v>99362.1</v>
      </c>
      <c r="L24" s="44">
        <v>25.3</v>
      </c>
      <c r="M24" s="45">
        <v>65.14</v>
      </c>
    </row>
    <row r="25" spans="1:13" x14ac:dyDescent="0.35">
      <c r="A25" s="6">
        <v>18</v>
      </c>
      <c r="B25" s="43">
        <v>6.3599999999999996E-4</v>
      </c>
      <c r="C25" s="43">
        <v>6.3599999999999996E-4</v>
      </c>
      <c r="D25" s="44">
        <v>99128.5</v>
      </c>
      <c r="E25" s="44">
        <v>63</v>
      </c>
      <c r="F25" s="45">
        <v>60.04</v>
      </c>
      <c r="G25" s="6" t="s">
        <v>9</v>
      </c>
      <c r="H25" s="6">
        <v>18</v>
      </c>
      <c r="I25" s="43">
        <v>2.6499999999999999E-4</v>
      </c>
      <c r="J25" s="43">
        <v>2.6499999999999999E-4</v>
      </c>
      <c r="K25" s="44">
        <v>99336.8</v>
      </c>
      <c r="L25" s="44">
        <v>26.4</v>
      </c>
      <c r="M25" s="45">
        <v>64.16</v>
      </c>
    </row>
    <row r="26" spans="1:13" x14ac:dyDescent="0.35">
      <c r="A26" s="6">
        <v>19</v>
      </c>
      <c r="B26" s="43">
        <v>6.5200000000000002E-4</v>
      </c>
      <c r="C26" s="43">
        <v>6.5099999999999999E-4</v>
      </c>
      <c r="D26" s="44">
        <v>99065.5</v>
      </c>
      <c r="E26" s="44">
        <v>64.5</v>
      </c>
      <c r="F26" s="45">
        <v>59.07</v>
      </c>
      <c r="G26" s="6" t="s">
        <v>9</v>
      </c>
      <c r="H26" s="6">
        <v>19</v>
      </c>
      <c r="I26" s="43">
        <v>2.41E-4</v>
      </c>
      <c r="J26" s="43">
        <v>2.41E-4</v>
      </c>
      <c r="K26" s="44">
        <v>99310.399999999994</v>
      </c>
      <c r="L26" s="44">
        <v>23.9</v>
      </c>
      <c r="M26" s="45">
        <v>63.17</v>
      </c>
    </row>
    <row r="27" spans="1:13" x14ac:dyDescent="0.35">
      <c r="A27" s="6">
        <v>20</v>
      </c>
      <c r="B27" s="43">
        <v>6.9099999999999999E-4</v>
      </c>
      <c r="C27" s="43">
        <v>6.8999999999999997E-4</v>
      </c>
      <c r="D27" s="44">
        <v>99001</v>
      </c>
      <c r="E27" s="44">
        <v>68.3</v>
      </c>
      <c r="F27" s="45">
        <v>58.11</v>
      </c>
      <c r="G27" s="6" t="s">
        <v>9</v>
      </c>
      <c r="H27" s="6">
        <v>20</v>
      </c>
      <c r="I27" s="43">
        <v>2.13E-4</v>
      </c>
      <c r="J27" s="43">
        <v>2.13E-4</v>
      </c>
      <c r="K27" s="44">
        <v>99286.5</v>
      </c>
      <c r="L27" s="44">
        <v>21.2</v>
      </c>
      <c r="M27" s="45">
        <v>62.19</v>
      </c>
    </row>
    <row r="28" spans="1:13" x14ac:dyDescent="0.35">
      <c r="A28" s="6">
        <v>21</v>
      </c>
      <c r="B28" s="43">
        <v>7.3899999999999997E-4</v>
      </c>
      <c r="C28" s="43">
        <v>7.3899999999999997E-4</v>
      </c>
      <c r="D28" s="44">
        <v>98932.6</v>
      </c>
      <c r="E28" s="44">
        <v>73.099999999999994</v>
      </c>
      <c r="F28" s="45">
        <v>57.15</v>
      </c>
      <c r="G28" s="6" t="s">
        <v>9</v>
      </c>
      <c r="H28" s="6">
        <v>21</v>
      </c>
      <c r="I28" s="43">
        <v>2.6699999999999998E-4</v>
      </c>
      <c r="J28" s="43">
        <v>2.6699999999999998E-4</v>
      </c>
      <c r="K28" s="44">
        <v>99265.3</v>
      </c>
      <c r="L28" s="44">
        <v>26.5</v>
      </c>
      <c r="M28" s="45">
        <v>61.2</v>
      </c>
    </row>
    <row r="29" spans="1:13" x14ac:dyDescent="0.35">
      <c r="A29" s="6">
        <v>22</v>
      </c>
      <c r="B29" s="43">
        <v>7.0399999999999998E-4</v>
      </c>
      <c r="C29" s="43">
        <v>7.0399999999999998E-4</v>
      </c>
      <c r="D29" s="44">
        <v>98859.5</v>
      </c>
      <c r="E29" s="44">
        <v>69.599999999999994</v>
      </c>
      <c r="F29" s="45">
        <v>56.19</v>
      </c>
      <c r="G29" s="6" t="s">
        <v>9</v>
      </c>
      <c r="H29" s="6">
        <v>22</v>
      </c>
      <c r="I29" s="43">
        <v>2.5900000000000001E-4</v>
      </c>
      <c r="J29" s="43">
        <v>2.5900000000000001E-4</v>
      </c>
      <c r="K29" s="44">
        <v>99238.8</v>
      </c>
      <c r="L29" s="44">
        <v>25.7</v>
      </c>
      <c r="M29" s="45">
        <v>60.22</v>
      </c>
    </row>
    <row r="30" spans="1:13" x14ac:dyDescent="0.35">
      <c r="A30" s="6">
        <v>23</v>
      </c>
      <c r="B30" s="43">
        <v>7.2000000000000005E-4</v>
      </c>
      <c r="C30" s="43">
        <v>7.2000000000000005E-4</v>
      </c>
      <c r="D30" s="44">
        <v>98789.9</v>
      </c>
      <c r="E30" s="44">
        <v>71.099999999999994</v>
      </c>
      <c r="F30" s="45">
        <v>55.23</v>
      </c>
      <c r="G30" s="6" t="s">
        <v>9</v>
      </c>
      <c r="H30" s="6">
        <v>23</v>
      </c>
      <c r="I30" s="43">
        <v>2.3800000000000001E-4</v>
      </c>
      <c r="J30" s="43">
        <v>2.3800000000000001E-4</v>
      </c>
      <c r="K30" s="44">
        <v>99213</v>
      </c>
      <c r="L30" s="44">
        <v>23.6</v>
      </c>
      <c r="M30" s="45">
        <v>59.23</v>
      </c>
    </row>
    <row r="31" spans="1:13" x14ac:dyDescent="0.35">
      <c r="A31" s="6">
        <v>24</v>
      </c>
      <c r="B31" s="43">
        <v>7.8399999999999997E-4</v>
      </c>
      <c r="C31" s="43">
        <v>7.8299999999999995E-4</v>
      </c>
      <c r="D31" s="44">
        <v>98718.8</v>
      </c>
      <c r="E31" s="44">
        <v>77.3</v>
      </c>
      <c r="F31" s="45">
        <v>54.27</v>
      </c>
      <c r="G31" s="6" t="s">
        <v>9</v>
      </c>
      <c r="H31" s="6">
        <v>24</v>
      </c>
      <c r="I31" s="43">
        <v>3.0200000000000002E-4</v>
      </c>
      <c r="J31" s="43">
        <v>3.0200000000000002E-4</v>
      </c>
      <c r="K31" s="44">
        <v>99189.4</v>
      </c>
      <c r="L31" s="44">
        <v>30</v>
      </c>
      <c r="M31" s="45">
        <v>58.25</v>
      </c>
    </row>
    <row r="32" spans="1:13" x14ac:dyDescent="0.35">
      <c r="A32" s="6">
        <v>25</v>
      </c>
      <c r="B32" s="43">
        <v>7.3800000000000005E-4</v>
      </c>
      <c r="C32" s="43">
        <v>7.3700000000000002E-4</v>
      </c>
      <c r="D32" s="44">
        <v>98641.5</v>
      </c>
      <c r="E32" s="44">
        <v>72.7</v>
      </c>
      <c r="F32" s="45">
        <v>53.31</v>
      </c>
      <c r="G32" s="6" t="s">
        <v>9</v>
      </c>
      <c r="H32" s="6">
        <v>25</v>
      </c>
      <c r="I32" s="43">
        <v>2.5000000000000001E-4</v>
      </c>
      <c r="J32" s="43">
        <v>2.5000000000000001E-4</v>
      </c>
      <c r="K32" s="44">
        <v>99159.4</v>
      </c>
      <c r="L32" s="44">
        <v>24.8</v>
      </c>
      <c r="M32" s="45">
        <v>57.27</v>
      </c>
    </row>
    <row r="33" spans="1:13" x14ac:dyDescent="0.35">
      <c r="A33" s="6">
        <v>26</v>
      </c>
      <c r="B33" s="43">
        <v>7.9100000000000004E-4</v>
      </c>
      <c r="C33" s="43">
        <v>7.9000000000000001E-4</v>
      </c>
      <c r="D33" s="44">
        <v>98568.7</v>
      </c>
      <c r="E33" s="44">
        <v>77.900000000000006</v>
      </c>
      <c r="F33" s="45">
        <v>52.35</v>
      </c>
      <c r="G33" s="6" t="s">
        <v>9</v>
      </c>
      <c r="H33" s="6">
        <v>26</v>
      </c>
      <c r="I33" s="43">
        <v>3.1199999999999999E-4</v>
      </c>
      <c r="J33" s="43">
        <v>3.1199999999999999E-4</v>
      </c>
      <c r="K33" s="44">
        <v>99134.6</v>
      </c>
      <c r="L33" s="44">
        <v>31</v>
      </c>
      <c r="M33" s="45">
        <v>56.28</v>
      </c>
    </row>
    <row r="34" spans="1:13" x14ac:dyDescent="0.35">
      <c r="A34" s="6">
        <v>27</v>
      </c>
      <c r="B34" s="43">
        <v>7.7300000000000003E-4</v>
      </c>
      <c r="C34" s="43">
        <v>7.7200000000000001E-4</v>
      </c>
      <c r="D34" s="44">
        <v>98490.8</v>
      </c>
      <c r="E34" s="44">
        <v>76.099999999999994</v>
      </c>
      <c r="F34" s="45">
        <v>51.39</v>
      </c>
      <c r="G34" s="6" t="s">
        <v>9</v>
      </c>
      <c r="H34" s="6">
        <v>27</v>
      </c>
      <c r="I34" s="43">
        <v>2.6499999999999999E-4</v>
      </c>
      <c r="J34" s="43">
        <v>2.6499999999999999E-4</v>
      </c>
      <c r="K34" s="44">
        <v>99103.7</v>
      </c>
      <c r="L34" s="44">
        <v>26.2</v>
      </c>
      <c r="M34" s="45">
        <v>55.3</v>
      </c>
    </row>
    <row r="35" spans="1:13" x14ac:dyDescent="0.35">
      <c r="A35" s="6">
        <v>28</v>
      </c>
      <c r="B35" s="43">
        <v>8.4000000000000003E-4</v>
      </c>
      <c r="C35" s="43">
        <v>8.4000000000000003E-4</v>
      </c>
      <c r="D35" s="44">
        <v>98414.7</v>
      </c>
      <c r="E35" s="44">
        <v>82.7</v>
      </c>
      <c r="F35" s="45">
        <v>50.43</v>
      </c>
      <c r="G35" s="6" t="s">
        <v>9</v>
      </c>
      <c r="H35" s="6">
        <v>28</v>
      </c>
      <c r="I35" s="43">
        <v>3.1500000000000001E-4</v>
      </c>
      <c r="J35" s="43">
        <v>3.1500000000000001E-4</v>
      </c>
      <c r="K35" s="44">
        <v>99077.4</v>
      </c>
      <c r="L35" s="44">
        <v>31.2</v>
      </c>
      <c r="M35" s="45">
        <v>54.31</v>
      </c>
    </row>
    <row r="36" spans="1:13" x14ac:dyDescent="0.35">
      <c r="A36" s="6">
        <v>29</v>
      </c>
      <c r="B36" s="43">
        <v>7.9299999999999998E-4</v>
      </c>
      <c r="C36" s="43">
        <v>7.9299999999999998E-4</v>
      </c>
      <c r="D36" s="44">
        <v>98332.1</v>
      </c>
      <c r="E36" s="44">
        <v>78</v>
      </c>
      <c r="F36" s="45">
        <v>49.48</v>
      </c>
      <c r="G36" s="6" t="s">
        <v>9</v>
      </c>
      <c r="H36" s="6">
        <v>29</v>
      </c>
      <c r="I36" s="43">
        <v>3.8200000000000002E-4</v>
      </c>
      <c r="J36" s="43">
        <v>3.8200000000000002E-4</v>
      </c>
      <c r="K36" s="44">
        <v>99046.2</v>
      </c>
      <c r="L36" s="44">
        <v>37.799999999999997</v>
      </c>
      <c r="M36" s="45">
        <v>53.33</v>
      </c>
    </row>
    <row r="37" spans="1:13" x14ac:dyDescent="0.35">
      <c r="A37" s="6">
        <v>30</v>
      </c>
      <c r="B37" s="43">
        <v>9.2199999999999997E-4</v>
      </c>
      <c r="C37" s="43">
        <v>9.2100000000000005E-4</v>
      </c>
      <c r="D37" s="44">
        <v>98254.1</v>
      </c>
      <c r="E37" s="44">
        <v>90.5</v>
      </c>
      <c r="F37" s="45">
        <v>48.51</v>
      </c>
      <c r="G37" s="6" t="s">
        <v>9</v>
      </c>
      <c r="H37" s="6">
        <v>30</v>
      </c>
      <c r="I37" s="43">
        <v>4.0999999999999999E-4</v>
      </c>
      <c r="J37" s="43">
        <v>4.0999999999999999E-4</v>
      </c>
      <c r="K37" s="44">
        <v>99008.4</v>
      </c>
      <c r="L37" s="44">
        <v>40.6</v>
      </c>
      <c r="M37" s="45">
        <v>52.35</v>
      </c>
    </row>
    <row r="38" spans="1:13" x14ac:dyDescent="0.35">
      <c r="A38" s="6">
        <v>31</v>
      </c>
      <c r="B38" s="43">
        <v>1.013E-3</v>
      </c>
      <c r="C38" s="43">
        <v>1.0120000000000001E-3</v>
      </c>
      <c r="D38" s="44">
        <v>98163.6</v>
      </c>
      <c r="E38" s="44">
        <v>99.4</v>
      </c>
      <c r="F38" s="45">
        <v>47.56</v>
      </c>
      <c r="G38" s="6" t="s">
        <v>9</v>
      </c>
      <c r="H38" s="6">
        <v>31</v>
      </c>
      <c r="I38" s="43">
        <v>3.9800000000000002E-4</v>
      </c>
      <c r="J38" s="43">
        <v>3.9800000000000002E-4</v>
      </c>
      <c r="K38" s="44">
        <v>98967.8</v>
      </c>
      <c r="L38" s="44">
        <v>39.4</v>
      </c>
      <c r="M38" s="45">
        <v>51.37</v>
      </c>
    </row>
    <row r="39" spans="1:13" x14ac:dyDescent="0.35">
      <c r="A39" s="6">
        <v>32</v>
      </c>
      <c r="B39" s="43">
        <v>1.1100000000000001E-3</v>
      </c>
      <c r="C39" s="43">
        <v>1.1100000000000001E-3</v>
      </c>
      <c r="D39" s="44">
        <v>98064.2</v>
      </c>
      <c r="E39" s="44">
        <v>108.8</v>
      </c>
      <c r="F39" s="45">
        <v>46.61</v>
      </c>
      <c r="G39" s="6" t="s">
        <v>9</v>
      </c>
      <c r="H39" s="6">
        <v>32</v>
      </c>
      <c r="I39" s="43">
        <v>5.0299999999999997E-4</v>
      </c>
      <c r="J39" s="43">
        <v>5.0299999999999997E-4</v>
      </c>
      <c r="K39" s="44">
        <v>98928.5</v>
      </c>
      <c r="L39" s="44">
        <v>49.7</v>
      </c>
      <c r="M39" s="45">
        <v>50.39</v>
      </c>
    </row>
    <row r="40" spans="1:13" x14ac:dyDescent="0.35">
      <c r="A40" s="6">
        <v>33</v>
      </c>
      <c r="B40" s="43">
        <v>1.139E-3</v>
      </c>
      <c r="C40" s="43">
        <v>1.139E-3</v>
      </c>
      <c r="D40" s="44">
        <v>97955.4</v>
      </c>
      <c r="E40" s="44">
        <v>111.5</v>
      </c>
      <c r="F40" s="45">
        <v>45.66</v>
      </c>
      <c r="G40" s="6" t="s">
        <v>9</v>
      </c>
      <c r="H40" s="6">
        <v>33</v>
      </c>
      <c r="I40" s="43">
        <v>5.0799999999999999E-4</v>
      </c>
      <c r="J40" s="43">
        <v>5.0799999999999999E-4</v>
      </c>
      <c r="K40" s="44">
        <v>98878.7</v>
      </c>
      <c r="L40" s="44">
        <v>50.2</v>
      </c>
      <c r="M40" s="45">
        <v>49.42</v>
      </c>
    </row>
    <row r="41" spans="1:13" x14ac:dyDescent="0.35">
      <c r="A41" s="6">
        <v>34</v>
      </c>
      <c r="B41" s="43">
        <v>1.15E-3</v>
      </c>
      <c r="C41" s="43">
        <v>1.1490000000000001E-3</v>
      </c>
      <c r="D41" s="44">
        <v>97843.9</v>
      </c>
      <c r="E41" s="44">
        <v>112.4</v>
      </c>
      <c r="F41" s="45">
        <v>44.71</v>
      </c>
      <c r="G41" s="6" t="s">
        <v>9</v>
      </c>
      <c r="H41" s="6">
        <v>34</v>
      </c>
      <c r="I41" s="43">
        <v>5.5999999999999995E-4</v>
      </c>
      <c r="J41" s="43">
        <v>5.5999999999999995E-4</v>
      </c>
      <c r="K41" s="44">
        <v>98828.5</v>
      </c>
      <c r="L41" s="44">
        <v>55.4</v>
      </c>
      <c r="M41" s="45">
        <v>48.44</v>
      </c>
    </row>
    <row r="42" spans="1:13" x14ac:dyDescent="0.35">
      <c r="A42" s="6">
        <v>35</v>
      </c>
      <c r="B42" s="43">
        <v>1.2459999999999999E-3</v>
      </c>
      <c r="C42" s="43">
        <v>1.245E-3</v>
      </c>
      <c r="D42" s="44">
        <v>97731.4</v>
      </c>
      <c r="E42" s="44">
        <v>121.7</v>
      </c>
      <c r="F42" s="45">
        <v>43.76</v>
      </c>
      <c r="G42" s="6" t="s">
        <v>9</v>
      </c>
      <c r="H42" s="6">
        <v>35</v>
      </c>
      <c r="I42" s="43">
        <v>6.1600000000000001E-4</v>
      </c>
      <c r="J42" s="43">
        <v>6.1600000000000001E-4</v>
      </c>
      <c r="K42" s="44">
        <v>98773.1</v>
      </c>
      <c r="L42" s="44">
        <v>60.8</v>
      </c>
      <c r="M42" s="45">
        <v>47.47</v>
      </c>
    </row>
    <row r="43" spans="1:13" x14ac:dyDescent="0.35">
      <c r="A43" s="6">
        <v>36</v>
      </c>
      <c r="B43" s="43">
        <v>1.258E-3</v>
      </c>
      <c r="C43" s="43">
        <v>1.2570000000000001E-3</v>
      </c>
      <c r="D43" s="44">
        <v>97609.7</v>
      </c>
      <c r="E43" s="44">
        <v>122.7</v>
      </c>
      <c r="F43" s="45">
        <v>42.81</v>
      </c>
      <c r="G43" s="6" t="s">
        <v>9</v>
      </c>
      <c r="H43" s="6">
        <v>36</v>
      </c>
      <c r="I43" s="43">
        <v>6.0400000000000004E-4</v>
      </c>
      <c r="J43" s="43">
        <v>6.0400000000000004E-4</v>
      </c>
      <c r="K43" s="44">
        <v>98712.3</v>
      </c>
      <c r="L43" s="44">
        <v>59.6</v>
      </c>
      <c r="M43" s="45">
        <v>46.5</v>
      </c>
    </row>
    <row r="44" spans="1:13" x14ac:dyDescent="0.35">
      <c r="A44" s="6">
        <v>37</v>
      </c>
      <c r="B44" s="43">
        <v>1.3110000000000001E-3</v>
      </c>
      <c r="C44" s="43">
        <v>1.3110000000000001E-3</v>
      </c>
      <c r="D44" s="44">
        <v>97487</v>
      </c>
      <c r="E44" s="44">
        <v>127.8</v>
      </c>
      <c r="F44" s="45">
        <v>41.87</v>
      </c>
      <c r="G44" s="6" t="s">
        <v>9</v>
      </c>
      <c r="H44" s="6">
        <v>37</v>
      </c>
      <c r="I44" s="43">
        <v>7.1500000000000003E-4</v>
      </c>
      <c r="J44" s="43">
        <v>7.1500000000000003E-4</v>
      </c>
      <c r="K44" s="44">
        <v>98652.7</v>
      </c>
      <c r="L44" s="44">
        <v>70.599999999999994</v>
      </c>
      <c r="M44" s="45">
        <v>45.52</v>
      </c>
    </row>
    <row r="45" spans="1:13" x14ac:dyDescent="0.35">
      <c r="A45" s="6">
        <v>38</v>
      </c>
      <c r="B45" s="43">
        <v>1.3680000000000001E-3</v>
      </c>
      <c r="C45" s="43">
        <v>1.3669999999999999E-3</v>
      </c>
      <c r="D45" s="44">
        <v>97359.2</v>
      </c>
      <c r="E45" s="44">
        <v>133.1</v>
      </c>
      <c r="F45" s="45">
        <v>40.92</v>
      </c>
      <c r="G45" s="6" t="s">
        <v>9</v>
      </c>
      <c r="H45" s="6">
        <v>38</v>
      </c>
      <c r="I45" s="43">
        <v>7.5900000000000002E-4</v>
      </c>
      <c r="J45" s="43">
        <v>7.5900000000000002E-4</v>
      </c>
      <c r="K45" s="44">
        <v>98582.1</v>
      </c>
      <c r="L45" s="44">
        <v>74.8</v>
      </c>
      <c r="M45" s="45">
        <v>44.56</v>
      </c>
    </row>
    <row r="46" spans="1:13" x14ac:dyDescent="0.35">
      <c r="A46" s="6">
        <v>39</v>
      </c>
      <c r="B46" s="43">
        <v>1.547E-3</v>
      </c>
      <c r="C46" s="43">
        <v>1.5449999999999999E-3</v>
      </c>
      <c r="D46" s="44">
        <v>97226.2</v>
      </c>
      <c r="E46" s="44">
        <v>150.30000000000001</v>
      </c>
      <c r="F46" s="45">
        <v>39.979999999999997</v>
      </c>
      <c r="G46" s="6" t="s">
        <v>9</v>
      </c>
      <c r="H46" s="6">
        <v>39</v>
      </c>
      <c r="I46" s="43">
        <v>8.8699999999999998E-4</v>
      </c>
      <c r="J46" s="43">
        <v>8.8699999999999998E-4</v>
      </c>
      <c r="K46" s="44">
        <v>98507.3</v>
      </c>
      <c r="L46" s="44">
        <v>87.4</v>
      </c>
      <c r="M46" s="45">
        <v>43.59</v>
      </c>
    </row>
    <row r="47" spans="1:13" x14ac:dyDescent="0.35">
      <c r="A47" s="6">
        <v>40</v>
      </c>
      <c r="B47" s="43">
        <v>1.6000000000000001E-3</v>
      </c>
      <c r="C47" s="43">
        <v>1.5989999999999999E-3</v>
      </c>
      <c r="D47" s="44">
        <v>97075.9</v>
      </c>
      <c r="E47" s="44">
        <v>155.19999999999999</v>
      </c>
      <c r="F47" s="45">
        <v>39.04</v>
      </c>
      <c r="G47" s="6" t="s">
        <v>9</v>
      </c>
      <c r="H47" s="6">
        <v>40</v>
      </c>
      <c r="I47" s="43">
        <v>1.0169999999999999E-3</v>
      </c>
      <c r="J47" s="43">
        <v>1.016E-3</v>
      </c>
      <c r="K47" s="44">
        <v>98420</v>
      </c>
      <c r="L47" s="44">
        <v>100</v>
      </c>
      <c r="M47" s="45">
        <v>42.63</v>
      </c>
    </row>
    <row r="48" spans="1:13" x14ac:dyDescent="0.35">
      <c r="A48" s="6">
        <v>41</v>
      </c>
      <c r="B48" s="43">
        <v>1.673E-3</v>
      </c>
      <c r="C48" s="43">
        <v>1.6720000000000001E-3</v>
      </c>
      <c r="D48" s="44">
        <v>96920.7</v>
      </c>
      <c r="E48" s="44">
        <v>162.1</v>
      </c>
      <c r="F48" s="45">
        <v>38.1</v>
      </c>
      <c r="G48" s="6" t="s">
        <v>9</v>
      </c>
      <c r="H48" s="6">
        <v>41</v>
      </c>
      <c r="I48" s="43">
        <v>1.0690000000000001E-3</v>
      </c>
      <c r="J48" s="43">
        <v>1.0690000000000001E-3</v>
      </c>
      <c r="K48" s="44">
        <v>98320</v>
      </c>
      <c r="L48" s="44">
        <v>105.1</v>
      </c>
      <c r="M48" s="45">
        <v>41.67</v>
      </c>
    </row>
    <row r="49" spans="1:13" x14ac:dyDescent="0.35">
      <c r="A49" s="6">
        <v>42</v>
      </c>
      <c r="B49" s="43">
        <v>2.0079999999999998E-3</v>
      </c>
      <c r="C49" s="43">
        <v>2.006E-3</v>
      </c>
      <c r="D49" s="44">
        <v>96758.7</v>
      </c>
      <c r="E49" s="44">
        <v>194.1</v>
      </c>
      <c r="F49" s="45">
        <v>37.159999999999997</v>
      </c>
      <c r="G49" s="6" t="s">
        <v>9</v>
      </c>
      <c r="H49" s="6">
        <v>42</v>
      </c>
      <c r="I49" s="43">
        <v>1.1349999999999999E-3</v>
      </c>
      <c r="J49" s="43">
        <v>1.134E-3</v>
      </c>
      <c r="K49" s="44">
        <v>98214.9</v>
      </c>
      <c r="L49" s="44">
        <v>111.4</v>
      </c>
      <c r="M49" s="45">
        <v>40.72</v>
      </c>
    </row>
    <row r="50" spans="1:13" x14ac:dyDescent="0.35">
      <c r="A50" s="6">
        <v>43</v>
      </c>
      <c r="B50" s="43">
        <v>1.9810000000000001E-3</v>
      </c>
      <c r="C50" s="43">
        <v>1.9789999999999999E-3</v>
      </c>
      <c r="D50" s="44">
        <v>96564.6</v>
      </c>
      <c r="E50" s="44">
        <v>191.1</v>
      </c>
      <c r="F50" s="45">
        <v>36.24</v>
      </c>
      <c r="G50" s="6" t="s">
        <v>9</v>
      </c>
      <c r="H50" s="6">
        <v>43</v>
      </c>
      <c r="I50" s="43">
        <v>1.2600000000000001E-3</v>
      </c>
      <c r="J50" s="43">
        <v>1.2589999999999999E-3</v>
      </c>
      <c r="K50" s="44">
        <v>98103.5</v>
      </c>
      <c r="L50" s="44">
        <v>123.5</v>
      </c>
      <c r="M50" s="45">
        <v>39.76</v>
      </c>
    </row>
    <row r="51" spans="1:13" x14ac:dyDescent="0.35">
      <c r="A51" s="6">
        <v>44</v>
      </c>
      <c r="B51" s="43">
        <v>2.1129999999999999E-3</v>
      </c>
      <c r="C51" s="43">
        <v>2.1099999999999999E-3</v>
      </c>
      <c r="D51" s="44">
        <v>96373.5</v>
      </c>
      <c r="E51" s="44">
        <v>203.4</v>
      </c>
      <c r="F51" s="45">
        <v>35.31</v>
      </c>
      <c r="G51" s="6" t="s">
        <v>9</v>
      </c>
      <c r="H51" s="6">
        <v>44</v>
      </c>
      <c r="I51" s="43">
        <v>1.273E-3</v>
      </c>
      <c r="J51" s="43">
        <v>1.2719999999999999E-3</v>
      </c>
      <c r="K51" s="44">
        <v>97980</v>
      </c>
      <c r="L51" s="44">
        <v>124.6</v>
      </c>
      <c r="M51" s="45">
        <v>38.81</v>
      </c>
    </row>
    <row r="52" spans="1:13" x14ac:dyDescent="0.35">
      <c r="A52" s="6">
        <v>45</v>
      </c>
      <c r="B52" s="43">
        <v>2.379E-3</v>
      </c>
      <c r="C52" s="43">
        <v>2.3760000000000001E-3</v>
      </c>
      <c r="D52" s="44">
        <v>96170.1</v>
      </c>
      <c r="E52" s="44">
        <v>228.5</v>
      </c>
      <c r="F52" s="45">
        <v>34.380000000000003</v>
      </c>
      <c r="G52" s="6" t="s">
        <v>9</v>
      </c>
      <c r="H52" s="6">
        <v>45</v>
      </c>
      <c r="I52" s="43">
        <v>1.5529999999999999E-3</v>
      </c>
      <c r="J52" s="43">
        <v>1.5510000000000001E-3</v>
      </c>
      <c r="K52" s="44">
        <v>97855.4</v>
      </c>
      <c r="L52" s="44">
        <v>151.80000000000001</v>
      </c>
      <c r="M52" s="45">
        <v>37.86</v>
      </c>
    </row>
    <row r="53" spans="1:13" x14ac:dyDescent="0.35">
      <c r="A53" s="6">
        <v>46</v>
      </c>
      <c r="B53" s="43">
        <v>2.4520000000000002E-3</v>
      </c>
      <c r="C53" s="43">
        <v>2.4489999999999998E-3</v>
      </c>
      <c r="D53" s="44">
        <v>95941.6</v>
      </c>
      <c r="E53" s="44">
        <v>235</v>
      </c>
      <c r="F53" s="45">
        <v>33.46</v>
      </c>
      <c r="G53" s="6" t="s">
        <v>9</v>
      </c>
      <c r="H53" s="6">
        <v>46</v>
      </c>
      <c r="I53" s="43">
        <v>1.6169999999999999E-3</v>
      </c>
      <c r="J53" s="43">
        <v>1.616E-3</v>
      </c>
      <c r="K53" s="44">
        <v>97703.6</v>
      </c>
      <c r="L53" s="44">
        <v>157.9</v>
      </c>
      <c r="M53" s="45">
        <v>36.92</v>
      </c>
    </row>
    <row r="54" spans="1:13" x14ac:dyDescent="0.35">
      <c r="A54" s="6">
        <v>47</v>
      </c>
      <c r="B54" s="43">
        <v>2.735E-3</v>
      </c>
      <c r="C54" s="43">
        <v>2.7309999999999999E-3</v>
      </c>
      <c r="D54" s="44">
        <v>95706.6</v>
      </c>
      <c r="E54" s="44">
        <v>261.39999999999998</v>
      </c>
      <c r="F54" s="45">
        <v>32.54</v>
      </c>
      <c r="G54" s="6" t="s">
        <v>9</v>
      </c>
      <c r="H54" s="6">
        <v>47</v>
      </c>
      <c r="I54" s="43">
        <v>1.859E-3</v>
      </c>
      <c r="J54" s="43">
        <v>1.8569999999999999E-3</v>
      </c>
      <c r="K54" s="44">
        <v>97545.7</v>
      </c>
      <c r="L54" s="44">
        <v>181.1</v>
      </c>
      <c r="M54" s="45">
        <v>35.979999999999997</v>
      </c>
    </row>
    <row r="55" spans="1:13" x14ac:dyDescent="0.35">
      <c r="A55" s="6">
        <v>48</v>
      </c>
      <c r="B55" s="43">
        <v>2.8900000000000002E-3</v>
      </c>
      <c r="C55" s="43">
        <v>2.8860000000000001E-3</v>
      </c>
      <c r="D55" s="44">
        <v>95445.3</v>
      </c>
      <c r="E55" s="44">
        <v>275.39999999999998</v>
      </c>
      <c r="F55" s="45">
        <v>31.63</v>
      </c>
      <c r="G55" s="6" t="s">
        <v>9</v>
      </c>
      <c r="H55" s="6">
        <v>48</v>
      </c>
      <c r="I55" s="43">
        <v>2.0539999999999998E-3</v>
      </c>
      <c r="J55" s="43">
        <v>2.052E-3</v>
      </c>
      <c r="K55" s="44">
        <v>97364.6</v>
      </c>
      <c r="L55" s="44">
        <v>199.8</v>
      </c>
      <c r="M55" s="45">
        <v>35.04</v>
      </c>
    </row>
    <row r="56" spans="1:13" x14ac:dyDescent="0.35">
      <c r="A56" s="6">
        <v>49</v>
      </c>
      <c r="B56" s="43">
        <v>3.2680000000000001E-3</v>
      </c>
      <c r="C56" s="43">
        <v>3.2620000000000001E-3</v>
      </c>
      <c r="D56" s="44">
        <v>95169.8</v>
      </c>
      <c r="E56" s="44">
        <v>310.5</v>
      </c>
      <c r="F56" s="45">
        <v>30.72</v>
      </c>
      <c r="G56" s="6" t="s">
        <v>9</v>
      </c>
      <c r="H56" s="6">
        <v>49</v>
      </c>
      <c r="I56" s="43">
        <v>2.1540000000000001E-3</v>
      </c>
      <c r="J56" s="43">
        <v>2.1519999999999998E-3</v>
      </c>
      <c r="K56" s="44">
        <v>97164.800000000003</v>
      </c>
      <c r="L56" s="44">
        <v>209.1</v>
      </c>
      <c r="M56" s="45">
        <v>34.11</v>
      </c>
    </row>
    <row r="57" spans="1:13" x14ac:dyDescent="0.35">
      <c r="A57" s="6">
        <v>50</v>
      </c>
      <c r="B57" s="43">
        <v>3.529E-3</v>
      </c>
      <c r="C57" s="43">
        <v>3.5230000000000001E-3</v>
      </c>
      <c r="D57" s="44">
        <v>94859.3</v>
      </c>
      <c r="E57" s="44">
        <v>334.1</v>
      </c>
      <c r="F57" s="45">
        <v>29.82</v>
      </c>
      <c r="G57" s="6" t="s">
        <v>9</v>
      </c>
      <c r="H57" s="6">
        <v>50</v>
      </c>
      <c r="I57" s="43">
        <v>2.4880000000000002E-3</v>
      </c>
      <c r="J57" s="43">
        <v>2.4849999999999998E-3</v>
      </c>
      <c r="K57" s="44">
        <v>96955.7</v>
      </c>
      <c r="L57" s="44">
        <v>240.9</v>
      </c>
      <c r="M57" s="45">
        <v>33.19</v>
      </c>
    </row>
    <row r="58" spans="1:13" x14ac:dyDescent="0.35">
      <c r="A58" s="6">
        <v>51</v>
      </c>
      <c r="B58" s="43">
        <v>3.9849999999999998E-3</v>
      </c>
      <c r="C58" s="43">
        <v>3.9769999999999996E-3</v>
      </c>
      <c r="D58" s="44">
        <v>94525.2</v>
      </c>
      <c r="E58" s="44">
        <v>375.9</v>
      </c>
      <c r="F58" s="45">
        <v>28.92</v>
      </c>
      <c r="G58" s="6" t="s">
        <v>9</v>
      </c>
      <c r="H58" s="6">
        <v>51</v>
      </c>
      <c r="I58" s="43">
        <v>2.6580000000000002E-3</v>
      </c>
      <c r="J58" s="43">
        <v>2.6540000000000001E-3</v>
      </c>
      <c r="K58" s="44">
        <v>96714.8</v>
      </c>
      <c r="L58" s="44">
        <v>256.7</v>
      </c>
      <c r="M58" s="45">
        <v>32.270000000000003</v>
      </c>
    </row>
    <row r="59" spans="1:13" x14ac:dyDescent="0.35">
      <c r="A59" s="6">
        <v>52</v>
      </c>
      <c r="B59" s="43">
        <v>4.3889999999999997E-3</v>
      </c>
      <c r="C59" s="43">
        <v>4.3790000000000001E-3</v>
      </c>
      <c r="D59" s="44">
        <v>94149.3</v>
      </c>
      <c r="E59" s="44">
        <v>412.3</v>
      </c>
      <c r="F59" s="45">
        <v>28.04</v>
      </c>
      <c r="G59" s="6" t="s">
        <v>9</v>
      </c>
      <c r="H59" s="6">
        <v>52</v>
      </c>
      <c r="I59" s="43">
        <v>2.7230000000000002E-3</v>
      </c>
      <c r="J59" s="43">
        <v>2.7190000000000001E-3</v>
      </c>
      <c r="K59" s="44">
        <v>96458.1</v>
      </c>
      <c r="L59" s="44">
        <v>262.3</v>
      </c>
      <c r="M59" s="45">
        <v>31.35</v>
      </c>
    </row>
    <row r="60" spans="1:13" x14ac:dyDescent="0.35">
      <c r="A60" s="6">
        <v>53</v>
      </c>
      <c r="B60" s="43">
        <v>5.0270000000000002E-3</v>
      </c>
      <c r="C60" s="43">
        <v>5.0140000000000002E-3</v>
      </c>
      <c r="D60" s="44">
        <v>93737</v>
      </c>
      <c r="E60" s="44">
        <v>470</v>
      </c>
      <c r="F60" s="45">
        <v>27.16</v>
      </c>
      <c r="G60" s="6" t="s">
        <v>9</v>
      </c>
      <c r="H60" s="6">
        <v>53</v>
      </c>
      <c r="I60" s="43">
        <v>3.2330000000000002E-3</v>
      </c>
      <c r="J60" s="43">
        <v>3.228E-3</v>
      </c>
      <c r="K60" s="44">
        <v>96195.8</v>
      </c>
      <c r="L60" s="44">
        <v>310.5</v>
      </c>
      <c r="M60" s="45">
        <v>30.44</v>
      </c>
    </row>
    <row r="61" spans="1:13" x14ac:dyDescent="0.35">
      <c r="A61" s="6">
        <v>54</v>
      </c>
      <c r="B61" s="43">
        <v>5.3829999999999998E-3</v>
      </c>
      <c r="C61" s="43">
        <v>5.3689999999999996E-3</v>
      </c>
      <c r="D61" s="44">
        <v>93267</v>
      </c>
      <c r="E61" s="44">
        <v>500.7</v>
      </c>
      <c r="F61" s="45">
        <v>26.29</v>
      </c>
      <c r="G61" s="6" t="s">
        <v>9</v>
      </c>
      <c r="H61" s="6">
        <v>54</v>
      </c>
      <c r="I61" s="43">
        <v>3.5599999999999998E-3</v>
      </c>
      <c r="J61" s="43">
        <v>3.5539999999999999E-3</v>
      </c>
      <c r="K61" s="44">
        <v>95885.3</v>
      </c>
      <c r="L61" s="44">
        <v>340.8</v>
      </c>
      <c r="M61" s="45">
        <v>29.53</v>
      </c>
    </row>
    <row r="62" spans="1:13" x14ac:dyDescent="0.35">
      <c r="A62" s="6">
        <v>55</v>
      </c>
      <c r="B62" s="43">
        <v>6.0759999999999998E-3</v>
      </c>
      <c r="C62" s="43">
        <v>6.0569999999999999E-3</v>
      </c>
      <c r="D62" s="44">
        <v>92766.2</v>
      </c>
      <c r="E62" s="44">
        <v>561.9</v>
      </c>
      <c r="F62" s="45">
        <v>25.43</v>
      </c>
      <c r="G62" s="6" t="s">
        <v>9</v>
      </c>
      <c r="H62" s="6">
        <v>55</v>
      </c>
      <c r="I62" s="43">
        <v>3.8630000000000001E-3</v>
      </c>
      <c r="J62" s="43">
        <v>3.8560000000000001E-3</v>
      </c>
      <c r="K62" s="44">
        <v>95544.5</v>
      </c>
      <c r="L62" s="44">
        <v>368.4</v>
      </c>
      <c r="M62" s="45">
        <v>28.64</v>
      </c>
    </row>
    <row r="63" spans="1:13" x14ac:dyDescent="0.35">
      <c r="A63" s="6">
        <v>56</v>
      </c>
      <c r="B63" s="43">
        <v>6.5209999999999999E-3</v>
      </c>
      <c r="C63" s="43">
        <v>6.4999999999999997E-3</v>
      </c>
      <c r="D63" s="44">
        <v>92204.3</v>
      </c>
      <c r="E63" s="44">
        <v>599.4</v>
      </c>
      <c r="F63" s="45">
        <v>24.58</v>
      </c>
      <c r="G63" s="6" t="s">
        <v>9</v>
      </c>
      <c r="H63" s="6">
        <v>56</v>
      </c>
      <c r="I63" s="43">
        <v>4.1580000000000002E-3</v>
      </c>
      <c r="J63" s="43">
        <v>4.1489999999999999E-3</v>
      </c>
      <c r="K63" s="44">
        <v>95176.1</v>
      </c>
      <c r="L63" s="44">
        <v>394.9</v>
      </c>
      <c r="M63" s="45">
        <v>27.75</v>
      </c>
    </row>
    <row r="64" spans="1:13" x14ac:dyDescent="0.35">
      <c r="A64" s="6">
        <v>57</v>
      </c>
      <c r="B64" s="43">
        <v>6.7369999999999999E-3</v>
      </c>
      <c r="C64" s="43">
        <v>6.7140000000000003E-3</v>
      </c>
      <c r="D64" s="44">
        <v>91605</v>
      </c>
      <c r="E64" s="44">
        <v>615.1</v>
      </c>
      <c r="F64" s="45">
        <v>23.74</v>
      </c>
      <c r="G64" s="6" t="s">
        <v>9</v>
      </c>
      <c r="H64" s="6">
        <v>57</v>
      </c>
      <c r="I64" s="43">
        <v>4.4759999999999999E-3</v>
      </c>
      <c r="J64" s="43">
        <v>4.4660000000000004E-3</v>
      </c>
      <c r="K64" s="44">
        <v>94781.2</v>
      </c>
      <c r="L64" s="44">
        <v>423.3</v>
      </c>
      <c r="M64" s="45">
        <v>26.86</v>
      </c>
    </row>
    <row r="65" spans="1:13" x14ac:dyDescent="0.35">
      <c r="A65" s="6">
        <v>58</v>
      </c>
      <c r="B65" s="43">
        <v>7.7190000000000002E-3</v>
      </c>
      <c r="C65" s="43">
        <v>7.6899999999999998E-3</v>
      </c>
      <c r="D65" s="44">
        <v>90989.9</v>
      </c>
      <c r="E65" s="44">
        <v>699.7</v>
      </c>
      <c r="F65" s="45">
        <v>22.9</v>
      </c>
      <c r="G65" s="6" t="s">
        <v>9</v>
      </c>
      <c r="H65" s="6">
        <v>58</v>
      </c>
      <c r="I65" s="43">
        <v>4.7629999999999999E-3</v>
      </c>
      <c r="J65" s="43">
        <v>4.7520000000000001E-3</v>
      </c>
      <c r="K65" s="44">
        <v>94357.9</v>
      </c>
      <c r="L65" s="44">
        <v>448.4</v>
      </c>
      <c r="M65" s="45">
        <v>25.98</v>
      </c>
    </row>
    <row r="66" spans="1:13" x14ac:dyDescent="0.35">
      <c r="A66" s="6">
        <v>59</v>
      </c>
      <c r="B66" s="43">
        <v>8.2059999999999998E-3</v>
      </c>
      <c r="C66" s="43">
        <v>8.1720000000000004E-3</v>
      </c>
      <c r="D66" s="44">
        <v>90290.2</v>
      </c>
      <c r="E66" s="44">
        <v>737.9</v>
      </c>
      <c r="F66" s="45">
        <v>22.07</v>
      </c>
      <c r="G66" s="6" t="s">
        <v>9</v>
      </c>
      <c r="H66" s="6">
        <v>59</v>
      </c>
      <c r="I66" s="43">
        <v>5.1339999999999997E-3</v>
      </c>
      <c r="J66" s="43">
        <v>5.1209999999999997E-3</v>
      </c>
      <c r="K66" s="44">
        <v>93909.5</v>
      </c>
      <c r="L66" s="44">
        <v>480.9</v>
      </c>
      <c r="M66" s="45">
        <v>25.1</v>
      </c>
    </row>
    <row r="67" spans="1:13" x14ac:dyDescent="0.35">
      <c r="A67" s="6">
        <v>60</v>
      </c>
      <c r="B67" s="43">
        <v>8.4139999999999996E-3</v>
      </c>
      <c r="C67" s="43">
        <v>8.3789999999999993E-3</v>
      </c>
      <c r="D67" s="44">
        <v>89552.3</v>
      </c>
      <c r="E67" s="44">
        <v>750.3</v>
      </c>
      <c r="F67" s="45">
        <v>21.25</v>
      </c>
      <c r="G67" s="6" t="s">
        <v>9</v>
      </c>
      <c r="H67" s="6">
        <v>60</v>
      </c>
      <c r="I67" s="43">
        <v>5.5399999999999998E-3</v>
      </c>
      <c r="J67" s="43">
        <v>5.5250000000000004E-3</v>
      </c>
      <c r="K67" s="44">
        <v>93428.6</v>
      </c>
      <c r="L67" s="44">
        <v>516.20000000000005</v>
      </c>
      <c r="M67" s="45">
        <v>24.23</v>
      </c>
    </row>
    <row r="68" spans="1:13" x14ac:dyDescent="0.35">
      <c r="A68" s="6">
        <v>61</v>
      </c>
      <c r="B68" s="43">
        <v>1.0303E-2</v>
      </c>
      <c r="C68" s="43">
        <v>1.025E-2</v>
      </c>
      <c r="D68" s="44">
        <v>88802</v>
      </c>
      <c r="E68" s="44">
        <v>910.2</v>
      </c>
      <c r="F68" s="45">
        <v>20.420000000000002</v>
      </c>
      <c r="G68" s="6" t="s">
        <v>9</v>
      </c>
      <c r="H68" s="6">
        <v>61</v>
      </c>
      <c r="I68" s="43">
        <v>6.672E-3</v>
      </c>
      <c r="J68" s="43">
        <v>6.6499999999999997E-3</v>
      </c>
      <c r="K68" s="44">
        <v>92912.4</v>
      </c>
      <c r="L68" s="44">
        <v>617.79999999999995</v>
      </c>
      <c r="M68" s="45">
        <v>23.36</v>
      </c>
    </row>
    <row r="69" spans="1:13" x14ac:dyDescent="0.35">
      <c r="A69" s="6">
        <v>62</v>
      </c>
      <c r="B69" s="43">
        <v>1.1405E-2</v>
      </c>
      <c r="C69" s="43">
        <v>1.1339999999999999E-2</v>
      </c>
      <c r="D69" s="44">
        <v>87891.8</v>
      </c>
      <c r="E69" s="44">
        <v>996.7</v>
      </c>
      <c r="F69" s="45">
        <v>19.63</v>
      </c>
      <c r="G69" s="6" t="s">
        <v>9</v>
      </c>
      <c r="H69" s="6">
        <v>62</v>
      </c>
      <c r="I69" s="43">
        <v>6.8149999999999999E-3</v>
      </c>
      <c r="J69" s="43">
        <v>6.7910000000000002E-3</v>
      </c>
      <c r="K69" s="44">
        <v>92294.6</v>
      </c>
      <c r="L69" s="44">
        <v>626.79999999999995</v>
      </c>
      <c r="M69" s="45">
        <v>22.51</v>
      </c>
    </row>
    <row r="70" spans="1:13" x14ac:dyDescent="0.35">
      <c r="A70" s="6">
        <v>63</v>
      </c>
      <c r="B70" s="43">
        <v>1.2142999999999999E-2</v>
      </c>
      <c r="C70" s="43">
        <v>1.2070000000000001E-2</v>
      </c>
      <c r="D70" s="44">
        <v>86895.1</v>
      </c>
      <c r="E70" s="44">
        <v>1048.8</v>
      </c>
      <c r="F70" s="45">
        <v>18.850000000000001</v>
      </c>
      <c r="G70" s="6" t="s">
        <v>9</v>
      </c>
      <c r="H70" s="6">
        <v>63</v>
      </c>
      <c r="I70" s="43">
        <v>7.9979999999999999E-3</v>
      </c>
      <c r="J70" s="43">
        <v>7.9660000000000009E-3</v>
      </c>
      <c r="K70" s="44">
        <v>91667.7</v>
      </c>
      <c r="L70" s="44">
        <v>730.2</v>
      </c>
      <c r="M70" s="45">
        <v>21.66</v>
      </c>
    </row>
    <row r="71" spans="1:13" x14ac:dyDescent="0.35">
      <c r="A71" s="6">
        <v>64</v>
      </c>
      <c r="B71" s="43">
        <v>1.3611E-2</v>
      </c>
      <c r="C71" s="43">
        <v>1.3519E-2</v>
      </c>
      <c r="D71" s="44">
        <v>85846.3</v>
      </c>
      <c r="E71" s="44">
        <v>1160.5999999999999</v>
      </c>
      <c r="F71" s="45">
        <v>18.07</v>
      </c>
      <c r="G71" s="6" t="s">
        <v>9</v>
      </c>
      <c r="H71" s="6">
        <v>64</v>
      </c>
      <c r="I71" s="43">
        <v>8.4349999999999998E-3</v>
      </c>
      <c r="J71" s="43">
        <v>8.3990000000000002E-3</v>
      </c>
      <c r="K71" s="44">
        <v>90937.5</v>
      </c>
      <c r="L71" s="44">
        <v>763.8</v>
      </c>
      <c r="M71" s="45">
        <v>20.83</v>
      </c>
    </row>
    <row r="72" spans="1:13" x14ac:dyDescent="0.35">
      <c r="A72" s="6">
        <v>65</v>
      </c>
      <c r="B72" s="43">
        <v>1.5143999999999999E-2</v>
      </c>
      <c r="C72" s="43">
        <v>1.5030999999999999E-2</v>
      </c>
      <c r="D72" s="44">
        <v>84685.7</v>
      </c>
      <c r="E72" s="44">
        <v>1272.9000000000001</v>
      </c>
      <c r="F72" s="45">
        <v>17.309999999999999</v>
      </c>
      <c r="G72" s="6" t="s">
        <v>9</v>
      </c>
      <c r="H72" s="6">
        <v>65</v>
      </c>
      <c r="I72" s="43">
        <v>9.1870000000000007E-3</v>
      </c>
      <c r="J72" s="43">
        <v>9.1450000000000004E-3</v>
      </c>
      <c r="K72" s="44">
        <v>90173.7</v>
      </c>
      <c r="L72" s="44">
        <v>824.6</v>
      </c>
      <c r="M72" s="45">
        <v>20</v>
      </c>
    </row>
    <row r="73" spans="1:13" x14ac:dyDescent="0.35">
      <c r="A73" s="6">
        <v>66</v>
      </c>
      <c r="B73" s="43">
        <v>1.6645E-2</v>
      </c>
      <c r="C73" s="43">
        <v>1.6507000000000001E-2</v>
      </c>
      <c r="D73" s="44">
        <v>83412.800000000003</v>
      </c>
      <c r="E73" s="44">
        <v>1376.9</v>
      </c>
      <c r="F73" s="45">
        <v>16.57</v>
      </c>
      <c r="G73" s="6" t="s">
        <v>9</v>
      </c>
      <c r="H73" s="6">
        <v>66</v>
      </c>
      <c r="I73" s="43">
        <v>1.0370000000000001E-2</v>
      </c>
      <c r="J73" s="43">
        <v>1.0316000000000001E-2</v>
      </c>
      <c r="K73" s="44">
        <v>89349.1</v>
      </c>
      <c r="L73" s="44">
        <v>921.7</v>
      </c>
      <c r="M73" s="45">
        <v>19.18</v>
      </c>
    </row>
    <row r="74" spans="1:13" x14ac:dyDescent="0.35">
      <c r="A74" s="6">
        <v>67</v>
      </c>
      <c r="B74" s="43">
        <v>1.7609E-2</v>
      </c>
      <c r="C74" s="43">
        <v>1.7455999999999999E-2</v>
      </c>
      <c r="D74" s="44">
        <v>82035.899999999994</v>
      </c>
      <c r="E74" s="44">
        <v>1432</v>
      </c>
      <c r="F74" s="45">
        <v>15.84</v>
      </c>
      <c r="G74" s="6" t="s">
        <v>9</v>
      </c>
      <c r="H74" s="6">
        <v>67</v>
      </c>
      <c r="I74" s="43">
        <v>1.1292E-2</v>
      </c>
      <c r="J74" s="43">
        <v>1.1228999999999999E-2</v>
      </c>
      <c r="K74" s="44">
        <v>88427.4</v>
      </c>
      <c r="L74" s="44">
        <v>992.9</v>
      </c>
      <c r="M74" s="45">
        <v>18.38</v>
      </c>
    </row>
    <row r="75" spans="1:13" x14ac:dyDescent="0.35">
      <c r="A75" s="6">
        <v>68</v>
      </c>
      <c r="B75" s="43">
        <v>1.9945999999999998E-2</v>
      </c>
      <c r="C75" s="43">
        <v>1.9748999999999999E-2</v>
      </c>
      <c r="D75" s="44">
        <v>80603.899999999994</v>
      </c>
      <c r="E75" s="44">
        <v>1591.9</v>
      </c>
      <c r="F75" s="45">
        <v>15.11</v>
      </c>
      <c r="G75" s="6" t="s">
        <v>9</v>
      </c>
      <c r="H75" s="6">
        <v>68</v>
      </c>
      <c r="I75" s="43">
        <v>1.2118E-2</v>
      </c>
      <c r="J75" s="43">
        <v>1.2045E-2</v>
      </c>
      <c r="K75" s="44">
        <v>87434.4</v>
      </c>
      <c r="L75" s="44">
        <v>1053.0999999999999</v>
      </c>
      <c r="M75" s="45">
        <v>17.579999999999998</v>
      </c>
    </row>
    <row r="76" spans="1:13" x14ac:dyDescent="0.35">
      <c r="A76" s="6">
        <v>69</v>
      </c>
      <c r="B76" s="43">
        <v>2.1693E-2</v>
      </c>
      <c r="C76" s="43">
        <v>2.146E-2</v>
      </c>
      <c r="D76" s="44">
        <v>79012</v>
      </c>
      <c r="E76" s="44">
        <v>1695.6</v>
      </c>
      <c r="F76" s="45">
        <v>14.41</v>
      </c>
      <c r="G76" s="6" t="s">
        <v>9</v>
      </c>
      <c r="H76" s="6">
        <v>69</v>
      </c>
      <c r="I76" s="43">
        <v>1.4067E-2</v>
      </c>
      <c r="J76" s="43">
        <v>1.3969000000000001E-2</v>
      </c>
      <c r="K76" s="44">
        <v>86381.3</v>
      </c>
      <c r="L76" s="44">
        <v>1206.5999999999999</v>
      </c>
      <c r="M76" s="45">
        <v>16.79</v>
      </c>
    </row>
    <row r="77" spans="1:13" x14ac:dyDescent="0.35">
      <c r="A77" s="6">
        <v>70</v>
      </c>
      <c r="B77" s="43">
        <v>2.3133000000000001E-2</v>
      </c>
      <c r="C77" s="43">
        <v>2.2869E-2</v>
      </c>
      <c r="D77" s="44">
        <v>77316.399999999994</v>
      </c>
      <c r="E77" s="44">
        <v>1768.1</v>
      </c>
      <c r="F77" s="45">
        <v>13.71</v>
      </c>
      <c r="G77" s="6" t="s">
        <v>9</v>
      </c>
      <c r="H77" s="6">
        <v>70</v>
      </c>
      <c r="I77" s="43">
        <v>1.5587E-2</v>
      </c>
      <c r="J77" s="43">
        <v>1.5467E-2</v>
      </c>
      <c r="K77" s="44">
        <v>85174.6</v>
      </c>
      <c r="L77" s="44">
        <v>1317.4</v>
      </c>
      <c r="M77" s="45">
        <v>16.02</v>
      </c>
    </row>
    <row r="78" spans="1:13" x14ac:dyDescent="0.35">
      <c r="A78" s="6">
        <v>71</v>
      </c>
      <c r="B78" s="43">
        <v>2.5801000000000001E-2</v>
      </c>
      <c r="C78" s="43">
        <v>2.5472000000000002E-2</v>
      </c>
      <c r="D78" s="44">
        <v>75548.3</v>
      </c>
      <c r="E78" s="44">
        <v>1924.4</v>
      </c>
      <c r="F78" s="45">
        <v>13.02</v>
      </c>
      <c r="G78" s="6" t="s">
        <v>9</v>
      </c>
      <c r="H78" s="6">
        <v>71</v>
      </c>
      <c r="I78" s="43">
        <v>1.661E-2</v>
      </c>
      <c r="J78" s="43">
        <v>1.6473000000000002E-2</v>
      </c>
      <c r="K78" s="44">
        <v>83857.3</v>
      </c>
      <c r="L78" s="44">
        <v>1381.4</v>
      </c>
      <c r="M78" s="45">
        <v>15.26</v>
      </c>
    </row>
    <row r="79" spans="1:13" x14ac:dyDescent="0.35">
      <c r="A79" s="6">
        <v>72</v>
      </c>
      <c r="B79" s="43">
        <v>2.8948000000000002E-2</v>
      </c>
      <c r="C79" s="43">
        <v>2.8535000000000001E-2</v>
      </c>
      <c r="D79" s="44">
        <v>73623.899999999994</v>
      </c>
      <c r="E79" s="44">
        <v>2100.9</v>
      </c>
      <c r="F79" s="45">
        <v>12.35</v>
      </c>
      <c r="G79" s="6" t="s">
        <v>9</v>
      </c>
      <c r="H79" s="6">
        <v>72</v>
      </c>
      <c r="I79" s="43">
        <v>1.8526000000000001E-2</v>
      </c>
      <c r="J79" s="43">
        <v>1.8356000000000001E-2</v>
      </c>
      <c r="K79" s="44">
        <v>82475.899999999994</v>
      </c>
      <c r="L79" s="44">
        <v>1513.9</v>
      </c>
      <c r="M79" s="45">
        <v>14.51</v>
      </c>
    </row>
    <row r="80" spans="1:13" x14ac:dyDescent="0.35">
      <c r="A80" s="6">
        <v>73</v>
      </c>
      <c r="B80" s="43">
        <v>3.1699999999999999E-2</v>
      </c>
      <c r="C80" s="43">
        <v>3.1205E-2</v>
      </c>
      <c r="D80" s="44">
        <v>71523</v>
      </c>
      <c r="E80" s="44">
        <v>2231.9</v>
      </c>
      <c r="F80" s="45">
        <v>11.7</v>
      </c>
      <c r="G80" s="6" t="s">
        <v>9</v>
      </c>
      <c r="H80" s="6">
        <v>73</v>
      </c>
      <c r="I80" s="43">
        <v>2.1132000000000001E-2</v>
      </c>
      <c r="J80" s="43">
        <v>2.0910999999999999E-2</v>
      </c>
      <c r="K80" s="44">
        <v>80962</v>
      </c>
      <c r="L80" s="44">
        <v>1693</v>
      </c>
      <c r="M80" s="45">
        <v>13.77</v>
      </c>
    </row>
    <row r="81" spans="1:13" x14ac:dyDescent="0.35">
      <c r="A81" s="6">
        <v>74</v>
      </c>
      <c r="B81" s="43">
        <v>3.5942000000000002E-2</v>
      </c>
      <c r="C81" s="43">
        <v>3.5307999999999999E-2</v>
      </c>
      <c r="D81" s="44">
        <v>69291.100000000006</v>
      </c>
      <c r="E81" s="44">
        <v>2446.5</v>
      </c>
      <c r="F81" s="45">
        <v>11.06</v>
      </c>
      <c r="G81" s="6" t="s">
        <v>9</v>
      </c>
      <c r="H81" s="6">
        <v>74</v>
      </c>
      <c r="I81" s="43">
        <v>2.3479E-2</v>
      </c>
      <c r="J81" s="43">
        <v>2.3206999999999998E-2</v>
      </c>
      <c r="K81" s="44">
        <v>79268.899999999994</v>
      </c>
      <c r="L81" s="44">
        <v>1839.6</v>
      </c>
      <c r="M81" s="45">
        <v>13.06</v>
      </c>
    </row>
    <row r="82" spans="1:13" x14ac:dyDescent="0.35">
      <c r="A82" s="6">
        <v>75</v>
      </c>
      <c r="B82" s="43">
        <v>4.0356999999999997E-2</v>
      </c>
      <c r="C82" s="43">
        <v>3.9558000000000003E-2</v>
      </c>
      <c r="D82" s="44">
        <v>66844.600000000006</v>
      </c>
      <c r="E82" s="44">
        <v>2644.3</v>
      </c>
      <c r="F82" s="45">
        <v>10.44</v>
      </c>
      <c r="G82" s="6" t="s">
        <v>9</v>
      </c>
      <c r="H82" s="6">
        <v>75</v>
      </c>
      <c r="I82" s="43">
        <v>2.5957999999999998E-2</v>
      </c>
      <c r="J82" s="43">
        <v>2.5625999999999999E-2</v>
      </c>
      <c r="K82" s="44">
        <v>77429.399999999994</v>
      </c>
      <c r="L82" s="44">
        <v>1984.2</v>
      </c>
      <c r="M82" s="45">
        <v>12.35</v>
      </c>
    </row>
    <row r="83" spans="1:13" x14ac:dyDescent="0.35">
      <c r="A83" s="6">
        <v>76</v>
      </c>
      <c r="B83" s="43">
        <v>4.5019000000000003E-2</v>
      </c>
      <c r="C83" s="43">
        <v>4.4027999999999998E-2</v>
      </c>
      <c r="D83" s="44">
        <v>64200.4</v>
      </c>
      <c r="E83" s="44">
        <v>2826.6</v>
      </c>
      <c r="F83" s="45">
        <v>9.85</v>
      </c>
      <c r="G83" s="6" t="s">
        <v>9</v>
      </c>
      <c r="H83" s="6">
        <v>76</v>
      </c>
      <c r="I83" s="43">
        <v>2.9763999999999999E-2</v>
      </c>
      <c r="J83" s="43">
        <v>2.9328E-2</v>
      </c>
      <c r="K83" s="44">
        <v>75445.2</v>
      </c>
      <c r="L83" s="44">
        <v>2212.6999999999998</v>
      </c>
      <c r="M83" s="45">
        <v>11.67</v>
      </c>
    </row>
    <row r="84" spans="1:13" x14ac:dyDescent="0.35">
      <c r="A84" s="6">
        <v>77</v>
      </c>
      <c r="B84" s="43">
        <v>5.0076000000000002E-2</v>
      </c>
      <c r="C84" s="43">
        <v>4.8853000000000001E-2</v>
      </c>
      <c r="D84" s="44">
        <v>61373.7</v>
      </c>
      <c r="E84" s="44">
        <v>2998.3</v>
      </c>
      <c r="F84" s="45">
        <v>9.2899999999999991</v>
      </c>
      <c r="G84" s="6" t="s">
        <v>9</v>
      </c>
      <c r="H84" s="6">
        <v>77</v>
      </c>
      <c r="I84" s="43">
        <v>3.3297E-2</v>
      </c>
      <c r="J84" s="43">
        <v>3.2751000000000002E-2</v>
      </c>
      <c r="K84" s="44">
        <v>73232.5</v>
      </c>
      <c r="L84" s="44">
        <v>2398.5</v>
      </c>
      <c r="M84" s="45">
        <v>11</v>
      </c>
    </row>
    <row r="85" spans="1:13" x14ac:dyDescent="0.35">
      <c r="A85" s="6">
        <v>78</v>
      </c>
      <c r="B85" s="43">
        <v>5.5166E-2</v>
      </c>
      <c r="C85" s="43">
        <v>5.3685999999999998E-2</v>
      </c>
      <c r="D85" s="44">
        <v>58375.4</v>
      </c>
      <c r="E85" s="44">
        <v>3133.9</v>
      </c>
      <c r="F85" s="45">
        <v>8.74</v>
      </c>
      <c r="G85" s="6" t="s">
        <v>9</v>
      </c>
      <c r="H85" s="6">
        <v>78</v>
      </c>
      <c r="I85" s="43">
        <v>3.7039000000000002E-2</v>
      </c>
      <c r="J85" s="43">
        <v>3.6366000000000002E-2</v>
      </c>
      <c r="K85" s="44">
        <v>70834.100000000006</v>
      </c>
      <c r="L85" s="44">
        <v>2575.9</v>
      </c>
      <c r="M85" s="45">
        <v>10.36</v>
      </c>
    </row>
    <row r="86" spans="1:13" x14ac:dyDescent="0.35">
      <c r="A86" s="6">
        <v>79</v>
      </c>
      <c r="B86" s="43">
        <v>6.2028E-2</v>
      </c>
      <c r="C86" s="43">
        <v>6.0163000000000001E-2</v>
      </c>
      <c r="D86" s="44">
        <v>55241.5</v>
      </c>
      <c r="E86" s="44">
        <v>3323.5</v>
      </c>
      <c r="F86" s="45">
        <v>8.1999999999999993</v>
      </c>
      <c r="G86" s="6" t="s">
        <v>9</v>
      </c>
      <c r="H86" s="6">
        <v>79</v>
      </c>
      <c r="I86" s="43">
        <v>4.2868999999999997E-2</v>
      </c>
      <c r="J86" s="43">
        <v>4.1968999999999999E-2</v>
      </c>
      <c r="K86" s="44">
        <v>68258.100000000006</v>
      </c>
      <c r="L86" s="44">
        <v>2864.7</v>
      </c>
      <c r="M86" s="45">
        <v>9.73</v>
      </c>
    </row>
    <row r="87" spans="1:13" x14ac:dyDescent="0.35">
      <c r="A87" s="6">
        <v>80</v>
      </c>
      <c r="B87" s="43">
        <v>6.8741999999999998E-2</v>
      </c>
      <c r="C87" s="43">
        <v>6.6458000000000003E-2</v>
      </c>
      <c r="D87" s="44">
        <v>51918.1</v>
      </c>
      <c r="E87" s="44">
        <v>3450.4</v>
      </c>
      <c r="F87" s="45">
        <v>7.7</v>
      </c>
      <c r="G87" s="6" t="s">
        <v>9</v>
      </c>
      <c r="H87" s="6">
        <v>80</v>
      </c>
      <c r="I87" s="43">
        <v>4.8786000000000003E-2</v>
      </c>
      <c r="J87" s="43">
        <v>4.7625000000000001E-2</v>
      </c>
      <c r="K87" s="44">
        <v>65393.4</v>
      </c>
      <c r="L87" s="44">
        <v>3114.3</v>
      </c>
      <c r="M87" s="45">
        <v>9.14</v>
      </c>
    </row>
    <row r="88" spans="1:13" x14ac:dyDescent="0.35">
      <c r="A88" s="6">
        <v>81</v>
      </c>
      <c r="B88" s="43">
        <v>7.8168000000000001E-2</v>
      </c>
      <c r="C88" s="43">
        <v>7.5227000000000002E-2</v>
      </c>
      <c r="D88" s="44">
        <v>48467.7</v>
      </c>
      <c r="E88" s="44">
        <v>3646.1</v>
      </c>
      <c r="F88" s="45">
        <v>7.21</v>
      </c>
      <c r="G88" s="6" t="s">
        <v>9</v>
      </c>
      <c r="H88" s="6">
        <v>81</v>
      </c>
      <c r="I88" s="43">
        <v>5.4210000000000001E-2</v>
      </c>
      <c r="J88" s="43">
        <v>5.2779E-2</v>
      </c>
      <c r="K88" s="44">
        <v>62279.1</v>
      </c>
      <c r="L88" s="44">
        <v>3287</v>
      </c>
      <c r="M88" s="45">
        <v>8.57</v>
      </c>
    </row>
    <row r="89" spans="1:13" x14ac:dyDescent="0.35">
      <c r="A89" s="6">
        <v>82</v>
      </c>
      <c r="B89" s="43">
        <v>8.7915999999999994E-2</v>
      </c>
      <c r="C89" s="43">
        <v>8.4213999999999997E-2</v>
      </c>
      <c r="D89" s="44">
        <v>44821.599999999999</v>
      </c>
      <c r="E89" s="44">
        <v>3774.6</v>
      </c>
      <c r="F89" s="45">
        <v>6.76</v>
      </c>
      <c r="G89" s="6" t="s">
        <v>9</v>
      </c>
      <c r="H89" s="6">
        <v>82</v>
      </c>
      <c r="I89" s="43">
        <v>6.1044000000000001E-2</v>
      </c>
      <c r="J89" s="43">
        <v>5.9235999999999997E-2</v>
      </c>
      <c r="K89" s="44">
        <v>58992</v>
      </c>
      <c r="L89" s="44">
        <v>3494.4</v>
      </c>
      <c r="M89" s="45">
        <v>8.02</v>
      </c>
    </row>
    <row r="90" spans="1:13" x14ac:dyDescent="0.35">
      <c r="A90" s="6">
        <v>83</v>
      </c>
      <c r="B90" s="43">
        <v>9.6585000000000004E-2</v>
      </c>
      <c r="C90" s="43">
        <v>9.2134999999999995E-2</v>
      </c>
      <c r="D90" s="44">
        <v>41047</v>
      </c>
      <c r="E90" s="44">
        <v>3781.9</v>
      </c>
      <c r="F90" s="45">
        <v>6.33</v>
      </c>
      <c r="G90" s="6" t="s">
        <v>9</v>
      </c>
      <c r="H90" s="6">
        <v>83</v>
      </c>
      <c r="I90" s="43">
        <v>6.8915000000000004E-2</v>
      </c>
      <c r="J90" s="43">
        <v>6.6619999999999999E-2</v>
      </c>
      <c r="K90" s="44">
        <v>55497.599999999999</v>
      </c>
      <c r="L90" s="44">
        <v>3697.2</v>
      </c>
      <c r="M90" s="45">
        <v>7.49</v>
      </c>
    </row>
    <row r="91" spans="1:13" x14ac:dyDescent="0.35">
      <c r="A91" s="6">
        <v>84</v>
      </c>
      <c r="B91" s="43">
        <v>0.107157</v>
      </c>
      <c r="C91" s="43">
        <v>0.10170800000000001</v>
      </c>
      <c r="D91" s="44">
        <v>37265.1</v>
      </c>
      <c r="E91" s="44">
        <v>3790.2</v>
      </c>
      <c r="F91" s="45">
        <v>5.92</v>
      </c>
      <c r="G91" s="6" t="s">
        <v>9</v>
      </c>
      <c r="H91" s="6">
        <v>84</v>
      </c>
      <c r="I91" s="43">
        <v>7.8119999999999995E-2</v>
      </c>
      <c r="J91" s="43">
        <v>7.5183E-2</v>
      </c>
      <c r="K91" s="44">
        <v>51800.4</v>
      </c>
      <c r="L91" s="44">
        <v>3894.5</v>
      </c>
      <c r="M91" s="45">
        <v>6.99</v>
      </c>
    </row>
    <row r="92" spans="1:13" x14ac:dyDescent="0.35">
      <c r="A92" s="6">
        <v>85</v>
      </c>
      <c r="B92" s="43">
        <v>0.118074</v>
      </c>
      <c r="C92" s="43">
        <v>0.11149199999999999</v>
      </c>
      <c r="D92" s="44">
        <v>33475</v>
      </c>
      <c r="E92" s="44">
        <v>3732.2</v>
      </c>
      <c r="F92" s="45">
        <v>5.54</v>
      </c>
      <c r="G92" s="6" t="s">
        <v>9</v>
      </c>
      <c r="H92" s="6">
        <v>85</v>
      </c>
      <c r="I92" s="43">
        <v>8.8028999999999996E-2</v>
      </c>
      <c r="J92" s="43">
        <v>8.4318000000000004E-2</v>
      </c>
      <c r="K92" s="44">
        <v>47905.9</v>
      </c>
      <c r="L92" s="44">
        <v>4039.3</v>
      </c>
      <c r="M92" s="45">
        <v>6.52</v>
      </c>
    </row>
    <row r="93" spans="1:13" x14ac:dyDescent="0.35">
      <c r="A93" s="6">
        <v>86</v>
      </c>
      <c r="B93" s="43">
        <v>0.13461699999999999</v>
      </c>
      <c r="C93" s="43">
        <v>0.12612699999999999</v>
      </c>
      <c r="D93" s="44">
        <v>29742.799999999999</v>
      </c>
      <c r="E93" s="44">
        <v>3751.4</v>
      </c>
      <c r="F93" s="45">
        <v>5.17</v>
      </c>
      <c r="G93" s="6" t="s">
        <v>9</v>
      </c>
      <c r="H93" s="6">
        <v>86</v>
      </c>
      <c r="I93" s="43">
        <v>9.8022999999999999E-2</v>
      </c>
      <c r="J93" s="43">
        <v>9.3442999999999998E-2</v>
      </c>
      <c r="K93" s="44">
        <v>43866.6</v>
      </c>
      <c r="L93" s="44">
        <v>4099</v>
      </c>
      <c r="M93" s="45">
        <v>6.07</v>
      </c>
    </row>
    <row r="94" spans="1:13" x14ac:dyDescent="0.35">
      <c r="A94" s="6">
        <v>87</v>
      </c>
      <c r="B94" s="43">
        <v>0.14882400000000001</v>
      </c>
      <c r="C94" s="43">
        <v>0.138517</v>
      </c>
      <c r="D94" s="44">
        <v>25991.4</v>
      </c>
      <c r="E94" s="44">
        <v>3600.3</v>
      </c>
      <c r="F94" s="45">
        <v>4.84</v>
      </c>
      <c r="G94" s="6" t="s">
        <v>9</v>
      </c>
      <c r="H94" s="6">
        <v>87</v>
      </c>
      <c r="I94" s="43">
        <v>0.110447</v>
      </c>
      <c r="J94" s="43">
        <v>0.104666</v>
      </c>
      <c r="K94" s="44">
        <v>39767.5</v>
      </c>
      <c r="L94" s="44">
        <v>4162.3</v>
      </c>
      <c r="M94" s="45">
        <v>5.65</v>
      </c>
    </row>
    <row r="95" spans="1:13" x14ac:dyDescent="0.35">
      <c r="A95" s="6">
        <v>88</v>
      </c>
      <c r="B95" s="43">
        <v>0.13717499999999999</v>
      </c>
      <c r="C95" s="43">
        <v>0.12837000000000001</v>
      </c>
      <c r="D95" s="44">
        <v>22391.200000000001</v>
      </c>
      <c r="E95" s="44">
        <v>2874.4</v>
      </c>
      <c r="F95" s="45">
        <v>4.54</v>
      </c>
      <c r="G95" s="6" t="s">
        <v>9</v>
      </c>
      <c r="H95" s="6">
        <v>88</v>
      </c>
      <c r="I95" s="43">
        <v>0.109652</v>
      </c>
      <c r="J95" s="43">
        <v>0.103953</v>
      </c>
      <c r="K95" s="44">
        <v>35605.199999999997</v>
      </c>
      <c r="L95" s="44">
        <v>3701.3</v>
      </c>
      <c r="M95" s="45">
        <v>5.25</v>
      </c>
    </row>
    <row r="96" spans="1:13" x14ac:dyDescent="0.35">
      <c r="A96" s="6">
        <v>89</v>
      </c>
      <c r="B96" s="43">
        <v>0.187361</v>
      </c>
      <c r="C96" s="43">
        <v>0.17131199999999999</v>
      </c>
      <c r="D96" s="44">
        <v>19516.8</v>
      </c>
      <c r="E96" s="44">
        <v>3343.5</v>
      </c>
      <c r="F96" s="45">
        <v>4.13</v>
      </c>
      <c r="G96" s="6" t="s">
        <v>9</v>
      </c>
      <c r="H96" s="6">
        <v>89</v>
      </c>
      <c r="I96" s="43">
        <v>0.14163200000000001</v>
      </c>
      <c r="J96" s="43">
        <v>0.13226499999999999</v>
      </c>
      <c r="K96" s="44">
        <v>31903.9</v>
      </c>
      <c r="L96" s="44">
        <v>4219.8</v>
      </c>
      <c r="M96" s="45">
        <v>4.8</v>
      </c>
    </row>
    <row r="97" spans="1:13" x14ac:dyDescent="0.35">
      <c r="A97" s="6">
        <v>90</v>
      </c>
      <c r="B97" s="43">
        <v>0.19952900000000001</v>
      </c>
      <c r="C97" s="43">
        <v>0.18142900000000001</v>
      </c>
      <c r="D97" s="44">
        <v>16173.3</v>
      </c>
      <c r="E97" s="44">
        <v>2934.3</v>
      </c>
      <c r="F97" s="45">
        <v>3.89</v>
      </c>
      <c r="G97" s="6" t="s">
        <v>9</v>
      </c>
      <c r="H97" s="6">
        <v>90</v>
      </c>
      <c r="I97" s="43">
        <v>0.155615</v>
      </c>
      <c r="J97" s="43">
        <v>0.14438100000000001</v>
      </c>
      <c r="K97" s="44">
        <v>27684.1</v>
      </c>
      <c r="L97" s="44">
        <v>3997.1</v>
      </c>
      <c r="M97" s="45">
        <v>4.45</v>
      </c>
    </row>
    <row r="98" spans="1:13" x14ac:dyDescent="0.35">
      <c r="A98" s="6">
        <v>91</v>
      </c>
      <c r="B98" s="43">
        <v>0.206904</v>
      </c>
      <c r="C98" s="43">
        <v>0.18750700000000001</v>
      </c>
      <c r="D98" s="44">
        <v>13239</v>
      </c>
      <c r="E98" s="44">
        <v>2482.4</v>
      </c>
      <c r="F98" s="45">
        <v>3.64</v>
      </c>
      <c r="G98" s="6" t="s">
        <v>9</v>
      </c>
      <c r="H98" s="6">
        <v>91</v>
      </c>
      <c r="I98" s="43">
        <v>0.17146900000000001</v>
      </c>
      <c r="J98" s="43">
        <v>0.15792900000000001</v>
      </c>
      <c r="K98" s="44">
        <v>23687.1</v>
      </c>
      <c r="L98" s="44">
        <v>3740.9</v>
      </c>
      <c r="M98" s="45">
        <v>4.12</v>
      </c>
    </row>
    <row r="99" spans="1:13" x14ac:dyDescent="0.35">
      <c r="A99" s="6">
        <v>92</v>
      </c>
      <c r="B99" s="43">
        <v>0.23705100000000001</v>
      </c>
      <c r="C99" s="43">
        <v>0.21193100000000001</v>
      </c>
      <c r="D99" s="44">
        <v>10756.6</v>
      </c>
      <c r="E99" s="44">
        <v>2279.6999999999998</v>
      </c>
      <c r="F99" s="45">
        <v>3.36</v>
      </c>
      <c r="G99" s="6" t="s">
        <v>9</v>
      </c>
      <c r="H99" s="6">
        <v>92</v>
      </c>
      <c r="I99" s="43">
        <v>0.19675000000000001</v>
      </c>
      <c r="J99" s="43">
        <v>0.17912800000000001</v>
      </c>
      <c r="K99" s="44">
        <v>19946.2</v>
      </c>
      <c r="L99" s="44">
        <v>3572.9</v>
      </c>
      <c r="M99" s="45">
        <v>3.8</v>
      </c>
    </row>
    <row r="100" spans="1:13" x14ac:dyDescent="0.35">
      <c r="A100" s="6">
        <v>93</v>
      </c>
      <c r="B100" s="43">
        <v>0.25886799999999999</v>
      </c>
      <c r="C100" s="43">
        <v>0.22920199999999999</v>
      </c>
      <c r="D100" s="44">
        <v>8476.9</v>
      </c>
      <c r="E100" s="44">
        <v>1942.9</v>
      </c>
      <c r="F100" s="45">
        <v>3.13</v>
      </c>
      <c r="G100" s="6" t="s">
        <v>9</v>
      </c>
      <c r="H100" s="6">
        <v>93</v>
      </c>
      <c r="I100" s="43">
        <v>0.21885499999999999</v>
      </c>
      <c r="J100" s="43">
        <v>0.197268</v>
      </c>
      <c r="K100" s="44">
        <v>16373.3</v>
      </c>
      <c r="L100" s="44">
        <v>3229.9</v>
      </c>
      <c r="M100" s="45">
        <v>3.52</v>
      </c>
    </row>
    <row r="101" spans="1:13" x14ac:dyDescent="0.35">
      <c r="A101" s="6">
        <v>94</v>
      </c>
      <c r="B101" s="43">
        <v>0.26745799999999997</v>
      </c>
      <c r="C101" s="43">
        <v>0.23591000000000001</v>
      </c>
      <c r="D101" s="44">
        <v>6534</v>
      </c>
      <c r="E101" s="44">
        <v>1541.4</v>
      </c>
      <c r="F101" s="45">
        <v>2.91</v>
      </c>
      <c r="G101" s="6" t="s">
        <v>9</v>
      </c>
      <c r="H101" s="6">
        <v>94</v>
      </c>
      <c r="I101" s="43">
        <v>0.24141199999999999</v>
      </c>
      <c r="J101" s="43">
        <v>0.21540999999999999</v>
      </c>
      <c r="K101" s="44">
        <v>13143.4</v>
      </c>
      <c r="L101" s="44">
        <v>2831.2</v>
      </c>
      <c r="M101" s="45">
        <v>3.26</v>
      </c>
    </row>
    <row r="102" spans="1:13" x14ac:dyDescent="0.35">
      <c r="A102" s="6">
        <v>95</v>
      </c>
      <c r="B102" s="43">
        <v>0.32611800000000002</v>
      </c>
      <c r="C102" s="43">
        <v>0.28039700000000001</v>
      </c>
      <c r="D102" s="44">
        <v>4992.6000000000004</v>
      </c>
      <c r="E102" s="44">
        <v>1399.9</v>
      </c>
      <c r="F102" s="45">
        <v>2.66</v>
      </c>
      <c r="G102" s="6" t="s">
        <v>9</v>
      </c>
      <c r="H102" s="6">
        <v>95</v>
      </c>
      <c r="I102" s="43">
        <v>0.27090700000000001</v>
      </c>
      <c r="J102" s="43">
        <v>0.238589</v>
      </c>
      <c r="K102" s="44">
        <v>10312.1</v>
      </c>
      <c r="L102" s="44">
        <v>2460.4</v>
      </c>
      <c r="M102" s="45">
        <v>3.02</v>
      </c>
    </row>
    <row r="103" spans="1:13" x14ac:dyDescent="0.35">
      <c r="A103" s="6">
        <v>96</v>
      </c>
      <c r="B103" s="43">
        <v>0.33647700000000003</v>
      </c>
      <c r="C103" s="43">
        <v>0.28802100000000003</v>
      </c>
      <c r="D103" s="44">
        <v>3592.7</v>
      </c>
      <c r="E103" s="44">
        <v>1034.8</v>
      </c>
      <c r="F103" s="45">
        <v>2.5</v>
      </c>
      <c r="G103" s="6" t="s">
        <v>9</v>
      </c>
      <c r="H103" s="6">
        <v>96</v>
      </c>
      <c r="I103" s="43">
        <v>0.30713499999999999</v>
      </c>
      <c r="J103" s="43">
        <v>0.26624799999999998</v>
      </c>
      <c r="K103" s="44">
        <v>7851.8</v>
      </c>
      <c r="L103" s="44">
        <v>2090.5</v>
      </c>
      <c r="M103" s="45">
        <v>2.81</v>
      </c>
    </row>
    <row r="104" spans="1:13" x14ac:dyDescent="0.35">
      <c r="A104" s="6">
        <v>97</v>
      </c>
      <c r="B104" s="43">
        <v>0.38012600000000002</v>
      </c>
      <c r="C104" s="43">
        <v>0.31941599999999998</v>
      </c>
      <c r="D104" s="44">
        <v>2557.9</v>
      </c>
      <c r="E104" s="44">
        <v>817</v>
      </c>
      <c r="F104" s="45">
        <v>2.2999999999999998</v>
      </c>
      <c r="G104" s="6" t="s">
        <v>9</v>
      </c>
      <c r="H104" s="6">
        <v>97</v>
      </c>
      <c r="I104" s="43">
        <v>0.31655100000000003</v>
      </c>
      <c r="J104" s="43">
        <v>0.27329500000000001</v>
      </c>
      <c r="K104" s="44">
        <v>5761.3</v>
      </c>
      <c r="L104" s="44">
        <v>1574.5</v>
      </c>
      <c r="M104" s="45">
        <v>2.64</v>
      </c>
    </row>
    <row r="105" spans="1:13" x14ac:dyDescent="0.35">
      <c r="A105" s="6">
        <v>98</v>
      </c>
      <c r="B105" s="43">
        <v>0.44808399999999998</v>
      </c>
      <c r="C105" s="43">
        <v>0.36606899999999998</v>
      </c>
      <c r="D105" s="44">
        <v>1740.9</v>
      </c>
      <c r="E105" s="44">
        <v>637.29999999999995</v>
      </c>
      <c r="F105" s="45">
        <v>2.15</v>
      </c>
      <c r="G105" s="6" t="s">
        <v>9</v>
      </c>
      <c r="H105" s="6">
        <v>98</v>
      </c>
      <c r="I105" s="43">
        <v>0.35092099999999998</v>
      </c>
      <c r="J105" s="43">
        <v>0.298539</v>
      </c>
      <c r="K105" s="44">
        <v>4186.7</v>
      </c>
      <c r="L105" s="44">
        <v>1249.9000000000001</v>
      </c>
      <c r="M105" s="45">
        <v>2.4500000000000002</v>
      </c>
    </row>
    <row r="106" spans="1:13" x14ac:dyDescent="0.35">
      <c r="A106" s="6">
        <v>99</v>
      </c>
      <c r="B106" s="43">
        <v>0.42358499999999999</v>
      </c>
      <c r="C106" s="43">
        <v>0.34955199999999997</v>
      </c>
      <c r="D106" s="44">
        <v>1103.5999999999999</v>
      </c>
      <c r="E106" s="44">
        <v>385.8</v>
      </c>
      <c r="F106" s="45">
        <v>2.1</v>
      </c>
      <c r="G106" s="6" t="s">
        <v>9</v>
      </c>
      <c r="H106" s="6">
        <v>99</v>
      </c>
      <c r="I106" s="43">
        <v>0.37661699999999998</v>
      </c>
      <c r="J106" s="43">
        <v>0.31693500000000002</v>
      </c>
      <c r="K106" s="44">
        <v>2936.8</v>
      </c>
      <c r="L106" s="44">
        <v>930.8</v>
      </c>
      <c r="M106" s="45">
        <v>2.2799999999999998</v>
      </c>
    </row>
    <row r="107" spans="1:13" x14ac:dyDescent="0.35">
      <c r="A107" s="6">
        <v>100</v>
      </c>
      <c r="B107" s="6">
        <v>0.449013</v>
      </c>
      <c r="C107" s="6">
        <v>0.36668899999999999</v>
      </c>
      <c r="D107" s="6">
        <v>717.8</v>
      </c>
      <c r="E107" s="6">
        <v>263.2</v>
      </c>
      <c r="F107" s="6">
        <v>1.96</v>
      </c>
      <c r="G107" s="6" t="s">
        <v>9</v>
      </c>
      <c r="H107" s="6">
        <v>100</v>
      </c>
      <c r="I107" s="6">
        <v>0.43231599999999998</v>
      </c>
      <c r="J107" s="6">
        <v>0.35547699999999999</v>
      </c>
      <c r="K107" s="6">
        <v>2006</v>
      </c>
      <c r="L107" s="6">
        <v>713.1</v>
      </c>
      <c r="M107" s="6">
        <v>2.11</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D6DA2-D727-4115-BECD-F659BF92AA50}">
  <dimension ref="A1:F11"/>
  <sheetViews>
    <sheetView showGridLines="0" workbookViewId="0"/>
  </sheetViews>
  <sheetFormatPr defaultRowHeight="12.5" x14ac:dyDescent="0.25"/>
  <cols>
    <col min="1" max="1" width="14.54296875" bestFit="1" customWidth="1"/>
    <col min="2" max="2" width="95.1796875" customWidth="1"/>
  </cols>
  <sheetData>
    <row r="1" spans="1:6" s="6" customFormat="1" ht="31" customHeight="1" x14ac:dyDescent="0.35">
      <c r="A1" s="26" t="s">
        <v>18</v>
      </c>
    </row>
    <row r="2" spans="1:6" s="6" customFormat="1" ht="31" customHeight="1" x14ac:dyDescent="0.35">
      <c r="A2" s="27" t="s">
        <v>39</v>
      </c>
      <c r="B2" s="28"/>
      <c r="C2" s="28"/>
      <c r="D2" s="28"/>
      <c r="E2" s="28"/>
      <c r="F2" s="28"/>
    </row>
    <row r="3" spans="1:6" s="6" customFormat="1" ht="15.5" x14ac:dyDescent="0.35">
      <c r="A3" s="7" t="s">
        <v>40</v>
      </c>
      <c r="B3" s="7" t="s">
        <v>41</v>
      </c>
    </row>
    <row r="4" spans="1:6" s="6" customFormat="1" ht="31" customHeight="1" x14ac:dyDescent="0.35">
      <c r="A4" s="29">
        <v>1</v>
      </c>
      <c r="B4" s="30" t="s">
        <v>42</v>
      </c>
    </row>
    <row r="5" spans="1:6" s="6" customFormat="1" ht="170.5" x14ac:dyDescent="0.35">
      <c r="A5" s="29">
        <v>2</v>
      </c>
      <c r="B5" s="31" t="s">
        <v>108</v>
      </c>
    </row>
    <row r="6" spans="1:6" s="6" customFormat="1" ht="77.5" x14ac:dyDescent="0.35">
      <c r="A6" s="29">
        <v>3</v>
      </c>
      <c r="B6" s="32" t="s">
        <v>43</v>
      </c>
    </row>
    <row r="7" spans="1:6" ht="46.5" x14ac:dyDescent="0.25">
      <c r="A7" s="29">
        <v>4</v>
      </c>
      <c r="B7" s="55" t="s">
        <v>61</v>
      </c>
    </row>
    <row r="8" spans="1:6" ht="139.5" x14ac:dyDescent="0.35">
      <c r="A8" s="29">
        <v>5</v>
      </c>
      <c r="B8" s="56" t="s">
        <v>62</v>
      </c>
    </row>
    <row r="9" spans="1:6" ht="170.5" x14ac:dyDescent="0.25">
      <c r="A9" s="29">
        <v>6</v>
      </c>
      <c r="B9" s="31" t="s">
        <v>53</v>
      </c>
    </row>
    <row r="10" spans="1:6" ht="31" x14ac:dyDescent="0.25">
      <c r="A10" s="29"/>
      <c r="B10" s="48" t="s">
        <v>54</v>
      </c>
    </row>
    <row r="11" spans="1:6" ht="93" x14ac:dyDescent="0.25">
      <c r="A11" s="29">
        <v>7</v>
      </c>
      <c r="B11" s="49" t="s">
        <v>109</v>
      </c>
    </row>
  </sheetData>
  <hyperlinks>
    <hyperlink ref="B10" r:id="rId1" xr:uid="{B2B0316F-A49C-4D65-BD7F-2CBA8A03FC7E}"/>
  </hyperlinks>
  <pageMargins left="0.7" right="0.7" top="0.75" bottom="0.75"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81</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5.4469999999999996E-3</v>
      </c>
      <c r="C7" s="43">
        <v>5.4320000000000002E-3</v>
      </c>
      <c r="D7" s="44">
        <v>100000</v>
      </c>
      <c r="E7" s="44">
        <v>543.20000000000005</v>
      </c>
      <c r="F7" s="45">
        <v>77.16</v>
      </c>
      <c r="G7" s="6" t="s">
        <v>9</v>
      </c>
      <c r="H7" s="6">
        <v>0</v>
      </c>
      <c r="I7" s="43">
        <v>4.5539999999999999E-3</v>
      </c>
      <c r="J7" s="43">
        <v>4.5440000000000003E-3</v>
      </c>
      <c r="K7" s="44">
        <v>100000</v>
      </c>
      <c r="L7" s="44">
        <v>454.4</v>
      </c>
      <c r="M7" s="45">
        <v>81.5</v>
      </c>
    </row>
    <row r="8" spans="1:13" x14ac:dyDescent="0.35">
      <c r="A8" s="6">
        <v>1</v>
      </c>
      <c r="B8" s="43">
        <v>3.9800000000000002E-4</v>
      </c>
      <c r="C8" s="43">
        <v>3.9800000000000002E-4</v>
      </c>
      <c r="D8" s="44">
        <v>99456.8</v>
      </c>
      <c r="E8" s="44">
        <v>39.6</v>
      </c>
      <c r="F8" s="45">
        <v>76.58</v>
      </c>
      <c r="G8" s="6" t="s">
        <v>9</v>
      </c>
      <c r="H8" s="6">
        <v>1</v>
      </c>
      <c r="I8" s="43">
        <v>4.06E-4</v>
      </c>
      <c r="J8" s="43">
        <v>4.06E-4</v>
      </c>
      <c r="K8" s="44">
        <v>99545.600000000006</v>
      </c>
      <c r="L8" s="44">
        <v>40.4</v>
      </c>
      <c r="M8" s="45">
        <v>80.87</v>
      </c>
    </row>
    <row r="9" spans="1:13" x14ac:dyDescent="0.35">
      <c r="A9" s="6">
        <v>2</v>
      </c>
      <c r="B9" s="43">
        <v>2.3599999999999999E-4</v>
      </c>
      <c r="C9" s="43">
        <v>2.3599999999999999E-4</v>
      </c>
      <c r="D9" s="44">
        <v>99417.1</v>
      </c>
      <c r="E9" s="44">
        <v>23.4</v>
      </c>
      <c r="F9" s="45">
        <v>75.61</v>
      </c>
      <c r="G9" s="6" t="s">
        <v>9</v>
      </c>
      <c r="H9" s="6">
        <v>2</v>
      </c>
      <c r="I9" s="43">
        <v>2.04E-4</v>
      </c>
      <c r="J9" s="43">
        <v>2.04E-4</v>
      </c>
      <c r="K9" s="44">
        <v>99505.2</v>
      </c>
      <c r="L9" s="44">
        <v>20.3</v>
      </c>
      <c r="M9" s="45">
        <v>79.900000000000006</v>
      </c>
    </row>
    <row r="10" spans="1:13" x14ac:dyDescent="0.35">
      <c r="A10" s="6">
        <v>3</v>
      </c>
      <c r="B10" s="43">
        <v>1.5200000000000001E-4</v>
      </c>
      <c r="C10" s="43">
        <v>1.5200000000000001E-4</v>
      </c>
      <c r="D10" s="44">
        <v>99393.7</v>
      </c>
      <c r="E10" s="44">
        <v>15.1</v>
      </c>
      <c r="F10" s="45">
        <v>74.63</v>
      </c>
      <c r="G10" s="6" t="s">
        <v>9</v>
      </c>
      <c r="H10" s="6">
        <v>3</v>
      </c>
      <c r="I10" s="43">
        <v>1.54E-4</v>
      </c>
      <c r="J10" s="43">
        <v>1.54E-4</v>
      </c>
      <c r="K10" s="44">
        <v>99484.9</v>
      </c>
      <c r="L10" s="44">
        <v>15.3</v>
      </c>
      <c r="M10" s="45">
        <v>78.92</v>
      </c>
    </row>
    <row r="11" spans="1:13" x14ac:dyDescent="0.35">
      <c r="A11" s="6">
        <v>4</v>
      </c>
      <c r="B11" s="43">
        <v>1.2899999999999999E-4</v>
      </c>
      <c r="C11" s="43">
        <v>1.2899999999999999E-4</v>
      </c>
      <c r="D11" s="44">
        <v>99378.7</v>
      </c>
      <c r="E11" s="44">
        <v>12.8</v>
      </c>
      <c r="F11" s="45">
        <v>73.64</v>
      </c>
      <c r="G11" s="6" t="s">
        <v>9</v>
      </c>
      <c r="H11" s="6">
        <v>4</v>
      </c>
      <c r="I11" s="43">
        <v>1.2300000000000001E-4</v>
      </c>
      <c r="J11" s="43">
        <v>1.2300000000000001E-4</v>
      </c>
      <c r="K11" s="44">
        <v>99469.6</v>
      </c>
      <c r="L11" s="44">
        <v>12.2</v>
      </c>
      <c r="M11" s="45">
        <v>77.930000000000007</v>
      </c>
    </row>
    <row r="12" spans="1:13" x14ac:dyDescent="0.35">
      <c r="A12" s="6">
        <v>5</v>
      </c>
      <c r="B12" s="43">
        <v>1.2400000000000001E-4</v>
      </c>
      <c r="C12" s="43">
        <v>1.2400000000000001E-4</v>
      </c>
      <c r="D12" s="44">
        <v>99365.8</v>
      </c>
      <c r="E12" s="44">
        <v>12.4</v>
      </c>
      <c r="F12" s="45">
        <v>72.650000000000006</v>
      </c>
      <c r="G12" s="6" t="s">
        <v>9</v>
      </c>
      <c r="H12" s="6">
        <v>5</v>
      </c>
      <c r="I12" s="43">
        <v>1.03E-4</v>
      </c>
      <c r="J12" s="43">
        <v>1.03E-4</v>
      </c>
      <c r="K12" s="44">
        <v>99457.4</v>
      </c>
      <c r="L12" s="44">
        <v>10.199999999999999</v>
      </c>
      <c r="M12" s="45">
        <v>76.94</v>
      </c>
    </row>
    <row r="13" spans="1:13" x14ac:dyDescent="0.35">
      <c r="A13" s="6">
        <v>6</v>
      </c>
      <c r="B13" s="43">
        <v>1.01E-4</v>
      </c>
      <c r="C13" s="43">
        <v>1.01E-4</v>
      </c>
      <c r="D13" s="44">
        <v>99353.5</v>
      </c>
      <c r="E13" s="44">
        <v>10</v>
      </c>
      <c r="F13" s="45">
        <v>71.66</v>
      </c>
      <c r="G13" s="6" t="s">
        <v>9</v>
      </c>
      <c r="H13" s="6">
        <v>6</v>
      </c>
      <c r="I13" s="43">
        <v>1.07E-4</v>
      </c>
      <c r="J13" s="43">
        <v>1.07E-4</v>
      </c>
      <c r="K13" s="44">
        <v>99447.2</v>
      </c>
      <c r="L13" s="44">
        <v>10.6</v>
      </c>
      <c r="M13" s="45">
        <v>75.95</v>
      </c>
    </row>
    <row r="14" spans="1:13" x14ac:dyDescent="0.35">
      <c r="A14" s="6">
        <v>7</v>
      </c>
      <c r="B14" s="43">
        <v>9.2999999999999997E-5</v>
      </c>
      <c r="C14" s="43">
        <v>9.2999999999999997E-5</v>
      </c>
      <c r="D14" s="44">
        <v>99343.4</v>
      </c>
      <c r="E14" s="44">
        <v>9.1999999999999993</v>
      </c>
      <c r="F14" s="45">
        <v>70.67</v>
      </c>
      <c r="G14" s="6" t="s">
        <v>9</v>
      </c>
      <c r="H14" s="6">
        <v>7</v>
      </c>
      <c r="I14" s="43">
        <v>6.6000000000000005E-5</v>
      </c>
      <c r="J14" s="43">
        <v>6.6000000000000005E-5</v>
      </c>
      <c r="K14" s="44">
        <v>99436.6</v>
      </c>
      <c r="L14" s="44">
        <v>6.5</v>
      </c>
      <c r="M14" s="45">
        <v>74.95</v>
      </c>
    </row>
    <row r="15" spans="1:13" x14ac:dyDescent="0.35">
      <c r="A15" s="6">
        <v>8</v>
      </c>
      <c r="B15" s="43">
        <v>1.2400000000000001E-4</v>
      </c>
      <c r="C15" s="43">
        <v>1.2400000000000001E-4</v>
      </c>
      <c r="D15" s="44">
        <v>99334.2</v>
      </c>
      <c r="E15" s="44">
        <v>12.3</v>
      </c>
      <c r="F15" s="45">
        <v>69.67</v>
      </c>
      <c r="G15" s="6" t="s">
        <v>9</v>
      </c>
      <c r="H15" s="6">
        <v>8</v>
      </c>
      <c r="I15" s="43">
        <v>1.1E-4</v>
      </c>
      <c r="J15" s="43">
        <v>1.1E-4</v>
      </c>
      <c r="K15" s="44">
        <v>99430</v>
      </c>
      <c r="L15" s="44">
        <v>10.9</v>
      </c>
      <c r="M15" s="45">
        <v>73.959999999999994</v>
      </c>
    </row>
    <row r="16" spans="1:13" x14ac:dyDescent="0.35">
      <c r="A16" s="6">
        <v>9</v>
      </c>
      <c r="B16" s="43">
        <v>1.4100000000000001E-4</v>
      </c>
      <c r="C16" s="43">
        <v>1.4100000000000001E-4</v>
      </c>
      <c r="D16" s="44">
        <v>99321.9</v>
      </c>
      <c r="E16" s="44">
        <v>14</v>
      </c>
      <c r="F16" s="45">
        <v>68.680000000000007</v>
      </c>
      <c r="G16" s="6" t="s">
        <v>9</v>
      </c>
      <c r="H16" s="6">
        <v>9</v>
      </c>
      <c r="I16" s="43">
        <v>5.1999999999999997E-5</v>
      </c>
      <c r="J16" s="43">
        <v>5.1999999999999997E-5</v>
      </c>
      <c r="K16" s="44">
        <v>99419.1</v>
      </c>
      <c r="L16" s="44">
        <v>5.2</v>
      </c>
      <c r="M16" s="45">
        <v>72.97</v>
      </c>
    </row>
    <row r="17" spans="1:13" x14ac:dyDescent="0.35">
      <c r="A17" s="6">
        <v>10</v>
      </c>
      <c r="B17" s="43">
        <v>1.2E-4</v>
      </c>
      <c r="C17" s="43">
        <v>1.2E-4</v>
      </c>
      <c r="D17" s="44">
        <v>99307.9</v>
      </c>
      <c r="E17" s="44">
        <v>12</v>
      </c>
      <c r="F17" s="45">
        <v>67.69</v>
      </c>
      <c r="G17" s="6" t="s">
        <v>9</v>
      </c>
      <c r="H17" s="6">
        <v>10</v>
      </c>
      <c r="I17" s="43">
        <v>8.0000000000000007E-5</v>
      </c>
      <c r="J17" s="43">
        <v>8.0000000000000007E-5</v>
      </c>
      <c r="K17" s="44">
        <v>99414</v>
      </c>
      <c r="L17" s="44">
        <v>8</v>
      </c>
      <c r="M17" s="45">
        <v>71.97</v>
      </c>
    </row>
    <row r="18" spans="1:13" x14ac:dyDescent="0.35">
      <c r="A18" s="6">
        <v>11</v>
      </c>
      <c r="B18" s="43">
        <v>1.3899999999999999E-4</v>
      </c>
      <c r="C18" s="43">
        <v>1.3899999999999999E-4</v>
      </c>
      <c r="D18" s="44">
        <v>99295.9</v>
      </c>
      <c r="E18" s="44">
        <v>13.8</v>
      </c>
      <c r="F18" s="45">
        <v>66.7</v>
      </c>
      <c r="G18" s="6" t="s">
        <v>9</v>
      </c>
      <c r="H18" s="6">
        <v>11</v>
      </c>
      <c r="I18" s="43">
        <v>9.8999999999999994E-5</v>
      </c>
      <c r="J18" s="43">
        <v>9.8999999999999994E-5</v>
      </c>
      <c r="K18" s="44">
        <v>99406</v>
      </c>
      <c r="L18" s="44">
        <v>9.9</v>
      </c>
      <c r="M18" s="45">
        <v>70.98</v>
      </c>
    </row>
    <row r="19" spans="1:13" x14ac:dyDescent="0.35">
      <c r="A19" s="6">
        <v>12</v>
      </c>
      <c r="B19" s="43">
        <v>1.18E-4</v>
      </c>
      <c r="C19" s="43">
        <v>1.17E-4</v>
      </c>
      <c r="D19" s="44">
        <v>99282.2</v>
      </c>
      <c r="E19" s="44">
        <v>11.7</v>
      </c>
      <c r="F19" s="45">
        <v>65.709999999999994</v>
      </c>
      <c r="G19" s="6" t="s">
        <v>9</v>
      </c>
      <c r="H19" s="6">
        <v>12</v>
      </c>
      <c r="I19" s="43">
        <v>9.7E-5</v>
      </c>
      <c r="J19" s="43">
        <v>9.7E-5</v>
      </c>
      <c r="K19" s="44">
        <v>99396.1</v>
      </c>
      <c r="L19" s="44">
        <v>9.6</v>
      </c>
      <c r="M19" s="45">
        <v>69.98</v>
      </c>
    </row>
    <row r="20" spans="1:13" x14ac:dyDescent="0.35">
      <c r="A20" s="6">
        <v>13</v>
      </c>
      <c r="B20" s="43">
        <v>1.94E-4</v>
      </c>
      <c r="C20" s="43">
        <v>1.94E-4</v>
      </c>
      <c r="D20" s="44">
        <v>99270.5</v>
      </c>
      <c r="E20" s="44">
        <v>19.2</v>
      </c>
      <c r="F20" s="45">
        <v>64.72</v>
      </c>
      <c r="G20" s="6" t="s">
        <v>9</v>
      </c>
      <c r="H20" s="6">
        <v>13</v>
      </c>
      <c r="I20" s="43">
        <v>1.2799999999999999E-4</v>
      </c>
      <c r="J20" s="43">
        <v>1.2799999999999999E-4</v>
      </c>
      <c r="K20" s="44">
        <v>99386.5</v>
      </c>
      <c r="L20" s="44">
        <v>12.7</v>
      </c>
      <c r="M20" s="45">
        <v>68.989999999999995</v>
      </c>
    </row>
    <row r="21" spans="1:13" x14ac:dyDescent="0.35">
      <c r="A21" s="6">
        <v>14</v>
      </c>
      <c r="B21" s="43">
        <v>1.95E-4</v>
      </c>
      <c r="C21" s="43">
        <v>1.95E-4</v>
      </c>
      <c r="D21" s="44">
        <v>99251.3</v>
      </c>
      <c r="E21" s="44">
        <v>19.3</v>
      </c>
      <c r="F21" s="45">
        <v>63.73</v>
      </c>
      <c r="G21" s="6" t="s">
        <v>9</v>
      </c>
      <c r="H21" s="6">
        <v>14</v>
      </c>
      <c r="I21" s="43">
        <v>1.3200000000000001E-4</v>
      </c>
      <c r="J21" s="43">
        <v>1.3200000000000001E-4</v>
      </c>
      <c r="K21" s="44">
        <v>99373.8</v>
      </c>
      <c r="L21" s="44">
        <v>13.1</v>
      </c>
      <c r="M21" s="45">
        <v>68</v>
      </c>
    </row>
    <row r="22" spans="1:13" x14ac:dyDescent="0.35">
      <c r="A22" s="6">
        <v>15</v>
      </c>
      <c r="B22" s="43">
        <v>2.5099999999999998E-4</v>
      </c>
      <c r="C22" s="43">
        <v>2.5099999999999998E-4</v>
      </c>
      <c r="D22" s="44">
        <v>99231.9</v>
      </c>
      <c r="E22" s="44">
        <v>24.9</v>
      </c>
      <c r="F22" s="45">
        <v>62.74</v>
      </c>
      <c r="G22" s="6" t="s">
        <v>9</v>
      </c>
      <c r="H22" s="6">
        <v>15</v>
      </c>
      <c r="I22" s="43">
        <v>1.8200000000000001E-4</v>
      </c>
      <c r="J22" s="43">
        <v>1.8200000000000001E-4</v>
      </c>
      <c r="K22" s="44">
        <v>99360.7</v>
      </c>
      <c r="L22" s="44">
        <v>18</v>
      </c>
      <c r="M22" s="45">
        <v>67.010000000000005</v>
      </c>
    </row>
    <row r="23" spans="1:13" x14ac:dyDescent="0.35">
      <c r="A23" s="6">
        <v>16</v>
      </c>
      <c r="B23" s="43">
        <v>3.5500000000000001E-4</v>
      </c>
      <c r="C23" s="43">
        <v>3.5500000000000001E-4</v>
      </c>
      <c r="D23" s="44">
        <v>99207.1</v>
      </c>
      <c r="E23" s="44">
        <v>35.200000000000003</v>
      </c>
      <c r="F23" s="45">
        <v>61.76</v>
      </c>
      <c r="G23" s="6" t="s">
        <v>9</v>
      </c>
      <c r="H23" s="6">
        <v>16</v>
      </c>
      <c r="I23" s="43">
        <v>1.83E-4</v>
      </c>
      <c r="J23" s="43">
        <v>1.83E-4</v>
      </c>
      <c r="K23" s="44">
        <v>99342.6</v>
      </c>
      <c r="L23" s="44">
        <v>18.2</v>
      </c>
      <c r="M23" s="45">
        <v>66.02</v>
      </c>
    </row>
    <row r="24" spans="1:13" x14ac:dyDescent="0.35">
      <c r="A24" s="6">
        <v>17</v>
      </c>
      <c r="B24" s="43">
        <v>5.8299999999999997E-4</v>
      </c>
      <c r="C24" s="43">
        <v>5.8299999999999997E-4</v>
      </c>
      <c r="D24" s="44">
        <v>99171.8</v>
      </c>
      <c r="E24" s="44">
        <v>57.8</v>
      </c>
      <c r="F24" s="45">
        <v>60.78</v>
      </c>
      <c r="G24" s="6" t="s">
        <v>9</v>
      </c>
      <c r="H24" s="6">
        <v>17</v>
      </c>
      <c r="I24" s="43">
        <v>2.4800000000000001E-4</v>
      </c>
      <c r="J24" s="43">
        <v>2.4800000000000001E-4</v>
      </c>
      <c r="K24" s="44">
        <v>99324.4</v>
      </c>
      <c r="L24" s="44">
        <v>24.7</v>
      </c>
      <c r="M24" s="45">
        <v>65.03</v>
      </c>
    </row>
    <row r="25" spans="1:13" x14ac:dyDescent="0.35">
      <c r="A25" s="6">
        <v>18</v>
      </c>
      <c r="B25" s="43">
        <v>6.1600000000000001E-4</v>
      </c>
      <c r="C25" s="43">
        <v>6.1499999999999999E-4</v>
      </c>
      <c r="D25" s="44">
        <v>99114.1</v>
      </c>
      <c r="E25" s="44">
        <v>61</v>
      </c>
      <c r="F25" s="45">
        <v>59.82</v>
      </c>
      <c r="G25" s="6" t="s">
        <v>9</v>
      </c>
      <c r="H25" s="6">
        <v>18</v>
      </c>
      <c r="I25" s="43">
        <v>2.5799999999999998E-4</v>
      </c>
      <c r="J25" s="43">
        <v>2.5799999999999998E-4</v>
      </c>
      <c r="K25" s="44">
        <v>99299.7</v>
      </c>
      <c r="L25" s="44">
        <v>25.6</v>
      </c>
      <c r="M25" s="45">
        <v>64.05</v>
      </c>
    </row>
    <row r="26" spans="1:13" x14ac:dyDescent="0.35">
      <c r="A26" s="6">
        <v>19</v>
      </c>
      <c r="B26" s="43">
        <v>7.1299999999999998E-4</v>
      </c>
      <c r="C26" s="43">
        <v>7.1299999999999998E-4</v>
      </c>
      <c r="D26" s="44">
        <v>99053.1</v>
      </c>
      <c r="E26" s="44">
        <v>70.599999999999994</v>
      </c>
      <c r="F26" s="45">
        <v>58.85</v>
      </c>
      <c r="G26" s="6" t="s">
        <v>9</v>
      </c>
      <c r="H26" s="6">
        <v>19</v>
      </c>
      <c r="I26" s="43">
        <v>2.5599999999999999E-4</v>
      </c>
      <c r="J26" s="43">
        <v>2.5599999999999999E-4</v>
      </c>
      <c r="K26" s="44">
        <v>99274.1</v>
      </c>
      <c r="L26" s="44">
        <v>25.4</v>
      </c>
      <c r="M26" s="45">
        <v>63.07</v>
      </c>
    </row>
    <row r="27" spans="1:13" x14ac:dyDescent="0.35">
      <c r="A27" s="6">
        <v>20</v>
      </c>
      <c r="B27" s="43">
        <v>7.4799999999999997E-4</v>
      </c>
      <c r="C27" s="43">
        <v>7.4799999999999997E-4</v>
      </c>
      <c r="D27" s="44">
        <v>98982.399999999994</v>
      </c>
      <c r="E27" s="44">
        <v>74</v>
      </c>
      <c r="F27" s="45">
        <v>57.89</v>
      </c>
      <c r="G27" s="6" t="s">
        <v>9</v>
      </c>
      <c r="H27" s="6">
        <v>20</v>
      </c>
      <c r="I27" s="43">
        <v>2.5999999999999998E-4</v>
      </c>
      <c r="J27" s="43">
        <v>2.5999999999999998E-4</v>
      </c>
      <c r="K27" s="44">
        <v>99248.7</v>
      </c>
      <c r="L27" s="44">
        <v>25.8</v>
      </c>
      <c r="M27" s="45">
        <v>62.08</v>
      </c>
    </row>
    <row r="28" spans="1:13" x14ac:dyDescent="0.35">
      <c r="A28" s="6">
        <v>21</v>
      </c>
      <c r="B28" s="43">
        <v>6.8900000000000005E-4</v>
      </c>
      <c r="C28" s="43">
        <v>6.8900000000000005E-4</v>
      </c>
      <c r="D28" s="44">
        <v>98908.4</v>
      </c>
      <c r="E28" s="44">
        <v>68.099999999999994</v>
      </c>
      <c r="F28" s="45">
        <v>56.94</v>
      </c>
      <c r="G28" s="6" t="s">
        <v>9</v>
      </c>
      <c r="H28" s="6">
        <v>21</v>
      </c>
      <c r="I28" s="43">
        <v>2.5099999999999998E-4</v>
      </c>
      <c r="J28" s="43">
        <v>2.5099999999999998E-4</v>
      </c>
      <c r="K28" s="44">
        <v>99222.9</v>
      </c>
      <c r="L28" s="44">
        <v>24.9</v>
      </c>
      <c r="M28" s="45">
        <v>61.1</v>
      </c>
    </row>
    <row r="29" spans="1:13" x14ac:dyDescent="0.35">
      <c r="A29" s="6">
        <v>22</v>
      </c>
      <c r="B29" s="43">
        <v>7.5299999999999998E-4</v>
      </c>
      <c r="C29" s="43">
        <v>7.5199999999999996E-4</v>
      </c>
      <c r="D29" s="44">
        <v>98840.3</v>
      </c>
      <c r="E29" s="44">
        <v>74.400000000000006</v>
      </c>
      <c r="F29" s="45">
        <v>55.98</v>
      </c>
      <c r="G29" s="6" t="s">
        <v>9</v>
      </c>
      <c r="H29" s="6">
        <v>22</v>
      </c>
      <c r="I29" s="43">
        <v>2.5700000000000001E-4</v>
      </c>
      <c r="J29" s="43">
        <v>2.5700000000000001E-4</v>
      </c>
      <c r="K29" s="44">
        <v>99198</v>
      </c>
      <c r="L29" s="44">
        <v>25.5</v>
      </c>
      <c r="M29" s="45">
        <v>60.11</v>
      </c>
    </row>
    <row r="30" spans="1:13" x14ac:dyDescent="0.35">
      <c r="A30" s="6">
        <v>23</v>
      </c>
      <c r="B30" s="43">
        <v>7.6999999999999996E-4</v>
      </c>
      <c r="C30" s="43">
        <v>7.6900000000000004E-4</v>
      </c>
      <c r="D30" s="44">
        <v>98765.9</v>
      </c>
      <c r="E30" s="44">
        <v>76</v>
      </c>
      <c r="F30" s="45">
        <v>55.02</v>
      </c>
      <c r="G30" s="6" t="s">
        <v>9</v>
      </c>
      <c r="H30" s="6">
        <v>23</v>
      </c>
      <c r="I30" s="43">
        <v>2.4600000000000002E-4</v>
      </c>
      <c r="J30" s="43">
        <v>2.4600000000000002E-4</v>
      </c>
      <c r="K30" s="44">
        <v>99172.5</v>
      </c>
      <c r="L30" s="44">
        <v>24.4</v>
      </c>
      <c r="M30" s="45">
        <v>59.13</v>
      </c>
    </row>
    <row r="31" spans="1:13" x14ac:dyDescent="0.35">
      <c r="A31" s="6">
        <v>24</v>
      </c>
      <c r="B31" s="43">
        <v>7.36E-4</v>
      </c>
      <c r="C31" s="43">
        <v>7.3499999999999998E-4</v>
      </c>
      <c r="D31" s="44">
        <v>98689.9</v>
      </c>
      <c r="E31" s="44">
        <v>72.599999999999994</v>
      </c>
      <c r="F31" s="45">
        <v>54.06</v>
      </c>
      <c r="G31" s="6" t="s">
        <v>9</v>
      </c>
      <c r="H31" s="6">
        <v>24</v>
      </c>
      <c r="I31" s="43">
        <v>2.8299999999999999E-4</v>
      </c>
      <c r="J31" s="43">
        <v>2.8299999999999999E-4</v>
      </c>
      <c r="K31" s="44">
        <v>99148.1</v>
      </c>
      <c r="L31" s="44">
        <v>28</v>
      </c>
      <c r="M31" s="45">
        <v>58.14</v>
      </c>
    </row>
    <row r="32" spans="1:13" x14ac:dyDescent="0.35">
      <c r="A32" s="6">
        <v>25</v>
      </c>
      <c r="B32" s="43">
        <v>7.94E-4</v>
      </c>
      <c r="C32" s="43">
        <v>7.9299999999999998E-4</v>
      </c>
      <c r="D32" s="44">
        <v>98617.3</v>
      </c>
      <c r="E32" s="44">
        <v>78.2</v>
      </c>
      <c r="F32" s="45">
        <v>53.1</v>
      </c>
      <c r="G32" s="6" t="s">
        <v>9</v>
      </c>
      <c r="H32" s="6">
        <v>25</v>
      </c>
      <c r="I32" s="43">
        <v>2.99E-4</v>
      </c>
      <c r="J32" s="43">
        <v>2.99E-4</v>
      </c>
      <c r="K32" s="44">
        <v>99120.1</v>
      </c>
      <c r="L32" s="44">
        <v>29.7</v>
      </c>
      <c r="M32" s="45">
        <v>57.16</v>
      </c>
    </row>
    <row r="33" spans="1:13" x14ac:dyDescent="0.35">
      <c r="A33" s="6">
        <v>26</v>
      </c>
      <c r="B33" s="43">
        <v>7.2199999999999999E-4</v>
      </c>
      <c r="C33" s="43">
        <v>7.2199999999999999E-4</v>
      </c>
      <c r="D33" s="44">
        <v>98539.1</v>
      </c>
      <c r="E33" s="44">
        <v>71.2</v>
      </c>
      <c r="F33" s="45">
        <v>52.14</v>
      </c>
      <c r="G33" s="6" t="s">
        <v>9</v>
      </c>
      <c r="H33" s="6">
        <v>26</v>
      </c>
      <c r="I33" s="43">
        <v>3.4000000000000002E-4</v>
      </c>
      <c r="J33" s="43">
        <v>3.4000000000000002E-4</v>
      </c>
      <c r="K33" s="44">
        <v>99090.4</v>
      </c>
      <c r="L33" s="44">
        <v>33.6</v>
      </c>
      <c r="M33" s="45">
        <v>56.18</v>
      </c>
    </row>
    <row r="34" spans="1:13" x14ac:dyDescent="0.35">
      <c r="A34" s="6">
        <v>27</v>
      </c>
      <c r="B34" s="43">
        <v>8.4500000000000005E-4</v>
      </c>
      <c r="C34" s="43">
        <v>8.4500000000000005E-4</v>
      </c>
      <c r="D34" s="44">
        <v>98467.9</v>
      </c>
      <c r="E34" s="44">
        <v>83.2</v>
      </c>
      <c r="F34" s="45">
        <v>51.18</v>
      </c>
      <c r="G34" s="6" t="s">
        <v>9</v>
      </c>
      <c r="H34" s="6">
        <v>27</v>
      </c>
      <c r="I34" s="43">
        <v>3.1300000000000002E-4</v>
      </c>
      <c r="J34" s="43">
        <v>3.1300000000000002E-4</v>
      </c>
      <c r="K34" s="44">
        <v>99056.8</v>
      </c>
      <c r="L34" s="44">
        <v>31</v>
      </c>
      <c r="M34" s="45">
        <v>55.19</v>
      </c>
    </row>
    <row r="35" spans="1:13" x14ac:dyDescent="0.35">
      <c r="A35" s="6">
        <v>28</v>
      </c>
      <c r="B35" s="43">
        <v>7.6099999999999996E-4</v>
      </c>
      <c r="C35" s="43">
        <v>7.6099999999999996E-4</v>
      </c>
      <c r="D35" s="44">
        <v>98384.7</v>
      </c>
      <c r="E35" s="44">
        <v>74.900000000000006</v>
      </c>
      <c r="F35" s="45">
        <v>50.22</v>
      </c>
      <c r="G35" s="6" t="s">
        <v>9</v>
      </c>
      <c r="H35" s="6">
        <v>28</v>
      </c>
      <c r="I35" s="43">
        <v>4.1199999999999999E-4</v>
      </c>
      <c r="J35" s="43">
        <v>4.1199999999999999E-4</v>
      </c>
      <c r="K35" s="44">
        <v>99025.7</v>
      </c>
      <c r="L35" s="44">
        <v>40.799999999999997</v>
      </c>
      <c r="M35" s="45">
        <v>54.21</v>
      </c>
    </row>
    <row r="36" spans="1:13" x14ac:dyDescent="0.35">
      <c r="A36" s="6">
        <v>29</v>
      </c>
      <c r="B36" s="43">
        <v>9.2500000000000004E-4</v>
      </c>
      <c r="C36" s="43">
        <v>9.2500000000000004E-4</v>
      </c>
      <c r="D36" s="44">
        <v>98309.8</v>
      </c>
      <c r="E36" s="44">
        <v>90.9</v>
      </c>
      <c r="F36" s="45">
        <v>49.26</v>
      </c>
      <c r="G36" s="6" t="s">
        <v>9</v>
      </c>
      <c r="H36" s="6">
        <v>29</v>
      </c>
      <c r="I36" s="43">
        <v>3.5300000000000002E-4</v>
      </c>
      <c r="J36" s="43">
        <v>3.5300000000000002E-4</v>
      </c>
      <c r="K36" s="44">
        <v>98984.9</v>
      </c>
      <c r="L36" s="44">
        <v>35</v>
      </c>
      <c r="M36" s="45">
        <v>53.23</v>
      </c>
    </row>
    <row r="37" spans="1:13" x14ac:dyDescent="0.35">
      <c r="A37" s="6">
        <v>30</v>
      </c>
      <c r="B37" s="43">
        <v>9.4700000000000003E-4</v>
      </c>
      <c r="C37" s="43">
        <v>9.4700000000000003E-4</v>
      </c>
      <c r="D37" s="44">
        <v>98218.9</v>
      </c>
      <c r="E37" s="44">
        <v>93</v>
      </c>
      <c r="F37" s="45">
        <v>48.3</v>
      </c>
      <c r="G37" s="6" t="s">
        <v>9</v>
      </c>
      <c r="H37" s="6">
        <v>30</v>
      </c>
      <c r="I37" s="43">
        <v>4.15E-4</v>
      </c>
      <c r="J37" s="43">
        <v>4.15E-4</v>
      </c>
      <c r="K37" s="44">
        <v>98950</v>
      </c>
      <c r="L37" s="44">
        <v>41.1</v>
      </c>
      <c r="M37" s="45">
        <v>52.25</v>
      </c>
    </row>
    <row r="38" spans="1:13" x14ac:dyDescent="0.35">
      <c r="A38" s="6">
        <v>31</v>
      </c>
      <c r="B38" s="43">
        <v>9.9200000000000004E-4</v>
      </c>
      <c r="C38" s="43">
        <v>9.9200000000000004E-4</v>
      </c>
      <c r="D38" s="44">
        <v>98125.9</v>
      </c>
      <c r="E38" s="44">
        <v>97.3</v>
      </c>
      <c r="F38" s="45">
        <v>47.35</v>
      </c>
      <c r="G38" s="6" t="s">
        <v>9</v>
      </c>
      <c r="H38" s="6">
        <v>31</v>
      </c>
      <c r="I38" s="43">
        <v>3.6900000000000002E-4</v>
      </c>
      <c r="J38" s="43">
        <v>3.6900000000000002E-4</v>
      </c>
      <c r="K38" s="44">
        <v>98908.9</v>
      </c>
      <c r="L38" s="44">
        <v>36.5</v>
      </c>
      <c r="M38" s="45">
        <v>51.27</v>
      </c>
    </row>
    <row r="39" spans="1:13" x14ac:dyDescent="0.35">
      <c r="A39" s="6">
        <v>32</v>
      </c>
      <c r="B39" s="43">
        <v>1.106E-3</v>
      </c>
      <c r="C39" s="43">
        <v>1.106E-3</v>
      </c>
      <c r="D39" s="44">
        <v>98028.6</v>
      </c>
      <c r="E39" s="44">
        <v>108.4</v>
      </c>
      <c r="F39" s="45">
        <v>46.4</v>
      </c>
      <c r="G39" s="6" t="s">
        <v>9</v>
      </c>
      <c r="H39" s="6">
        <v>32</v>
      </c>
      <c r="I39" s="43">
        <v>4.0099999999999999E-4</v>
      </c>
      <c r="J39" s="43">
        <v>4.0000000000000002E-4</v>
      </c>
      <c r="K39" s="44">
        <v>98872.4</v>
      </c>
      <c r="L39" s="44">
        <v>39.6</v>
      </c>
      <c r="M39" s="45">
        <v>50.29</v>
      </c>
    </row>
    <row r="40" spans="1:13" x14ac:dyDescent="0.35">
      <c r="A40" s="6">
        <v>33</v>
      </c>
      <c r="B40" s="43">
        <v>1.078E-3</v>
      </c>
      <c r="C40" s="43">
        <v>1.078E-3</v>
      </c>
      <c r="D40" s="44">
        <v>97920.2</v>
      </c>
      <c r="E40" s="44">
        <v>105.5</v>
      </c>
      <c r="F40" s="45">
        <v>45.45</v>
      </c>
      <c r="G40" s="6" t="s">
        <v>9</v>
      </c>
      <c r="H40" s="6">
        <v>33</v>
      </c>
      <c r="I40" s="43">
        <v>5.3600000000000002E-4</v>
      </c>
      <c r="J40" s="43">
        <v>5.3600000000000002E-4</v>
      </c>
      <c r="K40" s="44">
        <v>98832.8</v>
      </c>
      <c r="L40" s="44">
        <v>52.9</v>
      </c>
      <c r="M40" s="45">
        <v>49.31</v>
      </c>
    </row>
    <row r="41" spans="1:13" x14ac:dyDescent="0.35">
      <c r="A41" s="6">
        <v>34</v>
      </c>
      <c r="B41" s="43">
        <v>1.103E-3</v>
      </c>
      <c r="C41" s="43">
        <v>1.103E-3</v>
      </c>
      <c r="D41" s="44">
        <v>97814.7</v>
      </c>
      <c r="E41" s="44">
        <v>107.8</v>
      </c>
      <c r="F41" s="45">
        <v>44.49</v>
      </c>
      <c r="G41" s="6" t="s">
        <v>9</v>
      </c>
      <c r="H41" s="6">
        <v>34</v>
      </c>
      <c r="I41" s="43">
        <v>5.1699999999999999E-4</v>
      </c>
      <c r="J41" s="43">
        <v>5.1699999999999999E-4</v>
      </c>
      <c r="K41" s="44">
        <v>98779.9</v>
      </c>
      <c r="L41" s="44">
        <v>51.1</v>
      </c>
      <c r="M41" s="45">
        <v>48.34</v>
      </c>
    </row>
    <row r="42" spans="1:13" x14ac:dyDescent="0.35">
      <c r="A42" s="6">
        <v>35</v>
      </c>
      <c r="B42" s="43">
        <v>1.225E-3</v>
      </c>
      <c r="C42" s="43">
        <v>1.224E-3</v>
      </c>
      <c r="D42" s="44">
        <v>97706.9</v>
      </c>
      <c r="E42" s="44">
        <v>119.6</v>
      </c>
      <c r="F42" s="45">
        <v>43.54</v>
      </c>
      <c r="G42" s="6" t="s">
        <v>9</v>
      </c>
      <c r="H42" s="6">
        <v>35</v>
      </c>
      <c r="I42" s="43">
        <v>5.6800000000000004E-4</v>
      </c>
      <c r="J42" s="43">
        <v>5.6700000000000001E-4</v>
      </c>
      <c r="K42" s="44">
        <v>98728.8</v>
      </c>
      <c r="L42" s="44">
        <v>56</v>
      </c>
      <c r="M42" s="45">
        <v>47.36</v>
      </c>
    </row>
    <row r="43" spans="1:13" x14ac:dyDescent="0.35">
      <c r="A43" s="6">
        <v>36</v>
      </c>
      <c r="B43" s="43">
        <v>1.307E-3</v>
      </c>
      <c r="C43" s="43">
        <v>1.3060000000000001E-3</v>
      </c>
      <c r="D43" s="44">
        <v>97587.199999999997</v>
      </c>
      <c r="E43" s="44">
        <v>127.5</v>
      </c>
      <c r="F43" s="45">
        <v>42.6</v>
      </c>
      <c r="G43" s="6" t="s">
        <v>9</v>
      </c>
      <c r="H43" s="6">
        <v>36</v>
      </c>
      <c r="I43" s="43">
        <v>6.9700000000000003E-4</v>
      </c>
      <c r="J43" s="43">
        <v>6.9700000000000003E-4</v>
      </c>
      <c r="K43" s="44">
        <v>98672.8</v>
      </c>
      <c r="L43" s="44">
        <v>68.8</v>
      </c>
      <c r="M43" s="45">
        <v>46.39</v>
      </c>
    </row>
    <row r="44" spans="1:13" x14ac:dyDescent="0.35">
      <c r="A44" s="6">
        <v>37</v>
      </c>
      <c r="B44" s="43">
        <v>1.361E-3</v>
      </c>
      <c r="C44" s="43">
        <v>1.3600000000000001E-3</v>
      </c>
      <c r="D44" s="44">
        <v>97459.8</v>
      </c>
      <c r="E44" s="44">
        <v>132.5</v>
      </c>
      <c r="F44" s="45">
        <v>41.65</v>
      </c>
      <c r="G44" s="6" t="s">
        <v>9</v>
      </c>
      <c r="H44" s="6">
        <v>37</v>
      </c>
      <c r="I44" s="43">
        <v>7.3099999999999999E-4</v>
      </c>
      <c r="J44" s="43">
        <v>7.2999999999999996E-4</v>
      </c>
      <c r="K44" s="44">
        <v>98604</v>
      </c>
      <c r="L44" s="44">
        <v>72</v>
      </c>
      <c r="M44" s="45">
        <v>45.42</v>
      </c>
    </row>
    <row r="45" spans="1:13" x14ac:dyDescent="0.35">
      <c r="A45" s="6">
        <v>38</v>
      </c>
      <c r="B45" s="43">
        <v>1.4289999999999999E-3</v>
      </c>
      <c r="C45" s="43">
        <v>1.428E-3</v>
      </c>
      <c r="D45" s="44">
        <v>97327.2</v>
      </c>
      <c r="E45" s="44">
        <v>139</v>
      </c>
      <c r="F45" s="45">
        <v>40.71</v>
      </c>
      <c r="G45" s="6" t="s">
        <v>9</v>
      </c>
      <c r="H45" s="6">
        <v>38</v>
      </c>
      <c r="I45" s="43">
        <v>7.8200000000000003E-4</v>
      </c>
      <c r="J45" s="43">
        <v>7.8200000000000003E-4</v>
      </c>
      <c r="K45" s="44">
        <v>98532</v>
      </c>
      <c r="L45" s="44">
        <v>77.099999999999994</v>
      </c>
      <c r="M45" s="45">
        <v>44.45</v>
      </c>
    </row>
    <row r="46" spans="1:13" x14ac:dyDescent="0.35">
      <c r="A46" s="6">
        <v>39</v>
      </c>
      <c r="B46" s="43">
        <v>1.4920000000000001E-3</v>
      </c>
      <c r="C46" s="43">
        <v>1.4909999999999999E-3</v>
      </c>
      <c r="D46" s="44">
        <v>97188.2</v>
      </c>
      <c r="E46" s="44">
        <v>144.9</v>
      </c>
      <c r="F46" s="45">
        <v>39.76</v>
      </c>
      <c r="G46" s="6" t="s">
        <v>9</v>
      </c>
      <c r="H46" s="6">
        <v>39</v>
      </c>
      <c r="I46" s="43">
        <v>8.9499999999999996E-4</v>
      </c>
      <c r="J46" s="43">
        <v>8.9400000000000005E-4</v>
      </c>
      <c r="K46" s="44">
        <v>98454.9</v>
      </c>
      <c r="L46" s="44">
        <v>88.1</v>
      </c>
      <c r="M46" s="45">
        <v>43.49</v>
      </c>
    </row>
    <row r="47" spans="1:13" x14ac:dyDescent="0.35">
      <c r="A47" s="6">
        <v>40</v>
      </c>
      <c r="B47" s="43">
        <v>1.573E-3</v>
      </c>
      <c r="C47" s="43">
        <v>1.5709999999999999E-3</v>
      </c>
      <c r="D47" s="44">
        <v>97043.3</v>
      </c>
      <c r="E47" s="44">
        <v>152.5</v>
      </c>
      <c r="F47" s="45">
        <v>38.82</v>
      </c>
      <c r="G47" s="6" t="s">
        <v>9</v>
      </c>
      <c r="H47" s="6">
        <v>40</v>
      </c>
      <c r="I47" s="43">
        <v>9.3599999999999998E-4</v>
      </c>
      <c r="J47" s="43">
        <v>9.3499999999999996E-4</v>
      </c>
      <c r="K47" s="44">
        <v>98366.9</v>
      </c>
      <c r="L47" s="44">
        <v>92</v>
      </c>
      <c r="M47" s="45">
        <v>42.53</v>
      </c>
    </row>
    <row r="48" spans="1:13" x14ac:dyDescent="0.35">
      <c r="A48" s="6">
        <v>41</v>
      </c>
      <c r="B48" s="43">
        <v>1.751E-3</v>
      </c>
      <c r="C48" s="43">
        <v>1.7489999999999999E-3</v>
      </c>
      <c r="D48" s="44">
        <v>96890.8</v>
      </c>
      <c r="E48" s="44">
        <v>169.5</v>
      </c>
      <c r="F48" s="45">
        <v>37.880000000000003</v>
      </c>
      <c r="G48" s="6" t="s">
        <v>9</v>
      </c>
      <c r="H48" s="6">
        <v>41</v>
      </c>
      <c r="I48" s="43">
        <v>1.021E-3</v>
      </c>
      <c r="J48" s="43">
        <v>1.021E-3</v>
      </c>
      <c r="K48" s="44">
        <v>98274.9</v>
      </c>
      <c r="L48" s="44">
        <v>100.3</v>
      </c>
      <c r="M48" s="45">
        <v>41.57</v>
      </c>
    </row>
    <row r="49" spans="1:13" x14ac:dyDescent="0.35">
      <c r="A49" s="6">
        <v>42</v>
      </c>
      <c r="B49" s="43">
        <v>1.854E-3</v>
      </c>
      <c r="C49" s="43">
        <v>1.853E-3</v>
      </c>
      <c r="D49" s="44">
        <v>96721.4</v>
      </c>
      <c r="E49" s="44">
        <v>179.2</v>
      </c>
      <c r="F49" s="45">
        <v>36.950000000000003</v>
      </c>
      <c r="G49" s="6" t="s">
        <v>9</v>
      </c>
      <c r="H49" s="6">
        <v>42</v>
      </c>
      <c r="I49" s="43">
        <v>1.168E-3</v>
      </c>
      <c r="J49" s="43">
        <v>1.1670000000000001E-3</v>
      </c>
      <c r="K49" s="44">
        <v>98174.5</v>
      </c>
      <c r="L49" s="44">
        <v>114.6</v>
      </c>
      <c r="M49" s="45">
        <v>40.61</v>
      </c>
    </row>
    <row r="50" spans="1:13" x14ac:dyDescent="0.35">
      <c r="A50" s="6">
        <v>43</v>
      </c>
      <c r="B50" s="43">
        <v>2.0089999999999999E-3</v>
      </c>
      <c r="C50" s="43">
        <v>2.0070000000000001E-3</v>
      </c>
      <c r="D50" s="44">
        <v>96542.2</v>
      </c>
      <c r="E50" s="44">
        <v>193.7</v>
      </c>
      <c r="F50" s="45">
        <v>36.020000000000003</v>
      </c>
      <c r="G50" s="6" t="s">
        <v>9</v>
      </c>
      <c r="H50" s="6">
        <v>43</v>
      </c>
      <c r="I50" s="43">
        <v>1.2700000000000001E-3</v>
      </c>
      <c r="J50" s="43">
        <v>1.2689999999999999E-3</v>
      </c>
      <c r="K50" s="44">
        <v>98059.9</v>
      </c>
      <c r="L50" s="44">
        <v>124.5</v>
      </c>
      <c r="M50" s="45">
        <v>39.659999999999997</v>
      </c>
    </row>
    <row r="51" spans="1:13" x14ac:dyDescent="0.35">
      <c r="A51" s="6">
        <v>44</v>
      </c>
      <c r="B51" s="43">
        <v>2.2669999999999999E-3</v>
      </c>
      <c r="C51" s="43">
        <v>2.264E-3</v>
      </c>
      <c r="D51" s="44">
        <v>96348.5</v>
      </c>
      <c r="E51" s="44">
        <v>218.2</v>
      </c>
      <c r="F51" s="45">
        <v>35.090000000000003</v>
      </c>
      <c r="G51" s="6" t="s">
        <v>9</v>
      </c>
      <c r="H51" s="6">
        <v>44</v>
      </c>
      <c r="I51" s="43">
        <v>1.3780000000000001E-3</v>
      </c>
      <c r="J51" s="43">
        <v>1.377E-3</v>
      </c>
      <c r="K51" s="44">
        <v>97935.5</v>
      </c>
      <c r="L51" s="44">
        <v>134.80000000000001</v>
      </c>
      <c r="M51" s="45">
        <v>38.71</v>
      </c>
    </row>
    <row r="52" spans="1:13" x14ac:dyDescent="0.35">
      <c r="A52" s="6">
        <v>45</v>
      </c>
      <c r="B52" s="43">
        <v>2.385E-3</v>
      </c>
      <c r="C52" s="43">
        <v>2.382E-3</v>
      </c>
      <c r="D52" s="44">
        <v>96130.3</v>
      </c>
      <c r="E52" s="44">
        <v>229</v>
      </c>
      <c r="F52" s="45">
        <v>34.17</v>
      </c>
      <c r="G52" s="6" t="s">
        <v>9</v>
      </c>
      <c r="H52" s="6">
        <v>45</v>
      </c>
      <c r="I52" s="43">
        <v>1.557E-3</v>
      </c>
      <c r="J52" s="43">
        <v>1.5560000000000001E-3</v>
      </c>
      <c r="K52" s="44">
        <v>97800.7</v>
      </c>
      <c r="L52" s="44">
        <v>152.19999999999999</v>
      </c>
      <c r="M52" s="45">
        <v>37.76</v>
      </c>
    </row>
    <row r="53" spans="1:13" x14ac:dyDescent="0.35">
      <c r="A53" s="6">
        <v>46</v>
      </c>
      <c r="B53" s="43">
        <v>2.6199999999999999E-3</v>
      </c>
      <c r="C53" s="43">
        <v>2.617E-3</v>
      </c>
      <c r="D53" s="44">
        <v>95901.3</v>
      </c>
      <c r="E53" s="44">
        <v>250.9</v>
      </c>
      <c r="F53" s="45">
        <v>33.25</v>
      </c>
      <c r="G53" s="6" t="s">
        <v>9</v>
      </c>
      <c r="H53" s="6">
        <v>46</v>
      </c>
      <c r="I53" s="43">
        <v>1.6199999999999999E-3</v>
      </c>
      <c r="J53" s="43">
        <v>1.619E-3</v>
      </c>
      <c r="K53" s="44">
        <v>97648.5</v>
      </c>
      <c r="L53" s="44">
        <v>158.1</v>
      </c>
      <c r="M53" s="45">
        <v>36.82</v>
      </c>
    </row>
    <row r="54" spans="1:13" x14ac:dyDescent="0.35">
      <c r="A54" s="6">
        <v>47</v>
      </c>
      <c r="B54" s="43">
        <v>2.859E-3</v>
      </c>
      <c r="C54" s="43">
        <v>2.8549999999999999E-3</v>
      </c>
      <c r="D54" s="44">
        <v>95650.4</v>
      </c>
      <c r="E54" s="44">
        <v>273.10000000000002</v>
      </c>
      <c r="F54" s="45">
        <v>32.33</v>
      </c>
      <c r="G54" s="6" t="s">
        <v>9</v>
      </c>
      <c r="H54" s="6">
        <v>47</v>
      </c>
      <c r="I54" s="43">
        <v>1.851E-3</v>
      </c>
      <c r="J54" s="43">
        <v>1.8489999999999999E-3</v>
      </c>
      <c r="K54" s="44">
        <v>97490.4</v>
      </c>
      <c r="L54" s="44">
        <v>180.3</v>
      </c>
      <c r="M54" s="45">
        <v>35.880000000000003</v>
      </c>
    </row>
    <row r="55" spans="1:13" x14ac:dyDescent="0.35">
      <c r="A55" s="6">
        <v>48</v>
      </c>
      <c r="B55" s="43">
        <v>3.1489999999999999E-3</v>
      </c>
      <c r="C55" s="43">
        <v>3.1440000000000001E-3</v>
      </c>
      <c r="D55" s="44">
        <v>95377.3</v>
      </c>
      <c r="E55" s="44">
        <v>299.8</v>
      </c>
      <c r="F55" s="45">
        <v>31.42</v>
      </c>
      <c r="G55" s="6" t="s">
        <v>9</v>
      </c>
      <c r="H55" s="6">
        <v>48</v>
      </c>
      <c r="I55" s="43">
        <v>2.1749999999999999E-3</v>
      </c>
      <c r="J55" s="43">
        <v>2.173E-3</v>
      </c>
      <c r="K55" s="44">
        <v>97310.2</v>
      </c>
      <c r="L55" s="44">
        <v>211.4</v>
      </c>
      <c r="M55" s="45">
        <v>34.94</v>
      </c>
    </row>
    <row r="56" spans="1:13" x14ac:dyDescent="0.35">
      <c r="A56" s="6">
        <v>49</v>
      </c>
      <c r="B56" s="43">
        <v>3.4139999999999999E-3</v>
      </c>
      <c r="C56" s="43">
        <v>3.408E-3</v>
      </c>
      <c r="D56" s="44">
        <v>95077.5</v>
      </c>
      <c r="E56" s="44">
        <v>324</v>
      </c>
      <c r="F56" s="45">
        <v>30.52</v>
      </c>
      <c r="G56" s="6" t="s">
        <v>9</v>
      </c>
      <c r="H56" s="6">
        <v>49</v>
      </c>
      <c r="I56" s="43">
        <v>2.196E-3</v>
      </c>
      <c r="J56" s="43">
        <v>2.1930000000000001E-3</v>
      </c>
      <c r="K56" s="44">
        <v>97098.7</v>
      </c>
      <c r="L56" s="44">
        <v>213</v>
      </c>
      <c r="M56" s="45">
        <v>34.020000000000003</v>
      </c>
    </row>
    <row r="57" spans="1:13" x14ac:dyDescent="0.35">
      <c r="A57" s="6">
        <v>50</v>
      </c>
      <c r="B57" s="43">
        <v>3.784E-3</v>
      </c>
      <c r="C57" s="43">
        <v>3.777E-3</v>
      </c>
      <c r="D57" s="44">
        <v>94753.4</v>
      </c>
      <c r="E57" s="44">
        <v>357.8</v>
      </c>
      <c r="F57" s="45">
        <v>29.62</v>
      </c>
      <c r="G57" s="6" t="s">
        <v>9</v>
      </c>
      <c r="H57" s="6">
        <v>50</v>
      </c>
      <c r="I57" s="43">
        <v>2.6099999999999999E-3</v>
      </c>
      <c r="J57" s="43">
        <v>2.6069999999999999E-3</v>
      </c>
      <c r="K57" s="44">
        <v>96885.7</v>
      </c>
      <c r="L57" s="44">
        <v>252.6</v>
      </c>
      <c r="M57" s="45">
        <v>33.090000000000003</v>
      </c>
    </row>
    <row r="58" spans="1:13" x14ac:dyDescent="0.35">
      <c r="A58" s="6">
        <v>51</v>
      </c>
      <c r="B58" s="43">
        <v>4.3200000000000001E-3</v>
      </c>
      <c r="C58" s="43">
        <v>4.3099999999999996E-3</v>
      </c>
      <c r="D58" s="44">
        <v>94395.6</v>
      </c>
      <c r="E58" s="44">
        <v>406.9</v>
      </c>
      <c r="F58" s="45">
        <v>28.73</v>
      </c>
      <c r="G58" s="6" t="s">
        <v>9</v>
      </c>
      <c r="H58" s="6">
        <v>51</v>
      </c>
      <c r="I58" s="43">
        <v>2.6310000000000001E-3</v>
      </c>
      <c r="J58" s="43">
        <v>2.627E-3</v>
      </c>
      <c r="K58" s="44">
        <v>96633.2</v>
      </c>
      <c r="L58" s="44">
        <v>253.9</v>
      </c>
      <c r="M58" s="45">
        <v>32.17</v>
      </c>
    </row>
    <row r="59" spans="1:13" x14ac:dyDescent="0.35">
      <c r="A59" s="6">
        <v>52</v>
      </c>
      <c r="B59" s="43">
        <v>4.4380000000000001E-3</v>
      </c>
      <c r="C59" s="43">
        <v>4.4279999999999996E-3</v>
      </c>
      <c r="D59" s="44">
        <v>93988.7</v>
      </c>
      <c r="E59" s="44">
        <v>416.2</v>
      </c>
      <c r="F59" s="45">
        <v>27.86</v>
      </c>
      <c r="G59" s="6" t="s">
        <v>9</v>
      </c>
      <c r="H59" s="6">
        <v>52</v>
      </c>
      <c r="I59" s="43">
        <v>3.0590000000000001E-3</v>
      </c>
      <c r="J59" s="43">
        <v>3.055E-3</v>
      </c>
      <c r="K59" s="44">
        <v>96379.3</v>
      </c>
      <c r="L59" s="44">
        <v>294.39999999999998</v>
      </c>
      <c r="M59" s="45">
        <v>31.26</v>
      </c>
    </row>
    <row r="60" spans="1:13" x14ac:dyDescent="0.35">
      <c r="A60" s="6">
        <v>53</v>
      </c>
      <c r="B60" s="43">
        <v>5.0819999999999997E-3</v>
      </c>
      <c r="C60" s="43">
        <v>5.0689999999999997E-3</v>
      </c>
      <c r="D60" s="44">
        <v>93572.5</v>
      </c>
      <c r="E60" s="44">
        <v>474.3</v>
      </c>
      <c r="F60" s="45">
        <v>26.98</v>
      </c>
      <c r="G60" s="6" t="s">
        <v>9</v>
      </c>
      <c r="H60" s="6">
        <v>53</v>
      </c>
      <c r="I60" s="43">
        <v>3.199E-3</v>
      </c>
      <c r="J60" s="43">
        <v>3.1930000000000001E-3</v>
      </c>
      <c r="K60" s="44">
        <v>96084.9</v>
      </c>
      <c r="L60" s="44">
        <v>306.8</v>
      </c>
      <c r="M60" s="45">
        <v>30.35</v>
      </c>
    </row>
    <row r="61" spans="1:13" x14ac:dyDescent="0.35">
      <c r="A61" s="6">
        <v>54</v>
      </c>
      <c r="B61" s="43">
        <v>5.561E-3</v>
      </c>
      <c r="C61" s="43">
        <v>5.5459999999999997E-3</v>
      </c>
      <c r="D61" s="44">
        <v>93098.2</v>
      </c>
      <c r="E61" s="44">
        <v>516.29999999999995</v>
      </c>
      <c r="F61" s="45">
        <v>26.11</v>
      </c>
      <c r="G61" s="6" t="s">
        <v>9</v>
      </c>
      <c r="H61" s="6">
        <v>54</v>
      </c>
      <c r="I61" s="43">
        <v>3.4269999999999999E-3</v>
      </c>
      <c r="J61" s="43">
        <v>3.421E-3</v>
      </c>
      <c r="K61" s="44">
        <v>95778</v>
      </c>
      <c r="L61" s="44">
        <v>327.7</v>
      </c>
      <c r="M61" s="45">
        <v>29.45</v>
      </c>
    </row>
    <row r="62" spans="1:13" x14ac:dyDescent="0.35">
      <c r="A62" s="6">
        <v>55</v>
      </c>
      <c r="B62" s="43">
        <v>5.9379999999999997E-3</v>
      </c>
      <c r="C62" s="43">
        <v>5.921E-3</v>
      </c>
      <c r="D62" s="44">
        <v>92581.8</v>
      </c>
      <c r="E62" s="44">
        <v>548.1</v>
      </c>
      <c r="F62" s="45">
        <v>25.26</v>
      </c>
      <c r="G62" s="6" t="s">
        <v>9</v>
      </c>
      <c r="H62" s="6">
        <v>55</v>
      </c>
      <c r="I62" s="43">
        <v>3.7169999999999998E-3</v>
      </c>
      <c r="J62" s="43">
        <v>3.7100000000000002E-3</v>
      </c>
      <c r="K62" s="44">
        <v>95450.3</v>
      </c>
      <c r="L62" s="44">
        <v>354.2</v>
      </c>
      <c r="M62" s="45">
        <v>28.55</v>
      </c>
    </row>
    <row r="63" spans="1:13" x14ac:dyDescent="0.35">
      <c r="A63" s="6">
        <v>56</v>
      </c>
      <c r="B63" s="43">
        <v>6.6480000000000003E-3</v>
      </c>
      <c r="C63" s="43">
        <v>6.6259999999999999E-3</v>
      </c>
      <c r="D63" s="44">
        <v>92033.7</v>
      </c>
      <c r="E63" s="44">
        <v>609.79999999999995</v>
      </c>
      <c r="F63" s="45">
        <v>24.4</v>
      </c>
      <c r="G63" s="6" t="s">
        <v>9</v>
      </c>
      <c r="H63" s="6">
        <v>56</v>
      </c>
      <c r="I63" s="43">
        <v>4.2950000000000002E-3</v>
      </c>
      <c r="J63" s="43">
        <v>4.2859999999999999E-3</v>
      </c>
      <c r="K63" s="44">
        <v>95096.2</v>
      </c>
      <c r="L63" s="44">
        <v>407.6</v>
      </c>
      <c r="M63" s="45">
        <v>27.65</v>
      </c>
    </row>
    <row r="64" spans="1:13" x14ac:dyDescent="0.35">
      <c r="A64" s="6">
        <v>57</v>
      </c>
      <c r="B64" s="43">
        <v>6.9810000000000002E-3</v>
      </c>
      <c r="C64" s="43">
        <v>6.9569999999999996E-3</v>
      </c>
      <c r="D64" s="44">
        <v>91423.9</v>
      </c>
      <c r="E64" s="44">
        <v>636</v>
      </c>
      <c r="F64" s="45">
        <v>23.56</v>
      </c>
      <c r="G64" s="6" t="s">
        <v>9</v>
      </c>
      <c r="H64" s="6">
        <v>57</v>
      </c>
      <c r="I64" s="43">
        <v>4.3899999999999998E-3</v>
      </c>
      <c r="J64" s="43">
        <v>4.3810000000000003E-3</v>
      </c>
      <c r="K64" s="44">
        <v>94688.6</v>
      </c>
      <c r="L64" s="44">
        <v>414.8</v>
      </c>
      <c r="M64" s="45">
        <v>26.77</v>
      </c>
    </row>
    <row r="65" spans="1:13" x14ac:dyDescent="0.35">
      <c r="A65" s="6">
        <v>58</v>
      </c>
      <c r="B65" s="43">
        <v>7.6039999999999996E-3</v>
      </c>
      <c r="C65" s="43">
        <v>7.5750000000000001E-3</v>
      </c>
      <c r="D65" s="44">
        <v>90787.8</v>
      </c>
      <c r="E65" s="44">
        <v>687.7</v>
      </c>
      <c r="F65" s="45">
        <v>22.72</v>
      </c>
      <c r="G65" s="6" t="s">
        <v>9</v>
      </c>
      <c r="H65" s="6">
        <v>58</v>
      </c>
      <c r="I65" s="43">
        <v>4.7530000000000003E-3</v>
      </c>
      <c r="J65" s="43">
        <v>4.7419999999999997E-3</v>
      </c>
      <c r="K65" s="44">
        <v>94273.8</v>
      </c>
      <c r="L65" s="44">
        <v>447</v>
      </c>
      <c r="M65" s="45">
        <v>25.88</v>
      </c>
    </row>
    <row r="66" spans="1:13" x14ac:dyDescent="0.35">
      <c r="A66" s="6">
        <v>59</v>
      </c>
      <c r="B66" s="43">
        <v>7.8320000000000004E-3</v>
      </c>
      <c r="C66" s="43">
        <v>7.8009999999999998E-3</v>
      </c>
      <c r="D66" s="44">
        <v>90100.1</v>
      </c>
      <c r="E66" s="44">
        <v>702.9</v>
      </c>
      <c r="F66" s="45">
        <v>21.89</v>
      </c>
      <c r="G66" s="6" t="s">
        <v>9</v>
      </c>
      <c r="H66" s="6">
        <v>59</v>
      </c>
      <c r="I66" s="43">
        <v>5.3350000000000003E-3</v>
      </c>
      <c r="J66" s="43">
        <v>5.3210000000000002E-3</v>
      </c>
      <c r="K66" s="44">
        <v>93826.8</v>
      </c>
      <c r="L66" s="44">
        <v>499.2</v>
      </c>
      <c r="M66" s="45">
        <v>25.01</v>
      </c>
    </row>
    <row r="67" spans="1:13" x14ac:dyDescent="0.35">
      <c r="A67" s="6">
        <v>60</v>
      </c>
      <c r="B67" s="43">
        <v>9.4439999999999993E-3</v>
      </c>
      <c r="C67" s="43">
        <v>9.3989999999999994E-3</v>
      </c>
      <c r="D67" s="44">
        <v>89397.2</v>
      </c>
      <c r="E67" s="44">
        <v>840.3</v>
      </c>
      <c r="F67" s="45">
        <v>21.06</v>
      </c>
      <c r="G67" s="6" t="s">
        <v>9</v>
      </c>
      <c r="H67" s="6">
        <v>60</v>
      </c>
      <c r="I67" s="43">
        <v>5.7730000000000004E-3</v>
      </c>
      <c r="J67" s="43">
        <v>5.7559999999999998E-3</v>
      </c>
      <c r="K67" s="44">
        <v>93327.5</v>
      </c>
      <c r="L67" s="44">
        <v>537.20000000000005</v>
      </c>
      <c r="M67" s="45">
        <v>24.14</v>
      </c>
    </row>
    <row r="68" spans="1:13" x14ac:dyDescent="0.35">
      <c r="A68" s="6">
        <v>61</v>
      </c>
      <c r="B68" s="43">
        <v>1.0604000000000001E-2</v>
      </c>
      <c r="C68" s="43">
        <v>1.0548E-2</v>
      </c>
      <c r="D68" s="44">
        <v>88556.9</v>
      </c>
      <c r="E68" s="44">
        <v>934.1</v>
      </c>
      <c r="F68" s="45">
        <v>20.260000000000002</v>
      </c>
      <c r="G68" s="6" t="s">
        <v>9</v>
      </c>
      <c r="H68" s="6">
        <v>61</v>
      </c>
      <c r="I68" s="43">
        <v>6.5500000000000003E-3</v>
      </c>
      <c r="J68" s="43">
        <v>6.5279999999999999E-3</v>
      </c>
      <c r="K68" s="44">
        <v>92790.3</v>
      </c>
      <c r="L68" s="44">
        <v>605.79999999999995</v>
      </c>
      <c r="M68" s="45">
        <v>23.27</v>
      </c>
    </row>
    <row r="69" spans="1:13" x14ac:dyDescent="0.35">
      <c r="A69" s="6">
        <v>62</v>
      </c>
      <c r="B69" s="43">
        <v>1.1391E-2</v>
      </c>
      <c r="C69" s="43">
        <v>1.1327E-2</v>
      </c>
      <c r="D69" s="44">
        <v>87622.9</v>
      </c>
      <c r="E69" s="44">
        <v>992.5</v>
      </c>
      <c r="F69" s="45">
        <v>19.47</v>
      </c>
      <c r="G69" s="6" t="s">
        <v>9</v>
      </c>
      <c r="H69" s="6">
        <v>62</v>
      </c>
      <c r="I69" s="43">
        <v>7.1729999999999997E-3</v>
      </c>
      <c r="J69" s="43">
        <v>7.1469999999999997E-3</v>
      </c>
      <c r="K69" s="44">
        <v>92184.6</v>
      </c>
      <c r="L69" s="44">
        <v>658.8</v>
      </c>
      <c r="M69" s="45">
        <v>22.42</v>
      </c>
    </row>
    <row r="70" spans="1:13" x14ac:dyDescent="0.35">
      <c r="A70" s="6">
        <v>63</v>
      </c>
      <c r="B70" s="43">
        <v>1.2614E-2</v>
      </c>
      <c r="C70" s="43">
        <v>1.2534999999999999E-2</v>
      </c>
      <c r="D70" s="44">
        <v>86630.399999999994</v>
      </c>
      <c r="E70" s="44">
        <v>1085.9000000000001</v>
      </c>
      <c r="F70" s="45">
        <v>18.690000000000001</v>
      </c>
      <c r="G70" s="6" t="s">
        <v>9</v>
      </c>
      <c r="H70" s="6">
        <v>63</v>
      </c>
      <c r="I70" s="43">
        <v>7.8989999999999998E-3</v>
      </c>
      <c r="J70" s="43">
        <v>7.868E-3</v>
      </c>
      <c r="K70" s="44">
        <v>91525.7</v>
      </c>
      <c r="L70" s="44">
        <v>720.1</v>
      </c>
      <c r="M70" s="45">
        <v>21.58</v>
      </c>
    </row>
    <row r="71" spans="1:13" x14ac:dyDescent="0.35">
      <c r="A71" s="6">
        <v>64</v>
      </c>
      <c r="B71" s="43">
        <v>1.4089000000000001E-2</v>
      </c>
      <c r="C71" s="43">
        <v>1.3990000000000001E-2</v>
      </c>
      <c r="D71" s="44">
        <v>85544.5</v>
      </c>
      <c r="E71" s="44">
        <v>1196.8</v>
      </c>
      <c r="F71" s="45">
        <v>17.920000000000002</v>
      </c>
      <c r="G71" s="6" t="s">
        <v>9</v>
      </c>
      <c r="H71" s="6">
        <v>64</v>
      </c>
      <c r="I71" s="43">
        <v>8.7659999999999995E-3</v>
      </c>
      <c r="J71" s="43">
        <v>8.7279999999999996E-3</v>
      </c>
      <c r="K71" s="44">
        <v>90805.6</v>
      </c>
      <c r="L71" s="44">
        <v>792.5</v>
      </c>
      <c r="M71" s="45">
        <v>20.75</v>
      </c>
    </row>
    <row r="72" spans="1:13" x14ac:dyDescent="0.35">
      <c r="A72" s="6">
        <v>65</v>
      </c>
      <c r="B72" s="43">
        <v>1.5498E-2</v>
      </c>
      <c r="C72" s="43">
        <v>1.5377999999999999E-2</v>
      </c>
      <c r="D72" s="44">
        <v>84347.7</v>
      </c>
      <c r="E72" s="44">
        <v>1297.0999999999999</v>
      </c>
      <c r="F72" s="45">
        <v>17.16</v>
      </c>
      <c r="G72" s="6" t="s">
        <v>9</v>
      </c>
      <c r="H72" s="6">
        <v>65</v>
      </c>
      <c r="I72" s="43">
        <v>9.4500000000000001E-3</v>
      </c>
      <c r="J72" s="43">
        <v>9.4050000000000002E-3</v>
      </c>
      <c r="K72" s="44">
        <v>90013</v>
      </c>
      <c r="L72" s="44">
        <v>846.6</v>
      </c>
      <c r="M72" s="45">
        <v>19.93</v>
      </c>
    </row>
    <row r="73" spans="1:13" x14ac:dyDescent="0.35">
      <c r="A73" s="6">
        <v>66</v>
      </c>
      <c r="B73" s="43">
        <v>1.6669E-2</v>
      </c>
      <c r="C73" s="43">
        <v>1.6531000000000001E-2</v>
      </c>
      <c r="D73" s="44">
        <v>83050.5</v>
      </c>
      <c r="E73" s="44">
        <v>1372.9</v>
      </c>
      <c r="F73" s="45">
        <v>16.420000000000002</v>
      </c>
      <c r="G73" s="6" t="s">
        <v>9</v>
      </c>
      <c r="H73" s="6">
        <v>66</v>
      </c>
      <c r="I73" s="43">
        <v>1.0331999999999999E-2</v>
      </c>
      <c r="J73" s="43">
        <v>1.0279E-2</v>
      </c>
      <c r="K73" s="44">
        <v>89166.399999999994</v>
      </c>
      <c r="L73" s="44">
        <v>916.6</v>
      </c>
      <c r="M73" s="45">
        <v>19.11</v>
      </c>
    </row>
    <row r="74" spans="1:13" x14ac:dyDescent="0.35">
      <c r="A74" s="6">
        <v>67</v>
      </c>
      <c r="B74" s="43">
        <v>1.8325999999999999E-2</v>
      </c>
      <c r="C74" s="43">
        <v>1.8159000000000002E-2</v>
      </c>
      <c r="D74" s="44">
        <v>81677.600000000006</v>
      </c>
      <c r="E74" s="44">
        <v>1483.2</v>
      </c>
      <c r="F74" s="45">
        <v>15.69</v>
      </c>
      <c r="G74" s="6" t="s">
        <v>9</v>
      </c>
      <c r="H74" s="6">
        <v>67</v>
      </c>
      <c r="I74" s="43">
        <v>1.1568999999999999E-2</v>
      </c>
      <c r="J74" s="43">
        <v>1.1502E-2</v>
      </c>
      <c r="K74" s="44">
        <v>88249.9</v>
      </c>
      <c r="L74" s="44">
        <v>1015.1</v>
      </c>
      <c r="M74" s="45">
        <v>18.3</v>
      </c>
    </row>
    <row r="75" spans="1:13" x14ac:dyDescent="0.35">
      <c r="A75" s="6">
        <v>68</v>
      </c>
      <c r="B75" s="43">
        <v>2.0211E-2</v>
      </c>
      <c r="C75" s="43">
        <v>2.0008999999999999E-2</v>
      </c>
      <c r="D75" s="44">
        <v>80194.399999999994</v>
      </c>
      <c r="E75" s="44">
        <v>1604.6</v>
      </c>
      <c r="F75" s="45">
        <v>14.97</v>
      </c>
      <c r="G75" s="6" t="s">
        <v>9</v>
      </c>
      <c r="H75" s="6">
        <v>68</v>
      </c>
      <c r="I75" s="43">
        <v>1.2983E-2</v>
      </c>
      <c r="J75" s="43">
        <v>1.2899000000000001E-2</v>
      </c>
      <c r="K75" s="44">
        <v>87234.8</v>
      </c>
      <c r="L75" s="44">
        <v>1125.3</v>
      </c>
      <c r="M75" s="45">
        <v>17.510000000000002</v>
      </c>
    </row>
    <row r="76" spans="1:13" x14ac:dyDescent="0.35">
      <c r="A76" s="6">
        <v>69</v>
      </c>
      <c r="B76" s="43">
        <v>2.1554E-2</v>
      </c>
      <c r="C76" s="43">
        <v>2.1323999999999999E-2</v>
      </c>
      <c r="D76" s="44">
        <v>78589.8</v>
      </c>
      <c r="E76" s="44">
        <v>1675.9</v>
      </c>
      <c r="F76" s="45">
        <v>14.27</v>
      </c>
      <c r="G76" s="6" t="s">
        <v>9</v>
      </c>
      <c r="H76" s="6">
        <v>69</v>
      </c>
      <c r="I76" s="43">
        <v>1.3401E-2</v>
      </c>
      <c r="J76" s="43">
        <v>1.3311999999999999E-2</v>
      </c>
      <c r="K76" s="44">
        <v>86109.5</v>
      </c>
      <c r="L76" s="44">
        <v>1146.3</v>
      </c>
      <c r="M76" s="45">
        <v>16.73</v>
      </c>
    </row>
    <row r="77" spans="1:13" x14ac:dyDescent="0.35">
      <c r="A77" s="6">
        <v>70</v>
      </c>
      <c r="B77" s="43">
        <v>2.4288000000000001E-2</v>
      </c>
      <c r="C77" s="43">
        <v>2.3997000000000001E-2</v>
      </c>
      <c r="D77" s="44">
        <v>76913.899999999994</v>
      </c>
      <c r="E77" s="44">
        <v>1845.7</v>
      </c>
      <c r="F77" s="45">
        <v>13.57</v>
      </c>
      <c r="G77" s="6" t="s">
        <v>9</v>
      </c>
      <c r="H77" s="6">
        <v>70</v>
      </c>
      <c r="I77" s="43">
        <v>1.5172E-2</v>
      </c>
      <c r="J77" s="43">
        <v>1.5058E-2</v>
      </c>
      <c r="K77" s="44">
        <v>84963.199999999997</v>
      </c>
      <c r="L77" s="44">
        <v>1279.4000000000001</v>
      </c>
      <c r="M77" s="45">
        <v>15.95</v>
      </c>
    </row>
    <row r="78" spans="1:13" x14ac:dyDescent="0.35">
      <c r="A78" s="6">
        <v>71</v>
      </c>
      <c r="B78" s="43">
        <v>2.6934E-2</v>
      </c>
      <c r="C78" s="43">
        <v>2.6575999999999999E-2</v>
      </c>
      <c r="D78" s="44">
        <v>75068.2</v>
      </c>
      <c r="E78" s="44">
        <v>1995</v>
      </c>
      <c r="F78" s="45">
        <v>12.89</v>
      </c>
      <c r="G78" s="6" t="s">
        <v>9</v>
      </c>
      <c r="H78" s="6">
        <v>71</v>
      </c>
      <c r="I78" s="43">
        <v>1.7208000000000001E-2</v>
      </c>
      <c r="J78" s="43">
        <v>1.7061E-2</v>
      </c>
      <c r="K78" s="44">
        <v>83683.8</v>
      </c>
      <c r="L78" s="44">
        <v>1427.7</v>
      </c>
      <c r="M78" s="45">
        <v>15.19</v>
      </c>
    </row>
    <row r="79" spans="1:13" x14ac:dyDescent="0.35">
      <c r="A79" s="6">
        <v>72</v>
      </c>
      <c r="B79" s="43">
        <v>3.0103000000000001E-2</v>
      </c>
      <c r="C79" s="43">
        <v>2.9655999999999998E-2</v>
      </c>
      <c r="D79" s="44">
        <v>73073.2</v>
      </c>
      <c r="E79" s="44">
        <v>2167.1</v>
      </c>
      <c r="F79" s="45">
        <v>12.23</v>
      </c>
      <c r="G79" s="6" t="s">
        <v>9</v>
      </c>
      <c r="H79" s="6">
        <v>72</v>
      </c>
      <c r="I79" s="43">
        <v>1.8992999999999999E-2</v>
      </c>
      <c r="J79" s="43">
        <v>1.8814999999999998E-2</v>
      </c>
      <c r="K79" s="44">
        <v>82256.100000000006</v>
      </c>
      <c r="L79" s="44">
        <v>1547.6</v>
      </c>
      <c r="M79" s="45">
        <v>14.44</v>
      </c>
    </row>
    <row r="80" spans="1:13" x14ac:dyDescent="0.35">
      <c r="A80" s="6">
        <v>73</v>
      </c>
      <c r="B80" s="43">
        <v>3.2813000000000002E-2</v>
      </c>
      <c r="C80" s="43">
        <v>3.2282999999999999E-2</v>
      </c>
      <c r="D80" s="44">
        <v>70906.100000000006</v>
      </c>
      <c r="E80" s="44">
        <v>2289.1</v>
      </c>
      <c r="F80" s="45">
        <v>11.59</v>
      </c>
      <c r="G80" s="6" t="s">
        <v>9</v>
      </c>
      <c r="H80" s="6">
        <v>73</v>
      </c>
      <c r="I80" s="43">
        <v>2.1337999999999999E-2</v>
      </c>
      <c r="J80" s="43">
        <v>2.1113E-2</v>
      </c>
      <c r="K80" s="44">
        <v>80708.5</v>
      </c>
      <c r="L80" s="44">
        <v>1704</v>
      </c>
      <c r="M80" s="45">
        <v>13.71</v>
      </c>
    </row>
    <row r="81" spans="1:13" x14ac:dyDescent="0.35">
      <c r="A81" s="6">
        <v>74</v>
      </c>
      <c r="B81" s="43">
        <v>3.6555999999999998E-2</v>
      </c>
      <c r="C81" s="43">
        <v>3.5900000000000001E-2</v>
      </c>
      <c r="D81" s="44">
        <v>68617</v>
      </c>
      <c r="E81" s="44">
        <v>2463.3000000000002</v>
      </c>
      <c r="F81" s="45">
        <v>10.96</v>
      </c>
      <c r="G81" s="6" t="s">
        <v>9</v>
      </c>
      <c r="H81" s="6">
        <v>74</v>
      </c>
      <c r="I81" s="43">
        <v>2.4656999999999998E-2</v>
      </c>
      <c r="J81" s="43">
        <v>2.4355999999999999E-2</v>
      </c>
      <c r="K81" s="44">
        <v>79004.5</v>
      </c>
      <c r="L81" s="44">
        <v>1924.3</v>
      </c>
      <c r="M81" s="45">
        <v>13</v>
      </c>
    </row>
    <row r="82" spans="1:13" x14ac:dyDescent="0.35">
      <c r="A82" s="6">
        <v>75</v>
      </c>
      <c r="B82" s="43">
        <v>4.0959000000000002E-2</v>
      </c>
      <c r="C82" s="43">
        <v>4.0136999999999999E-2</v>
      </c>
      <c r="D82" s="44">
        <v>66153.7</v>
      </c>
      <c r="E82" s="44">
        <v>2655.2</v>
      </c>
      <c r="F82" s="45">
        <v>10.35</v>
      </c>
      <c r="G82" s="6" t="s">
        <v>9</v>
      </c>
      <c r="H82" s="6">
        <v>75</v>
      </c>
      <c r="I82" s="43">
        <v>2.7206999999999999E-2</v>
      </c>
      <c r="J82" s="43">
        <v>2.6842000000000001E-2</v>
      </c>
      <c r="K82" s="44">
        <v>77080.2</v>
      </c>
      <c r="L82" s="44">
        <v>2069</v>
      </c>
      <c r="M82" s="45">
        <v>12.31</v>
      </c>
    </row>
    <row r="83" spans="1:13" x14ac:dyDescent="0.35">
      <c r="A83" s="6">
        <v>76</v>
      </c>
      <c r="B83" s="43">
        <v>4.5962999999999997E-2</v>
      </c>
      <c r="C83" s="43">
        <v>4.4929999999999998E-2</v>
      </c>
      <c r="D83" s="44">
        <v>63498.400000000001</v>
      </c>
      <c r="E83" s="44">
        <v>2853</v>
      </c>
      <c r="F83" s="45">
        <v>9.76</v>
      </c>
      <c r="G83" s="6" t="s">
        <v>9</v>
      </c>
      <c r="H83" s="6">
        <v>76</v>
      </c>
      <c r="I83" s="43">
        <v>3.0058000000000001E-2</v>
      </c>
      <c r="J83" s="43">
        <v>2.9613E-2</v>
      </c>
      <c r="K83" s="44">
        <v>75011.199999999997</v>
      </c>
      <c r="L83" s="44">
        <v>2221.3000000000002</v>
      </c>
      <c r="M83" s="45">
        <v>11.63</v>
      </c>
    </row>
    <row r="84" spans="1:13" x14ac:dyDescent="0.35">
      <c r="A84" s="6">
        <v>77</v>
      </c>
      <c r="B84" s="43">
        <v>5.1489E-2</v>
      </c>
      <c r="C84" s="43">
        <v>5.0196999999999999E-2</v>
      </c>
      <c r="D84" s="44">
        <v>60645.4</v>
      </c>
      <c r="E84" s="44">
        <v>3044.2</v>
      </c>
      <c r="F84" s="45">
        <v>9.19</v>
      </c>
      <c r="G84" s="6" t="s">
        <v>9</v>
      </c>
      <c r="H84" s="6">
        <v>77</v>
      </c>
      <c r="I84" s="43">
        <v>3.4290000000000001E-2</v>
      </c>
      <c r="J84" s="43">
        <v>3.3711999999999999E-2</v>
      </c>
      <c r="K84" s="44">
        <v>72789.899999999994</v>
      </c>
      <c r="L84" s="44">
        <v>2453.9</v>
      </c>
      <c r="M84" s="45">
        <v>10.97</v>
      </c>
    </row>
    <row r="85" spans="1:13" x14ac:dyDescent="0.35">
      <c r="A85" s="6">
        <v>78</v>
      </c>
      <c r="B85" s="43">
        <v>5.7207000000000001E-2</v>
      </c>
      <c r="C85" s="43">
        <v>5.5617E-2</v>
      </c>
      <c r="D85" s="44">
        <v>57601.2</v>
      </c>
      <c r="E85" s="44">
        <v>3203.6</v>
      </c>
      <c r="F85" s="45">
        <v>8.65</v>
      </c>
      <c r="G85" s="6" t="s">
        <v>9</v>
      </c>
      <c r="H85" s="6">
        <v>78</v>
      </c>
      <c r="I85" s="43">
        <v>3.8774999999999997E-2</v>
      </c>
      <c r="J85" s="43">
        <v>3.8038000000000002E-2</v>
      </c>
      <c r="K85" s="44">
        <v>70336</v>
      </c>
      <c r="L85" s="44">
        <v>2675.4</v>
      </c>
      <c r="M85" s="45">
        <v>10.34</v>
      </c>
    </row>
    <row r="86" spans="1:13" x14ac:dyDescent="0.35">
      <c r="A86" s="6">
        <v>79</v>
      </c>
      <c r="B86" s="43">
        <v>6.4191999999999999E-2</v>
      </c>
      <c r="C86" s="43">
        <v>6.2196000000000001E-2</v>
      </c>
      <c r="D86" s="44">
        <v>54397.599999999999</v>
      </c>
      <c r="E86" s="44">
        <v>3383.3</v>
      </c>
      <c r="F86" s="45">
        <v>8.1300000000000008</v>
      </c>
      <c r="G86" s="6" t="s">
        <v>9</v>
      </c>
      <c r="H86" s="6">
        <v>79</v>
      </c>
      <c r="I86" s="43">
        <v>4.3907000000000002E-2</v>
      </c>
      <c r="J86" s="43">
        <v>4.2963000000000001E-2</v>
      </c>
      <c r="K86" s="44">
        <v>67660.600000000006</v>
      </c>
      <c r="L86" s="44">
        <v>2906.9</v>
      </c>
      <c r="M86" s="45">
        <v>9.73</v>
      </c>
    </row>
    <row r="87" spans="1:13" x14ac:dyDescent="0.35">
      <c r="A87" s="6">
        <v>80</v>
      </c>
      <c r="B87" s="43">
        <v>7.1693999999999994E-2</v>
      </c>
      <c r="C87" s="43">
        <v>6.9212999999999997E-2</v>
      </c>
      <c r="D87" s="44">
        <v>51014.3</v>
      </c>
      <c r="E87" s="44">
        <v>3530.8</v>
      </c>
      <c r="F87" s="45">
        <v>7.64</v>
      </c>
      <c r="G87" s="6" t="s">
        <v>9</v>
      </c>
      <c r="H87" s="6">
        <v>80</v>
      </c>
      <c r="I87" s="43">
        <v>4.861E-2</v>
      </c>
      <c r="J87" s="43">
        <v>4.7455999999999998E-2</v>
      </c>
      <c r="K87" s="44">
        <v>64753.7</v>
      </c>
      <c r="L87" s="44">
        <v>3073</v>
      </c>
      <c r="M87" s="45">
        <v>9.14</v>
      </c>
    </row>
    <row r="88" spans="1:13" x14ac:dyDescent="0.35">
      <c r="A88" s="6">
        <v>81</v>
      </c>
      <c r="B88" s="43">
        <v>7.8518000000000004E-2</v>
      </c>
      <c r="C88" s="43">
        <v>7.5551999999999994E-2</v>
      </c>
      <c r="D88" s="44">
        <v>47483.5</v>
      </c>
      <c r="E88" s="44">
        <v>3587.5</v>
      </c>
      <c r="F88" s="45">
        <v>7.17</v>
      </c>
      <c r="G88" s="6" t="s">
        <v>9</v>
      </c>
      <c r="H88" s="6">
        <v>81</v>
      </c>
      <c r="I88" s="43">
        <v>5.5147000000000002E-2</v>
      </c>
      <c r="J88" s="43">
        <v>5.3666999999999999E-2</v>
      </c>
      <c r="K88" s="44">
        <v>61680.7</v>
      </c>
      <c r="L88" s="44">
        <v>3310.2</v>
      </c>
      <c r="M88" s="45">
        <v>8.57</v>
      </c>
    </row>
    <row r="89" spans="1:13" x14ac:dyDescent="0.35">
      <c r="A89" s="6">
        <v>82</v>
      </c>
      <c r="B89" s="43">
        <v>8.9743000000000003E-2</v>
      </c>
      <c r="C89" s="43">
        <v>8.5888999999999993E-2</v>
      </c>
      <c r="D89" s="44">
        <v>43896</v>
      </c>
      <c r="E89" s="44">
        <v>3770.2</v>
      </c>
      <c r="F89" s="45">
        <v>6.71</v>
      </c>
      <c r="G89" s="6" t="s">
        <v>9</v>
      </c>
      <c r="H89" s="6">
        <v>82</v>
      </c>
      <c r="I89" s="43">
        <v>6.0838000000000003E-2</v>
      </c>
      <c r="J89" s="43">
        <v>5.9041999999999997E-2</v>
      </c>
      <c r="K89" s="44">
        <v>58370.5</v>
      </c>
      <c r="L89" s="44">
        <v>3446.3</v>
      </c>
      <c r="M89" s="45">
        <v>8.0299999999999994</v>
      </c>
    </row>
    <row r="90" spans="1:13" x14ac:dyDescent="0.35">
      <c r="A90" s="6">
        <v>83</v>
      </c>
      <c r="B90" s="43">
        <v>9.8625000000000004E-2</v>
      </c>
      <c r="C90" s="43">
        <v>9.3990000000000004E-2</v>
      </c>
      <c r="D90" s="44">
        <v>40125.800000000003</v>
      </c>
      <c r="E90" s="44">
        <v>3771.4</v>
      </c>
      <c r="F90" s="45">
        <v>6.3</v>
      </c>
      <c r="G90" s="6" t="s">
        <v>9</v>
      </c>
      <c r="H90" s="6">
        <v>83</v>
      </c>
      <c r="I90" s="43">
        <v>6.8917000000000006E-2</v>
      </c>
      <c r="J90" s="43">
        <v>6.6622000000000001E-2</v>
      </c>
      <c r="K90" s="44">
        <v>54924.2</v>
      </c>
      <c r="L90" s="44">
        <v>3659.1</v>
      </c>
      <c r="M90" s="45">
        <v>7.5</v>
      </c>
    </row>
    <row r="91" spans="1:13" x14ac:dyDescent="0.35">
      <c r="A91" s="6">
        <v>84</v>
      </c>
      <c r="B91" s="43">
        <v>0.108575</v>
      </c>
      <c r="C91" s="43">
        <v>0.10298400000000001</v>
      </c>
      <c r="D91" s="44">
        <v>36354.400000000001</v>
      </c>
      <c r="E91" s="44">
        <v>3743.9</v>
      </c>
      <c r="F91" s="45">
        <v>5.9</v>
      </c>
      <c r="G91" s="6" t="s">
        <v>9</v>
      </c>
      <c r="H91" s="6">
        <v>84</v>
      </c>
      <c r="I91" s="43">
        <v>7.8135999999999997E-2</v>
      </c>
      <c r="J91" s="43">
        <v>7.5198000000000001E-2</v>
      </c>
      <c r="K91" s="44">
        <v>51265</v>
      </c>
      <c r="L91" s="44">
        <v>3855</v>
      </c>
      <c r="M91" s="45">
        <v>7</v>
      </c>
    </row>
    <row r="92" spans="1:13" x14ac:dyDescent="0.35">
      <c r="A92" s="6">
        <v>85</v>
      </c>
      <c r="B92" s="43">
        <v>0.122586</v>
      </c>
      <c r="C92" s="43">
        <v>0.115506</v>
      </c>
      <c r="D92" s="44">
        <v>32610.5</v>
      </c>
      <c r="E92" s="44">
        <v>3766.7</v>
      </c>
      <c r="F92" s="45">
        <v>5.52</v>
      </c>
      <c r="G92" s="6" t="s">
        <v>9</v>
      </c>
      <c r="H92" s="6">
        <v>85</v>
      </c>
      <c r="I92" s="43">
        <v>8.7194999999999995E-2</v>
      </c>
      <c r="J92" s="43">
        <v>8.3552000000000001E-2</v>
      </c>
      <c r="K92" s="44">
        <v>47410</v>
      </c>
      <c r="L92" s="44">
        <v>3961.2</v>
      </c>
      <c r="M92" s="45">
        <v>6.53</v>
      </c>
    </row>
    <row r="93" spans="1:13" x14ac:dyDescent="0.35">
      <c r="A93" s="6">
        <v>86</v>
      </c>
      <c r="B93" s="43">
        <v>0.135712</v>
      </c>
      <c r="C93" s="43">
        <v>0.12708800000000001</v>
      </c>
      <c r="D93" s="44">
        <v>28843.8</v>
      </c>
      <c r="E93" s="44">
        <v>3665.7</v>
      </c>
      <c r="F93" s="45">
        <v>5.17</v>
      </c>
      <c r="G93" s="6" t="s">
        <v>9</v>
      </c>
      <c r="H93" s="6">
        <v>86</v>
      </c>
      <c r="I93" s="43">
        <v>9.8117999999999997E-2</v>
      </c>
      <c r="J93" s="43">
        <v>9.3529000000000001E-2</v>
      </c>
      <c r="K93" s="44">
        <v>43448.800000000003</v>
      </c>
      <c r="L93" s="44">
        <v>4063.7</v>
      </c>
      <c r="M93" s="45">
        <v>6.08</v>
      </c>
    </row>
    <row r="94" spans="1:13" x14ac:dyDescent="0.35">
      <c r="A94" s="6">
        <v>87</v>
      </c>
      <c r="B94" s="43">
        <v>0.127522</v>
      </c>
      <c r="C94" s="43">
        <v>0.119878</v>
      </c>
      <c r="D94" s="44">
        <v>25178.1</v>
      </c>
      <c r="E94" s="44">
        <v>3018.3</v>
      </c>
      <c r="F94" s="45">
        <v>4.8499999999999996</v>
      </c>
      <c r="G94" s="6" t="s">
        <v>9</v>
      </c>
      <c r="H94" s="6">
        <v>87</v>
      </c>
      <c r="I94" s="43">
        <v>0.100249</v>
      </c>
      <c r="J94" s="43">
        <v>9.5463999999999993E-2</v>
      </c>
      <c r="K94" s="44">
        <v>39385.1</v>
      </c>
      <c r="L94" s="44">
        <v>3759.8</v>
      </c>
      <c r="M94" s="45">
        <v>5.66</v>
      </c>
    </row>
    <row r="95" spans="1:13" x14ac:dyDescent="0.35">
      <c r="A95" s="6">
        <v>88</v>
      </c>
      <c r="B95" s="43">
        <v>0.16429099999999999</v>
      </c>
      <c r="C95" s="43">
        <v>0.15182000000000001</v>
      </c>
      <c r="D95" s="44">
        <v>22159.8</v>
      </c>
      <c r="E95" s="44">
        <v>3364.3</v>
      </c>
      <c r="F95" s="45">
        <v>4.45</v>
      </c>
      <c r="G95" s="6" t="s">
        <v>9</v>
      </c>
      <c r="H95" s="6">
        <v>88</v>
      </c>
      <c r="I95" s="43">
        <v>0.12631500000000001</v>
      </c>
      <c r="J95" s="43">
        <v>0.118811</v>
      </c>
      <c r="K95" s="44">
        <v>35625.199999999997</v>
      </c>
      <c r="L95" s="44">
        <v>4232.7</v>
      </c>
      <c r="M95" s="45">
        <v>5.2</v>
      </c>
    </row>
    <row r="96" spans="1:13" x14ac:dyDescent="0.35">
      <c r="A96" s="6">
        <v>89</v>
      </c>
      <c r="B96" s="43">
        <v>0.18367700000000001</v>
      </c>
      <c r="C96" s="43">
        <v>0.16822699999999999</v>
      </c>
      <c r="D96" s="44">
        <v>18795.5</v>
      </c>
      <c r="E96" s="44">
        <v>3161.9</v>
      </c>
      <c r="F96" s="45">
        <v>4.1500000000000004</v>
      </c>
      <c r="G96" s="6" t="s">
        <v>9</v>
      </c>
      <c r="H96" s="6">
        <v>89</v>
      </c>
      <c r="I96" s="43">
        <v>0.138625</v>
      </c>
      <c r="J96" s="43">
        <v>0.12964000000000001</v>
      </c>
      <c r="K96" s="44">
        <v>31392.5</v>
      </c>
      <c r="L96" s="44">
        <v>4069.7</v>
      </c>
      <c r="M96" s="45">
        <v>4.83</v>
      </c>
    </row>
    <row r="97" spans="1:13" x14ac:dyDescent="0.35">
      <c r="A97" s="6">
        <v>90</v>
      </c>
      <c r="B97" s="43">
        <v>0.194383</v>
      </c>
      <c r="C97" s="43">
        <v>0.17716399999999999</v>
      </c>
      <c r="D97" s="44">
        <v>15633.6</v>
      </c>
      <c r="E97" s="44">
        <v>2769.7</v>
      </c>
      <c r="F97" s="45">
        <v>3.89</v>
      </c>
      <c r="G97" s="6" t="s">
        <v>9</v>
      </c>
      <c r="H97" s="6">
        <v>90</v>
      </c>
      <c r="I97" s="43">
        <v>0.153775</v>
      </c>
      <c r="J97" s="43">
        <v>0.14279500000000001</v>
      </c>
      <c r="K97" s="44">
        <v>27322.799999999999</v>
      </c>
      <c r="L97" s="44">
        <v>3901.6</v>
      </c>
      <c r="M97" s="45">
        <v>4.4800000000000004</v>
      </c>
    </row>
    <row r="98" spans="1:13" x14ac:dyDescent="0.35">
      <c r="A98" s="6">
        <v>91</v>
      </c>
      <c r="B98" s="43">
        <v>0.21738099999999999</v>
      </c>
      <c r="C98" s="43">
        <v>0.19606999999999999</v>
      </c>
      <c r="D98" s="44">
        <v>12863.9</v>
      </c>
      <c r="E98" s="44">
        <v>2522.1999999999998</v>
      </c>
      <c r="F98" s="45">
        <v>3.62</v>
      </c>
      <c r="G98" s="6" t="s">
        <v>9</v>
      </c>
      <c r="H98" s="6">
        <v>91</v>
      </c>
      <c r="I98" s="43">
        <v>0.174731</v>
      </c>
      <c r="J98" s="43">
        <v>0.160692</v>
      </c>
      <c r="K98" s="44">
        <v>23421.3</v>
      </c>
      <c r="L98" s="44">
        <v>3763.6</v>
      </c>
      <c r="M98" s="45">
        <v>4.1399999999999997</v>
      </c>
    </row>
    <row r="99" spans="1:13" x14ac:dyDescent="0.35">
      <c r="A99" s="6">
        <v>92</v>
      </c>
      <c r="B99" s="43">
        <v>0.23814299999999999</v>
      </c>
      <c r="C99" s="43">
        <v>0.21280399999999999</v>
      </c>
      <c r="D99" s="44">
        <v>10341.6</v>
      </c>
      <c r="E99" s="44">
        <v>2200.6999999999998</v>
      </c>
      <c r="F99" s="45">
        <v>3.39</v>
      </c>
      <c r="G99" s="6" t="s">
        <v>9</v>
      </c>
      <c r="H99" s="6">
        <v>92</v>
      </c>
      <c r="I99" s="43">
        <v>0.19336100000000001</v>
      </c>
      <c r="J99" s="43">
        <v>0.176315</v>
      </c>
      <c r="K99" s="44">
        <v>19657.599999999999</v>
      </c>
      <c r="L99" s="44">
        <v>3465.9</v>
      </c>
      <c r="M99" s="45">
        <v>3.84</v>
      </c>
    </row>
    <row r="100" spans="1:13" x14ac:dyDescent="0.35">
      <c r="A100" s="6">
        <v>93</v>
      </c>
      <c r="B100" s="43">
        <v>0.26109399999999999</v>
      </c>
      <c r="C100" s="43">
        <v>0.23094500000000001</v>
      </c>
      <c r="D100" s="44">
        <v>8140.9</v>
      </c>
      <c r="E100" s="44">
        <v>1880.1</v>
      </c>
      <c r="F100" s="45">
        <v>3.17</v>
      </c>
      <c r="G100" s="6" t="s">
        <v>9</v>
      </c>
      <c r="H100" s="6">
        <v>93</v>
      </c>
      <c r="I100" s="43">
        <v>0.218391</v>
      </c>
      <c r="J100" s="43">
        <v>0.19689100000000001</v>
      </c>
      <c r="K100" s="44">
        <v>16191.7</v>
      </c>
      <c r="L100" s="44">
        <v>3188</v>
      </c>
      <c r="M100" s="45">
        <v>3.56</v>
      </c>
    </row>
    <row r="101" spans="1:13" x14ac:dyDescent="0.35">
      <c r="A101" s="6">
        <v>94</v>
      </c>
      <c r="B101" s="43">
        <v>0.279727</v>
      </c>
      <c r="C101" s="43">
        <v>0.24540400000000001</v>
      </c>
      <c r="D101" s="44">
        <v>6260.8</v>
      </c>
      <c r="E101" s="44">
        <v>1536.4</v>
      </c>
      <c r="F101" s="45">
        <v>2.97</v>
      </c>
      <c r="G101" s="6" t="s">
        <v>9</v>
      </c>
      <c r="H101" s="6">
        <v>94</v>
      </c>
      <c r="I101" s="43">
        <v>0.24005899999999999</v>
      </c>
      <c r="J101" s="43">
        <v>0.214333</v>
      </c>
      <c r="K101" s="44">
        <v>13003.7</v>
      </c>
      <c r="L101" s="44">
        <v>2787.1</v>
      </c>
      <c r="M101" s="45">
        <v>3.31</v>
      </c>
    </row>
    <row r="102" spans="1:13" x14ac:dyDescent="0.35">
      <c r="A102" s="6">
        <v>95</v>
      </c>
      <c r="B102" s="43">
        <v>0.30617</v>
      </c>
      <c r="C102" s="43">
        <v>0.26552300000000001</v>
      </c>
      <c r="D102" s="44">
        <v>4724.3999999999996</v>
      </c>
      <c r="E102" s="44">
        <v>1254.4000000000001</v>
      </c>
      <c r="F102" s="45">
        <v>2.77</v>
      </c>
      <c r="G102" s="6" t="s">
        <v>9</v>
      </c>
      <c r="H102" s="6">
        <v>95</v>
      </c>
      <c r="I102" s="43">
        <v>0.26707399999999998</v>
      </c>
      <c r="J102" s="43">
        <v>0.23561099999999999</v>
      </c>
      <c r="K102" s="44">
        <v>10216.6</v>
      </c>
      <c r="L102" s="44">
        <v>2407.1</v>
      </c>
      <c r="M102" s="45">
        <v>3.07</v>
      </c>
    </row>
    <row r="103" spans="1:13" x14ac:dyDescent="0.35">
      <c r="A103" s="6">
        <v>96</v>
      </c>
      <c r="B103" s="43">
        <v>0.33375500000000002</v>
      </c>
      <c r="C103" s="43">
        <v>0.286024</v>
      </c>
      <c r="D103" s="44">
        <v>3469.9</v>
      </c>
      <c r="E103" s="44">
        <v>992.5</v>
      </c>
      <c r="F103" s="45">
        <v>2.59</v>
      </c>
      <c r="G103" s="6" t="s">
        <v>9</v>
      </c>
      <c r="H103" s="6">
        <v>96</v>
      </c>
      <c r="I103" s="43">
        <v>0.294985</v>
      </c>
      <c r="J103" s="43">
        <v>0.25706899999999999</v>
      </c>
      <c r="K103" s="44">
        <v>7809.4</v>
      </c>
      <c r="L103" s="44">
        <v>2007.6</v>
      </c>
      <c r="M103" s="45">
        <v>2.86</v>
      </c>
    </row>
    <row r="104" spans="1:13" x14ac:dyDescent="0.35">
      <c r="A104" s="6">
        <v>97</v>
      </c>
      <c r="B104" s="43">
        <v>0.38946900000000001</v>
      </c>
      <c r="C104" s="43">
        <v>0.325988</v>
      </c>
      <c r="D104" s="44">
        <v>2477.5</v>
      </c>
      <c r="E104" s="44">
        <v>807.6</v>
      </c>
      <c r="F104" s="45">
        <v>2.42</v>
      </c>
      <c r="G104" s="6" t="s">
        <v>9</v>
      </c>
      <c r="H104" s="6">
        <v>97</v>
      </c>
      <c r="I104" s="43">
        <v>0.31743700000000002</v>
      </c>
      <c r="J104" s="43">
        <v>0.27395599999999998</v>
      </c>
      <c r="K104" s="44">
        <v>5801.9</v>
      </c>
      <c r="L104" s="44">
        <v>1589.5</v>
      </c>
      <c r="M104" s="45">
        <v>2.68</v>
      </c>
    </row>
    <row r="105" spans="1:13" x14ac:dyDescent="0.35">
      <c r="A105" s="6">
        <v>98</v>
      </c>
      <c r="B105" s="43">
        <v>0.38753100000000001</v>
      </c>
      <c r="C105" s="43">
        <v>0.324629</v>
      </c>
      <c r="D105" s="44">
        <v>1669.8</v>
      </c>
      <c r="E105" s="44">
        <v>542.1</v>
      </c>
      <c r="F105" s="45">
        <v>2.36</v>
      </c>
      <c r="G105" s="6" t="s">
        <v>9</v>
      </c>
      <c r="H105" s="6">
        <v>98</v>
      </c>
      <c r="I105" s="43">
        <v>0.34290300000000001</v>
      </c>
      <c r="J105" s="43">
        <v>0.29271599999999998</v>
      </c>
      <c r="K105" s="44">
        <v>4212.3999999999996</v>
      </c>
      <c r="L105" s="44">
        <v>1233</v>
      </c>
      <c r="M105" s="45">
        <v>2.5</v>
      </c>
    </row>
    <row r="106" spans="1:13" x14ac:dyDescent="0.35">
      <c r="A106" s="6">
        <v>99</v>
      </c>
      <c r="B106" s="43">
        <v>0.37593199999999999</v>
      </c>
      <c r="C106" s="43">
        <v>0.31645000000000001</v>
      </c>
      <c r="D106" s="44">
        <v>1127.8</v>
      </c>
      <c r="E106" s="44">
        <v>356.9</v>
      </c>
      <c r="F106" s="45">
        <v>2.25</v>
      </c>
      <c r="G106" s="6" t="s">
        <v>9</v>
      </c>
      <c r="H106" s="6">
        <v>99</v>
      </c>
      <c r="I106" s="43">
        <v>0.36889100000000002</v>
      </c>
      <c r="J106" s="43">
        <v>0.311446</v>
      </c>
      <c r="K106" s="44">
        <v>2979.4</v>
      </c>
      <c r="L106" s="44">
        <v>927.9</v>
      </c>
      <c r="M106" s="45">
        <v>2.33</v>
      </c>
    </row>
    <row r="107" spans="1:13" x14ac:dyDescent="0.35">
      <c r="A107" s="6">
        <v>100</v>
      </c>
      <c r="B107" s="6">
        <v>0.44565199999999999</v>
      </c>
      <c r="C107" s="6">
        <v>0.36444399999999999</v>
      </c>
      <c r="D107" s="6">
        <v>770.9</v>
      </c>
      <c r="E107" s="6">
        <v>280.89999999999998</v>
      </c>
      <c r="F107" s="6">
        <v>2.06</v>
      </c>
      <c r="G107" s="6" t="s">
        <v>9</v>
      </c>
      <c r="H107" s="6">
        <v>100</v>
      </c>
      <c r="I107" s="6">
        <v>0.41388799999999998</v>
      </c>
      <c r="J107" s="6">
        <v>0.342922</v>
      </c>
      <c r="K107" s="6">
        <v>2051.5</v>
      </c>
      <c r="L107" s="6">
        <v>703.5</v>
      </c>
      <c r="M107" s="6">
        <v>2.16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82</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5.738E-3</v>
      </c>
      <c r="C7" s="43">
        <v>5.7219999999999997E-3</v>
      </c>
      <c r="D7" s="44">
        <v>100000</v>
      </c>
      <c r="E7" s="44">
        <v>572.20000000000005</v>
      </c>
      <c r="F7" s="45">
        <v>76.86</v>
      </c>
      <c r="G7" s="6" t="s">
        <v>9</v>
      </c>
      <c r="H7" s="6">
        <v>0</v>
      </c>
      <c r="I7" s="43">
        <v>4.4229999999999998E-3</v>
      </c>
      <c r="J7" s="43">
        <v>4.4130000000000003E-3</v>
      </c>
      <c r="K7" s="44">
        <v>100000</v>
      </c>
      <c r="L7" s="44">
        <v>441.3</v>
      </c>
      <c r="M7" s="45">
        <v>81.2</v>
      </c>
    </row>
    <row r="8" spans="1:13" x14ac:dyDescent="0.35">
      <c r="A8" s="6">
        <v>1</v>
      </c>
      <c r="B8" s="43">
        <v>3.9599999999999998E-4</v>
      </c>
      <c r="C8" s="43">
        <v>3.9599999999999998E-4</v>
      </c>
      <c r="D8" s="44">
        <v>99427.8</v>
      </c>
      <c r="E8" s="44">
        <v>39.299999999999997</v>
      </c>
      <c r="F8" s="45">
        <v>76.3</v>
      </c>
      <c r="G8" s="6" t="s">
        <v>9</v>
      </c>
      <c r="H8" s="6">
        <v>1</v>
      </c>
      <c r="I8" s="43">
        <v>3.79E-4</v>
      </c>
      <c r="J8" s="43">
        <v>3.79E-4</v>
      </c>
      <c r="K8" s="44">
        <v>99558.7</v>
      </c>
      <c r="L8" s="44">
        <v>37.700000000000003</v>
      </c>
      <c r="M8" s="45">
        <v>80.56</v>
      </c>
    </row>
    <row r="9" spans="1:13" x14ac:dyDescent="0.35">
      <c r="A9" s="6">
        <v>2</v>
      </c>
      <c r="B9" s="43">
        <v>2.5799999999999998E-4</v>
      </c>
      <c r="C9" s="43">
        <v>2.5700000000000001E-4</v>
      </c>
      <c r="D9" s="44">
        <v>99388.5</v>
      </c>
      <c r="E9" s="44">
        <v>25.6</v>
      </c>
      <c r="F9" s="45">
        <v>75.33</v>
      </c>
      <c r="G9" s="6" t="s">
        <v>9</v>
      </c>
      <c r="H9" s="6">
        <v>2</v>
      </c>
      <c r="I9" s="43">
        <v>1.63E-4</v>
      </c>
      <c r="J9" s="43">
        <v>1.63E-4</v>
      </c>
      <c r="K9" s="44">
        <v>99521</v>
      </c>
      <c r="L9" s="44">
        <v>16.2</v>
      </c>
      <c r="M9" s="45">
        <v>79.59</v>
      </c>
    </row>
    <row r="10" spans="1:13" x14ac:dyDescent="0.35">
      <c r="A10" s="6">
        <v>3</v>
      </c>
      <c r="B10" s="43">
        <v>1.94E-4</v>
      </c>
      <c r="C10" s="43">
        <v>1.94E-4</v>
      </c>
      <c r="D10" s="44">
        <v>99362.9</v>
      </c>
      <c r="E10" s="44">
        <v>19.2</v>
      </c>
      <c r="F10" s="45">
        <v>74.349999999999994</v>
      </c>
      <c r="G10" s="6" t="s">
        <v>9</v>
      </c>
      <c r="H10" s="6">
        <v>3</v>
      </c>
      <c r="I10" s="43">
        <v>1.3200000000000001E-4</v>
      </c>
      <c r="J10" s="43">
        <v>1.3200000000000001E-4</v>
      </c>
      <c r="K10" s="44">
        <v>99504.8</v>
      </c>
      <c r="L10" s="44">
        <v>13.2</v>
      </c>
      <c r="M10" s="45">
        <v>78.61</v>
      </c>
    </row>
    <row r="11" spans="1:13" x14ac:dyDescent="0.35">
      <c r="A11" s="6">
        <v>4</v>
      </c>
      <c r="B11" s="43">
        <v>1.16E-4</v>
      </c>
      <c r="C11" s="43">
        <v>1.16E-4</v>
      </c>
      <c r="D11" s="44">
        <v>99343.7</v>
      </c>
      <c r="E11" s="44">
        <v>11.5</v>
      </c>
      <c r="F11" s="45">
        <v>73.37</v>
      </c>
      <c r="G11" s="6" t="s">
        <v>9</v>
      </c>
      <c r="H11" s="6">
        <v>4</v>
      </c>
      <c r="I11" s="43">
        <v>8.7999999999999998E-5</v>
      </c>
      <c r="J11" s="43">
        <v>8.7999999999999998E-5</v>
      </c>
      <c r="K11" s="44">
        <v>99491.6</v>
      </c>
      <c r="L11" s="44">
        <v>8.6999999999999993</v>
      </c>
      <c r="M11" s="45">
        <v>77.62</v>
      </c>
    </row>
    <row r="12" spans="1:13" x14ac:dyDescent="0.35">
      <c r="A12" s="6">
        <v>5</v>
      </c>
      <c r="B12" s="43">
        <v>1.13E-4</v>
      </c>
      <c r="C12" s="43">
        <v>1.13E-4</v>
      </c>
      <c r="D12" s="44">
        <v>99332.1</v>
      </c>
      <c r="E12" s="44">
        <v>11.2</v>
      </c>
      <c r="F12" s="45">
        <v>72.37</v>
      </c>
      <c r="G12" s="6" t="s">
        <v>9</v>
      </c>
      <c r="H12" s="6">
        <v>5</v>
      </c>
      <c r="I12" s="43">
        <v>8.2999999999999998E-5</v>
      </c>
      <c r="J12" s="43">
        <v>8.2999999999999998E-5</v>
      </c>
      <c r="K12" s="44">
        <v>99482.8</v>
      </c>
      <c r="L12" s="44">
        <v>8.3000000000000007</v>
      </c>
      <c r="M12" s="45">
        <v>76.62</v>
      </c>
    </row>
    <row r="13" spans="1:13" x14ac:dyDescent="0.35">
      <c r="A13" s="6">
        <v>6</v>
      </c>
      <c r="B13" s="43">
        <v>1.4300000000000001E-4</v>
      </c>
      <c r="C13" s="43">
        <v>1.4300000000000001E-4</v>
      </c>
      <c r="D13" s="44">
        <v>99320.9</v>
      </c>
      <c r="E13" s="44">
        <v>14.2</v>
      </c>
      <c r="F13" s="45">
        <v>71.38</v>
      </c>
      <c r="G13" s="6" t="s">
        <v>9</v>
      </c>
      <c r="H13" s="6">
        <v>6</v>
      </c>
      <c r="I13" s="43">
        <v>1.03E-4</v>
      </c>
      <c r="J13" s="43">
        <v>1.03E-4</v>
      </c>
      <c r="K13" s="44">
        <v>99474.6</v>
      </c>
      <c r="L13" s="44">
        <v>10.3</v>
      </c>
      <c r="M13" s="45">
        <v>75.63</v>
      </c>
    </row>
    <row r="14" spans="1:13" x14ac:dyDescent="0.35">
      <c r="A14" s="6">
        <v>7</v>
      </c>
      <c r="B14" s="43">
        <v>8.6000000000000003E-5</v>
      </c>
      <c r="C14" s="43">
        <v>8.6000000000000003E-5</v>
      </c>
      <c r="D14" s="44">
        <v>99306.8</v>
      </c>
      <c r="E14" s="44">
        <v>8.6</v>
      </c>
      <c r="F14" s="45">
        <v>70.39</v>
      </c>
      <c r="G14" s="6" t="s">
        <v>9</v>
      </c>
      <c r="H14" s="6">
        <v>7</v>
      </c>
      <c r="I14" s="43">
        <v>1.02E-4</v>
      </c>
      <c r="J14" s="43">
        <v>1.02E-4</v>
      </c>
      <c r="K14" s="44">
        <v>99464.3</v>
      </c>
      <c r="L14" s="44">
        <v>10.1</v>
      </c>
      <c r="M14" s="45">
        <v>74.64</v>
      </c>
    </row>
    <row r="15" spans="1:13" x14ac:dyDescent="0.35">
      <c r="A15" s="6">
        <v>8</v>
      </c>
      <c r="B15" s="43">
        <v>8.8999999999999995E-5</v>
      </c>
      <c r="C15" s="43">
        <v>8.8999999999999995E-5</v>
      </c>
      <c r="D15" s="44">
        <v>99298.2</v>
      </c>
      <c r="E15" s="44">
        <v>8.9</v>
      </c>
      <c r="F15" s="45">
        <v>69.400000000000006</v>
      </c>
      <c r="G15" s="6" t="s">
        <v>9</v>
      </c>
      <c r="H15" s="6">
        <v>8</v>
      </c>
      <c r="I15" s="43">
        <v>6.6000000000000005E-5</v>
      </c>
      <c r="J15" s="43">
        <v>6.6000000000000005E-5</v>
      </c>
      <c r="K15" s="44">
        <v>99454.2</v>
      </c>
      <c r="L15" s="44">
        <v>6.6</v>
      </c>
      <c r="M15" s="45">
        <v>73.64</v>
      </c>
    </row>
    <row r="16" spans="1:13" x14ac:dyDescent="0.35">
      <c r="A16" s="6">
        <v>9</v>
      </c>
      <c r="B16" s="43">
        <v>9.5000000000000005E-5</v>
      </c>
      <c r="C16" s="43">
        <v>9.5000000000000005E-5</v>
      </c>
      <c r="D16" s="44">
        <v>99289.4</v>
      </c>
      <c r="E16" s="44">
        <v>9.4</v>
      </c>
      <c r="F16" s="45">
        <v>68.41</v>
      </c>
      <c r="G16" s="6" t="s">
        <v>9</v>
      </c>
      <c r="H16" s="6">
        <v>9</v>
      </c>
      <c r="I16" s="43">
        <v>8.1000000000000004E-5</v>
      </c>
      <c r="J16" s="43">
        <v>8.1000000000000004E-5</v>
      </c>
      <c r="K16" s="44">
        <v>99447.6</v>
      </c>
      <c r="L16" s="44">
        <v>8</v>
      </c>
      <c r="M16" s="45">
        <v>72.650000000000006</v>
      </c>
    </row>
    <row r="17" spans="1:13" x14ac:dyDescent="0.35">
      <c r="A17" s="6">
        <v>10</v>
      </c>
      <c r="B17" s="43">
        <v>1.16E-4</v>
      </c>
      <c r="C17" s="43">
        <v>1.16E-4</v>
      </c>
      <c r="D17" s="44">
        <v>99280</v>
      </c>
      <c r="E17" s="44">
        <v>11.5</v>
      </c>
      <c r="F17" s="45">
        <v>67.41</v>
      </c>
      <c r="G17" s="6" t="s">
        <v>9</v>
      </c>
      <c r="H17" s="6">
        <v>10</v>
      </c>
      <c r="I17" s="43">
        <v>8.6000000000000003E-5</v>
      </c>
      <c r="J17" s="43">
        <v>8.6000000000000003E-5</v>
      </c>
      <c r="K17" s="44">
        <v>99439.6</v>
      </c>
      <c r="L17" s="44">
        <v>8.5</v>
      </c>
      <c r="M17" s="45">
        <v>71.650000000000006</v>
      </c>
    </row>
    <row r="18" spans="1:13" x14ac:dyDescent="0.35">
      <c r="A18" s="6">
        <v>11</v>
      </c>
      <c r="B18" s="43">
        <v>1.3799999999999999E-4</v>
      </c>
      <c r="C18" s="43">
        <v>1.3799999999999999E-4</v>
      </c>
      <c r="D18" s="44">
        <v>99268.5</v>
      </c>
      <c r="E18" s="44">
        <v>13.7</v>
      </c>
      <c r="F18" s="45">
        <v>66.42</v>
      </c>
      <c r="G18" s="6" t="s">
        <v>9</v>
      </c>
      <c r="H18" s="6">
        <v>11</v>
      </c>
      <c r="I18" s="43">
        <v>9.2E-5</v>
      </c>
      <c r="J18" s="43">
        <v>9.2E-5</v>
      </c>
      <c r="K18" s="44">
        <v>99431.1</v>
      </c>
      <c r="L18" s="44">
        <v>9.1</v>
      </c>
      <c r="M18" s="45">
        <v>70.66</v>
      </c>
    </row>
    <row r="19" spans="1:13" x14ac:dyDescent="0.35">
      <c r="A19" s="6">
        <v>12</v>
      </c>
      <c r="B19" s="43">
        <v>1.6799999999999999E-4</v>
      </c>
      <c r="C19" s="43">
        <v>1.6799999999999999E-4</v>
      </c>
      <c r="D19" s="44">
        <v>99254.7</v>
      </c>
      <c r="E19" s="44">
        <v>16.7</v>
      </c>
      <c r="F19" s="45">
        <v>65.430000000000007</v>
      </c>
      <c r="G19" s="6" t="s">
        <v>9</v>
      </c>
      <c r="H19" s="6">
        <v>12</v>
      </c>
      <c r="I19" s="43">
        <v>1.2899999999999999E-4</v>
      </c>
      <c r="J19" s="43">
        <v>1.2899999999999999E-4</v>
      </c>
      <c r="K19" s="44">
        <v>99421.9</v>
      </c>
      <c r="L19" s="44">
        <v>12.8</v>
      </c>
      <c r="M19" s="45">
        <v>69.67</v>
      </c>
    </row>
    <row r="20" spans="1:13" x14ac:dyDescent="0.35">
      <c r="A20" s="6">
        <v>13</v>
      </c>
      <c r="B20" s="43">
        <v>1.7699999999999999E-4</v>
      </c>
      <c r="C20" s="43">
        <v>1.7699999999999999E-4</v>
      </c>
      <c r="D20" s="44">
        <v>99238</v>
      </c>
      <c r="E20" s="44">
        <v>17.600000000000001</v>
      </c>
      <c r="F20" s="45">
        <v>64.44</v>
      </c>
      <c r="G20" s="6" t="s">
        <v>9</v>
      </c>
      <c r="H20" s="6">
        <v>13</v>
      </c>
      <c r="I20" s="43">
        <v>1.25E-4</v>
      </c>
      <c r="J20" s="43">
        <v>1.25E-4</v>
      </c>
      <c r="K20" s="44">
        <v>99409.1</v>
      </c>
      <c r="L20" s="44">
        <v>12.4</v>
      </c>
      <c r="M20" s="45">
        <v>68.680000000000007</v>
      </c>
    </row>
    <row r="21" spans="1:13" x14ac:dyDescent="0.35">
      <c r="A21" s="6">
        <v>14</v>
      </c>
      <c r="B21" s="43">
        <v>1.8900000000000001E-4</v>
      </c>
      <c r="C21" s="43">
        <v>1.8900000000000001E-4</v>
      </c>
      <c r="D21" s="44">
        <v>99220.5</v>
      </c>
      <c r="E21" s="44">
        <v>18.7</v>
      </c>
      <c r="F21" s="45">
        <v>63.45</v>
      </c>
      <c r="G21" s="6" t="s">
        <v>9</v>
      </c>
      <c r="H21" s="6">
        <v>14</v>
      </c>
      <c r="I21" s="43">
        <v>1.4100000000000001E-4</v>
      </c>
      <c r="J21" s="43">
        <v>1.4100000000000001E-4</v>
      </c>
      <c r="K21" s="44">
        <v>99396.800000000003</v>
      </c>
      <c r="L21" s="44">
        <v>14</v>
      </c>
      <c r="M21" s="45">
        <v>67.680000000000007</v>
      </c>
    </row>
    <row r="22" spans="1:13" x14ac:dyDescent="0.35">
      <c r="A22" s="6">
        <v>15</v>
      </c>
      <c r="B22" s="43">
        <v>2.3499999999999999E-4</v>
      </c>
      <c r="C22" s="43">
        <v>2.3499999999999999E-4</v>
      </c>
      <c r="D22" s="44">
        <v>99201.7</v>
      </c>
      <c r="E22" s="44">
        <v>23.3</v>
      </c>
      <c r="F22" s="45">
        <v>62.46</v>
      </c>
      <c r="G22" s="6" t="s">
        <v>9</v>
      </c>
      <c r="H22" s="6">
        <v>15</v>
      </c>
      <c r="I22" s="43">
        <v>1.3100000000000001E-4</v>
      </c>
      <c r="J22" s="43">
        <v>1.3100000000000001E-4</v>
      </c>
      <c r="K22" s="44">
        <v>99382.7</v>
      </c>
      <c r="L22" s="44">
        <v>13.1</v>
      </c>
      <c r="M22" s="45">
        <v>66.69</v>
      </c>
    </row>
    <row r="23" spans="1:13" x14ac:dyDescent="0.35">
      <c r="A23" s="6">
        <v>16</v>
      </c>
      <c r="B23" s="43">
        <v>3.5199999999999999E-4</v>
      </c>
      <c r="C23" s="43">
        <v>3.5199999999999999E-4</v>
      </c>
      <c r="D23" s="44">
        <v>99178.4</v>
      </c>
      <c r="E23" s="44">
        <v>34.9</v>
      </c>
      <c r="F23" s="45">
        <v>61.48</v>
      </c>
      <c r="G23" s="6" t="s">
        <v>9</v>
      </c>
      <c r="H23" s="6">
        <v>16</v>
      </c>
      <c r="I23" s="43">
        <v>2.3599999999999999E-4</v>
      </c>
      <c r="J23" s="43">
        <v>2.3599999999999999E-4</v>
      </c>
      <c r="K23" s="44">
        <v>99369.7</v>
      </c>
      <c r="L23" s="44">
        <v>23.5</v>
      </c>
      <c r="M23" s="45">
        <v>65.7</v>
      </c>
    </row>
    <row r="24" spans="1:13" x14ac:dyDescent="0.35">
      <c r="A24" s="6">
        <v>17</v>
      </c>
      <c r="B24" s="43">
        <v>6.02E-4</v>
      </c>
      <c r="C24" s="43">
        <v>6.02E-4</v>
      </c>
      <c r="D24" s="44">
        <v>99143.6</v>
      </c>
      <c r="E24" s="44">
        <v>59.7</v>
      </c>
      <c r="F24" s="45">
        <v>60.5</v>
      </c>
      <c r="G24" s="6" t="s">
        <v>9</v>
      </c>
      <c r="H24" s="6">
        <v>17</v>
      </c>
      <c r="I24" s="43">
        <v>2.4699999999999999E-4</v>
      </c>
      <c r="J24" s="43">
        <v>2.4699999999999999E-4</v>
      </c>
      <c r="K24" s="44">
        <v>99346.2</v>
      </c>
      <c r="L24" s="44">
        <v>24.5</v>
      </c>
      <c r="M24" s="45">
        <v>64.72</v>
      </c>
    </row>
    <row r="25" spans="1:13" x14ac:dyDescent="0.35">
      <c r="A25" s="6">
        <v>18</v>
      </c>
      <c r="B25" s="43">
        <v>6.8599999999999998E-4</v>
      </c>
      <c r="C25" s="43">
        <v>6.8599999999999998E-4</v>
      </c>
      <c r="D25" s="44">
        <v>99083.9</v>
      </c>
      <c r="E25" s="44">
        <v>67.900000000000006</v>
      </c>
      <c r="F25" s="45">
        <v>59.53</v>
      </c>
      <c r="G25" s="6" t="s">
        <v>9</v>
      </c>
      <c r="H25" s="6">
        <v>18</v>
      </c>
      <c r="I25" s="43">
        <v>2.7500000000000002E-4</v>
      </c>
      <c r="J25" s="43">
        <v>2.7500000000000002E-4</v>
      </c>
      <c r="K25" s="44">
        <v>99321.7</v>
      </c>
      <c r="L25" s="44">
        <v>27.4</v>
      </c>
      <c r="M25" s="45">
        <v>63.73</v>
      </c>
    </row>
    <row r="26" spans="1:13" x14ac:dyDescent="0.35">
      <c r="A26" s="6">
        <v>19</v>
      </c>
      <c r="B26" s="43">
        <v>7.1500000000000003E-4</v>
      </c>
      <c r="C26" s="43">
        <v>7.1400000000000001E-4</v>
      </c>
      <c r="D26" s="44">
        <v>99015.9</v>
      </c>
      <c r="E26" s="44">
        <v>70.7</v>
      </c>
      <c r="F26" s="45">
        <v>58.58</v>
      </c>
      <c r="G26" s="6" t="s">
        <v>9</v>
      </c>
      <c r="H26" s="6">
        <v>19</v>
      </c>
      <c r="I26" s="43">
        <v>2.7900000000000001E-4</v>
      </c>
      <c r="J26" s="43">
        <v>2.7900000000000001E-4</v>
      </c>
      <c r="K26" s="44">
        <v>99294.3</v>
      </c>
      <c r="L26" s="44">
        <v>27.7</v>
      </c>
      <c r="M26" s="45">
        <v>62.75</v>
      </c>
    </row>
    <row r="27" spans="1:13" x14ac:dyDescent="0.35">
      <c r="A27" s="6">
        <v>20</v>
      </c>
      <c r="B27" s="43">
        <v>6.9899999999999997E-4</v>
      </c>
      <c r="C27" s="43">
        <v>6.9800000000000005E-4</v>
      </c>
      <c r="D27" s="44">
        <v>98945.2</v>
      </c>
      <c r="E27" s="44">
        <v>69.099999999999994</v>
      </c>
      <c r="F27" s="45">
        <v>57.62</v>
      </c>
      <c r="G27" s="6" t="s">
        <v>9</v>
      </c>
      <c r="H27" s="6">
        <v>20</v>
      </c>
      <c r="I27" s="43">
        <v>2.99E-4</v>
      </c>
      <c r="J27" s="43">
        <v>2.99E-4</v>
      </c>
      <c r="K27" s="44">
        <v>99266.6</v>
      </c>
      <c r="L27" s="44">
        <v>29.7</v>
      </c>
      <c r="M27" s="45">
        <v>61.77</v>
      </c>
    </row>
    <row r="28" spans="1:13" x14ac:dyDescent="0.35">
      <c r="A28" s="6">
        <v>21</v>
      </c>
      <c r="B28" s="43">
        <v>7.3700000000000002E-4</v>
      </c>
      <c r="C28" s="43">
        <v>7.3700000000000002E-4</v>
      </c>
      <c r="D28" s="44">
        <v>98876.1</v>
      </c>
      <c r="E28" s="44">
        <v>72.900000000000006</v>
      </c>
      <c r="F28" s="45">
        <v>56.66</v>
      </c>
      <c r="G28" s="6" t="s">
        <v>9</v>
      </c>
      <c r="H28" s="6">
        <v>21</v>
      </c>
      <c r="I28" s="43">
        <v>2.7900000000000001E-4</v>
      </c>
      <c r="J28" s="43">
        <v>2.7900000000000001E-4</v>
      </c>
      <c r="K28" s="44">
        <v>99237</v>
      </c>
      <c r="L28" s="44">
        <v>27.7</v>
      </c>
      <c r="M28" s="45">
        <v>60.79</v>
      </c>
    </row>
    <row r="29" spans="1:13" x14ac:dyDescent="0.35">
      <c r="A29" s="6">
        <v>22</v>
      </c>
      <c r="B29" s="43">
        <v>7.1500000000000003E-4</v>
      </c>
      <c r="C29" s="43">
        <v>7.1500000000000003E-4</v>
      </c>
      <c r="D29" s="44">
        <v>98803.199999999997</v>
      </c>
      <c r="E29" s="44">
        <v>70.599999999999994</v>
      </c>
      <c r="F29" s="45">
        <v>55.7</v>
      </c>
      <c r="G29" s="6" t="s">
        <v>9</v>
      </c>
      <c r="H29" s="6">
        <v>22</v>
      </c>
      <c r="I29" s="43">
        <v>2.81E-4</v>
      </c>
      <c r="J29" s="43">
        <v>2.81E-4</v>
      </c>
      <c r="K29" s="44">
        <v>99209.2</v>
      </c>
      <c r="L29" s="44">
        <v>27.9</v>
      </c>
      <c r="M29" s="45">
        <v>59.8</v>
      </c>
    </row>
    <row r="30" spans="1:13" x14ac:dyDescent="0.35">
      <c r="A30" s="6">
        <v>23</v>
      </c>
      <c r="B30" s="43">
        <v>8.0199999999999998E-4</v>
      </c>
      <c r="C30" s="43">
        <v>8.0199999999999998E-4</v>
      </c>
      <c r="D30" s="44">
        <v>98732.6</v>
      </c>
      <c r="E30" s="44">
        <v>79.2</v>
      </c>
      <c r="F30" s="45">
        <v>54.74</v>
      </c>
      <c r="G30" s="6" t="s">
        <v>9</v>
      </c>
      <c r="H30" s="6">
        <v>23</v>
      </c>
      <c r="I30" s="43">
        <v>3.0299999999999999E-4</v>
      </c>
      <c r="J30" s="43">
        <v>3.0299999999999999E-4</v>
      </c>
      <c r="K30" s="44">
        <v>99181.3</v>
      </c>
      <c r="L30" s="44">
        <v>30.1</v>
      </c>
      <c r="M30" s="45">
        <v>58.82</v>
      </c>
    </row>
    <row r="31" spans="1:13" x14ac:dyDescent="0.35">
      <c r="A31" s="6">
        <v>24</v>
      </c>
      <c r="B31" s="43">
        <v>7.1299999999999998E-4</v>
      </c>
      <c r="C31" s="43">
        <v>7.1299999999999998E-4</v>
      </c>
      <c r="D31" s="44">
        <v>98653.4</v>
      </c>
      <c r="E31" s="44">
        <v>70.400000000000006</v>
      </c>
      <c r="F31" s="45">
        <v>53.78</v>
      </c>
      <c r="G31" s="6" t="s">
        <v>9</v>
      </c>
      <c r="H31" s="6">
        <v>24</v>
      </c>
      <c r="I31" s="43">
        <v>2.5799999999999998E-4</v>
      </c>
      <c r="J31" s="43">
        <v>2.5700000000000001E-4</v>
      </c>
      <c r="K31" s="44">
        <v>99151.3</v>
      </c>
      <c r="L31" s="44">
        <v>25.5</v>
      </c>
      <c r="M31" s="45">
        <v>57.84</v>
      </c>
    </row>
    <row r="32" spans="1:13" x14ac:dyDescent="0.35">
      <c r="A32" s="6">
        <v>25</v>
      </c>
      <c r="B32" s="43">
        <v>8.12E-4</v>
      </c>
      <c r="C32" s="43">
        <v>8.12E-4</v>
      </c>
      <c r="D32" s="44">
        <v>98583.1</v>
      </c>
      <c r="E32" s="44">
        <v>80.099999999999994</v>
      </c>
      <c r="F32" s="45">
        <v>52.82</v>
      </c>
      <c r="G32" s="6" t="s">
        <v>9</v>
      </c>
      <c r="H32" s="6">
        <v>25</v>
      </c>
      <c r="I32" s="43">
        <v>2.7399999999999999E-4</v>
      </c>
      <c r="J32" s="43">
        <v>2.7399999999999999E-4</v>
      </c>
      <c r="K32" s="44">
        <v>99125.7</v>
      </c>
      <c r="L32" s="44">
        <v>27.2</v>
      </c>
      <c r="M32" s="45">
        <v>56.85</v>
      </c>
    </row>
    <row r="33" spans="1:13" x14ac:dyDescent="0.35">
      <c r="A33" s="6">
        <v>26</v>
      </c>
      <c r="B33" s="43">
        <v>7.3999999999999999E-4</v>
      </c>
      <c r="C33" s="43">
        <v>7.3999999999999999E-4</v>
      </c>
      <c r="D33" s="44">
        <v>98503</v>
      </c>
      <c r="E33" s="44">
        <v>72.900000000000006</v>
      </c>
      <c r="F33" s="45">
        <v>51.86</v>
      </c>
      <c r="G33" s="6" t="s">
        <v>9</v>
      </c>
      <c r="H33" s="6">
        <v>26</v>
      </c>
      <c r="I33" s="43">
        <v>3.2299999999999999E-4</v>
      </c>
      <c r="J33" s="43">
        <v>3.2299999999999999E-4</v>
      </c>
      <c r="K33" s="44">
        <v>99098.6</v>
      </c>
      <c r="L33" s="44">
        <v>32</v>
      </c>
      <c r="M33" s="45">
        <v>55.87</v>
      </c>
    </row>
    <row r="34" spans="1:13" x14ac:dyDescent="0.35">
      <c r="A34" s="6">
        <v>27</v>
      </c>
      <c r="B34" s="43">
        <v>8.0000000000000004E-4</v>
      </c>
      <c r="C34" s="43">
        <v>8.0000000000000004E-4</v>
      </c>
      <c r="D34" s="44">
        <v>98430.1</v>
      </c>
      <c r="E34" s="44">
        <v>78.7</v>
      </c>
      <c r="F34" s="45">
        <v>50.9</v>
      </c>
      <c r="G34" s="6" t="s">
        <v>9</v>
      </c>
      <c r="H34" s="6">
        <v>27</v>
      </c>
      <c r="I34" s="43">
        <v>3.8499999999999998E-4</v>
      </c>
      <c r="J34" s="43">
        <v>3.8499999999999998E-4</v>
      </c>
      <c r="K34" s="44">
        <v>99066.5</v>
      </c>
      <c r="L34" s="44">
        <v>38.1</v>
      </c>
      <c r="M34" s="45">
        <v>54.89</v>
      </c>
    </row>
    <row r="35" spans="1:13" x14ac:dyDescent="0.35">
      <c r="A35" s="6">
        <v>28</v>
      </c>
      <c r="B35" s="43">
        <v>6.7400000000000001E-4</v>
      </c>
      <c r="C35" s="43">
        <v>6.7400000000000001E-4</v>
      </c>
      <c r="D35" s="44">
        <v>98351.4</v>
      </c>
      <c r="E35" s="44">
        <v>66.3</v>
      </c>
      <c r="F35" s="45">
        <v>49.94</v>
      </c>
      <c r="G35" s="6" t="s">
        <v>9</v>
      </c>
      <c r="H35" s="6">
        <v>28</v>
      </c>
      <c r="I35" s="43">
        <v>3.6299999999999999E-4</v>
      </c>
      <c r="J35" s="43">
        <v>3.6299999999999999E-4</v>
      </c>
      <c r="K35" s="44">
        <v>99028.4</v>
      </c>
      <c r="L35" s="44">
        <v>35.9</v>
      </c>
      <c r="M35" s="45">
        <v>53.91</v>
      </c>
    </row>
    <row r="36" spans="1:13" x14ac:dyDescent="0.35">
      <c r="A36" s="6">
        <v>29</v>
      </c>
      <c r="B36" s="43">
        <v>8.3199999999999995E-4</v>
      </c>
      <c r="C36" s="43">
        <v>8.3199999999999995E-4</v>
      </c>
      <c r="D36" s="44">
        <v>98285.1</v>
      </c>
      <c r="E36" s="44">
        <v>81.8</v>
      </c>
      <c r="F36" s="45">
        <v>48.97</v>
      </c>
      <c r="G36" s="6" t="s">
        <v>9</v>
      </c>
      <c r="H36" s="6">
        <v>29</v>
      </c>
      <c r="I36" s="43">
        <v>3.77E-4</v>
      </c>
      <c r="J36" s="43">
        <v>3.77E-4</v>
      </c>
      <c r="K36" s="44">
        <v>98992.5</v>
      </c>
      <c r="L36" s="44">
        <v>37.299999999999997</v>
      </c>
      <c r="M36" s="45">
        <v>52.93</v>
      </c>
    </row>
    <row r="37" spans="1:13" x14ac:dyDescent="0.35">
      <c r="A37" s="6">
        <v>30</v>
      </c>
      <c r="B37" s="43">
        <v>9.8700000000000003E-4</v>
      </c>
      <c r="C37" s="43">
        <v>9.859999999999999E-4</v>
      </c>
      <c r="D37" s="44">
        <v>98203.3</v>
      </c>
      <c r="E37" s="44">
        <v>96.8</v>
      </c>
      <c r="F37" s="45">
        <v>48.01</v>
      </c>
      <c r="G37" s="6" t="s">
        <v>9</v>
      </c>
      <c r="H37" s="6">
        <v>30</v>
      </c>
      <c r="I37" s="43">
        <v>3.9399999999999998E-4</v>
      </c>
      <c r="J37" s="43">
        <v>3.9300000000000001E-4</v>
      </c>
      <c r="K37" s="44">
        <v>98955.199999999997</v>
      </c>
      <c r="L37" s="44">
        <v>38.9</v>
      </c>
      <c r="M37" s="45">
        <v>51.95</v>
      </c>
    </row>
    <row r="38" spans="1:13" x14ac:dyDescent="0.35">
      <c r="A38" s="6">
        <v>31</v>
      </c>
      <c r="B38" s="43">
        <v>9.4300000000000004E-4</v>
      </c>
      <c r="C38" s="43">
        <v>9.4300000000000004E-4</v>
      </c>
      <c r="D38" s="44">
        <v>98106.5</v>
      </c>
      <c r="E38" s="44">
        <v>92.5</v>
      </c>
      <c r="F38" s="45">
        <v>47.06</v>
      </c>
      <c r="G38" s="6" t="s">
        <v>9</v>
      </c>
      <c r="H38" s="6">
        <v>31</v>
      </c>
      <c r="I38" s="43">
        <v>4.37E-4</v>
      </c>
      <c r="J38" s="43">
        <v>4.37E-4</v>
      </c>
      <c r="K38" s="44">
        <v>98916.3</v>
      </c>
      <c r="L38" s="44">
        <v>43.2</v>
      </c>
      <c r="M38" s="45">
        <v>50.97</v>
      </c>
    </row>
    <row r="39" spans="1:13" x14ac:dyDescent="0.35">
      <c r="A39" s="6">
        <v>32</v>
      </c>
      <c r="B39" s="43">
        <v>1.0059999999999999E-3</v>
      </c>
      <c r="C39" s="43">
        <v>1.0059999999999999E-3</v>
      </c>
      <c r="D39" s="44">
        <v>98014</v>
      </c>
      <c r="E39" s="44">
        <v>98.6</v>
      </c>
      <c r="F39" s="45">
        <v>46.1</v>
      </c>
      <c r="G39" s="6" t="s">
        <v>9</v>
      </c>
      <c r="H39" s="6">
        <v>32</v>
      </c>
      <c r="I39" s="43">
        <v>4.8799999999999999E-4</v>
      </c>
      <c r="J39" s="43">
        <v>4.8799999999999999E-4</v>
      </c>
      <c r="K39" s="44">
        <v>98873</v>
      </c>
      <c r="L39" s="44">
        <v>48.2</v>
      </c>
      <c r="M39" s="45">
        <v>49.99</v>
      </c>
    </row>
    <row r="40" spans="1:13" x14ac:dyDescent="0.35">
      <c r="A40" s="6">
        <v>33</v>
      </c>
      <c r="B40" s="43">
        <v>1.176E-3</v>
      </c>
      <c r="C40" s="43">
        <v>1.176E-3</v>
      </c>
      <c r="D40" s="44">
        <v>97915.4</v>
      </c>
      <c r="E40" s="44">
        <v>115.1</v>
      </c>
      <c r="F40" s="45">
        <v>45.15</v>
      </c>
      <c r="G40" s="6" t="s">
        <v>9</v>
      </c>
      <c r="H40" s="6">
        <v>33</v>
      </c>
      <c r="I40" s="43">
        <v>5.1800000000000001E-4</v>
      </c>
      <c r="J40" s="43">
        <v>5.1800000000000001E-4</v>
      </c>
      <c r="K40" s="44">
        <v>98824.8</v>
      </c>
      <c r="L40" s="44">
        <v>51.2</v>
      </c>
      <c r="M40" s="45">
        <v>49.01</v>
      </c>
    </row>
    <row r="41" spans="1:13" x14ac:dyDescent="0.35">
      <c r="A41" s="6">
        <v>34</v>
      </c>
      <c r="B41" s="43">
        <v>1.108E-3</v>
      </c>
      <c r="C41" s="43">
        <v>1.108E-3</v>
      </c>
      <c r="D41" s="44">
        <v>97800.3</v>
      </c>
      <c r="E41" s="44">
        <v>108.3</v>
      </c>
      <c r="F41" s="45">
        <v>44.2</v>
      </c>
      <c r="G41" s="6" t="s">
        <v>9</v>
      </c>
      <c r="H41" s="6">
        <v>34</v>
      </c>
      <c r="I41" s="43">
        <v>5.6599999999999999E-4</v>
      </c>
      <c r="J41" s="43">
        <v>5.6599999999999999E-4</v>
      </c>
      <c r="K41" s="44">
        <v>98773.6</v>
      </c>
      <c r="L41" s="44">
        <v>55.9</v>
      </c>
      <c r="M41" s="45">
        <v>48.04</v>
      </c>
    </row>
    <row r="42" spans="1:13" x14ac:dyDescent="0.35">
      <c r="A42" s="6">
        <v>35</v>
      </c>
      <c r="B42" s="43">
        <v>1.181E-3</v>
      </c>
      <c r="C42" s="43">
        <v>1.1800000000000001E-3</v>
      </c>
      <c r="D42" s="44">
        <v>97692</v>
      </c>
      <c r="E42" s="44">
        <v>115.3</v>
      </c>
      <c r="F42" s="45">
        <v>43.25</v>
      </c>
      <c r="G42" s="6" t="s">
        <v>9</v>
      </c>
      <c r="H42" s="6">
        <v>35</v>
      </c>
      <c r="I42" s="43">
        <v>5.7499999999999999E-4</v>
      </c>
      <c r="J42" s="43">
        <v>5.7499999999999999E-4</v>
      </c>
      <c r="K42" s="44">
        <v>98717.8</v>
      </c>
      <c r="L42" s="44">
        <v>56.8</v>
      </c>
      <c r="M42" s="45">
        <v>47.07</v>
      </c>
    </row>
    <row r="43" spans="1:13" x14ac:dyDescent="0.35">
      <c r="A43" s="6">
        <v>36</v>
      </c>
      <c r="B43" s="43">
        <v>1.3179999999999999E-3</v>
      </c>
      <c r="C43" s="43">
        <v>1.317E-3</v>
      </c>
      <c r="D43" s="44">
        <v>97576.7</v>
      </c>
      <c r="E43" s="44">
        <v>128.5</v>
      </c>
      <c r="F43" s="45">
        <v>42.3</v>
      </c>
      <c r="G43" s="6" t="s">
        <v>9</v>
      </c>
      <c r="H43" s="6">
        <v>36</v>
      </c>
      <c r="I43" s="43">
        <v>6.7400000000000001E-4</v>
      </c>
      <c r="J43" s="43">
        <v>6.7400000000000001E-4</v>
      </c>
      <c r="K43" s="44">
        <v>98661</v>
      </c>
      <c r="L43" s="44">
        <v>66.5</v>
      </c>
      <c r="M43" s="45">
        <v>46.09</v>
      </c>
    </row>
    <row r="44" spans="1:13" x14ac:dyDescent="0.35">
      <c r="A44" s="6">
        <v>37</v>
      </c>
      <c r="B44" s="43">
        <v>1.4289999999999999E-3</v>
      </c>
      <c r="C44" s="43">
        <v>1.4270000000000001E-3</v>
      </c>
      <c r="D44" s="44">
        <v>97448.2</v>
      </c>
      <c r="E44" s="44">
        <v>139.1</v>
      </c>
      <c r="F44" s="45">
        <v>41.36</v>
      </c>
      <c r="G44" s="6" t="s">
        <v>9</v>
      </c>
      <c r="H44" s="6">
        <v>37</v>
      </c>
      <c r="I44" s="43">
        <v>7.7800000000000005E-4</v>
      </c>
      <c r="J44" s="43">
        <v>7.7700000000000002E-4</v>
      </c>
      <c r="K44" s="44">
        <v>98594.5</v>
      </c>
      <c r="L44" s="44">
        <v>76.599999999999994</v>
      </c>
      <c r="M44" s="45">
        <v>45.12</v>
      </c>
    </row>
    <row r="45" spans="1:13" x14ac:dyDescent="0.35">
      <c r="A45" s="6">
        <v>38</v>
      </c>
      <c r="B45" s="43">
        <v>1.3569999999999999E-3</v>
      </c>
      <c r="C45" s="43">
        <v>1.356E-3</v>
      </c>
      <c r="D45" s="44">
        <v>97309.1</v>
      </c>
      <c r="E45" s="44">
        <v>131.9</v>
      </c>
      <c r="F45" s="45">
        <v>40.42</v>
      </c>
      <c r="G45" s="6" t="s">
        <v>9</v>
      </c>
      <c r="H45" s="6">
        <v>38</v>
      </c>
      <c r="I45" s="43">
        <v>7.6999999999999996E-4</v>
      </c>
      <c r="J45" s="43">
        <v>7.6900000000000004E-4</v>
      </c>
      <c r="K45" s="44">
        <v>98517.9</v>
      </c>
      <c r="L45" s="44">
        <v>75.8</v>
      </c>
      <c r="M45" s="45">
        <v>44.16</v>
      </c>
    </row>
    <row r="46" spans="1:13" x14ac:dyDescent="0.35">
      <c r="A46" s="6">
        <v>39</v>
      </c>
      <c r="B46" s="43">
        <v>1.436E-3</v>
      </c>
      <c r="C46" s="43">
        <v>1.4350000000000001E-3</v>
      </c>
      <c r="D46" s="44">
        <v>97177.2</v>
      </c>
      <c r="E46" s="44">
        <v>139.4</v>
      </c>
      <c r="F46" s="45">
        <v>39.47</v>
      </c>
      <c r="G46" s="6" t="s">
        <v>9</v>
      </c>
      <c r="H46" s="6">
        <v>39</v>
      </c>
      <c r="I46" s="43">
        <v>8.6799999999999996E-4</v>
      </c>
      <c r="J46" s="43">
        <v>8.6700000000000004E-4</v>
      </c>
      <c r="K46" s="44">
        <v>98442.1</v>
      </c>
      <c r="L46" s="44">
        <v>85.4</v>
      </c>
      <c r="M46" s="45">
        <v>43.19</v>
      </c>
    </row>
    <row r="47" spans="1:13" x14ac:dyDescent="0.35">
      <c r="A47" s="6">
        <v>40</v>
      </c>
      <c r="B47" s="43">
        <v>1.5989999999999999E-3</v>
      </c>
      <c r="C47" s="43">
        <v>1.598E-3</v>
      </c>
      <c r="D47" s="44">
        <v>97037.8</v>
      </c>
      <c r="E47" s="44">
        <v>155</v>
      </c>
      <c r="F47" s="45">
        <v>38.53</v>
      </c>
      <c r="G47" s="6" t="s">
        <v>9</v>
      </c>
      <c r="H47" s="6">
        <v>40</v>
      </c>
      <c r="I47" s="43">
        <v>9.6000000000000002E-4</v>
      </c>
      <c r="J47" s="43">
        <v>9.6000000000000002E-4</v>
      </c>
      <c r="K47" s="44">
        <v>98356.7</v>
      </c>
      <c r="L47" s="44">
        <v>94.4</v>
      </c>
      <c r="M47" s="45">
        <v>42.23</v>
      </c>
    </row>
    <row r="48" spans="1:13" x14ac:dyDescent="0.35">
      <c r="A48" s="6">
        <v>41</v>
      </c>
      <c r="B48" s="43">
        <v>1.8240000000000001E-3</v>
      </c>
      <c r="C48" s="43">
        <v>1.823E-3</v>
      </c>
      <c r="D48" s="44">
        <v>96882.7</v>
      </c>
      <c r="E48" s="44">
        <v>176.6</v>
      </c>
      <c r="F48" s="45">
        <v>37.590000000000003</v>
      </c>
      <c r="G48" s="6" t="s">
        <v>9</v>
      </c>
      <c r="H48" s="6">
        <v>41</v>
      </c>
      <c r="I48" s="43">
        <v>9.5799999999999998E-4</v>
      </c>
      <c r="J48" s="43">
        <v>9.5799999999999998E-4</v>
      </c>
      <c r="K48" s="44">
        <v>98262.3</v>
      </c>
      <c r="L48" s="44">
        <v>94.1</v>
      </c>
      <c r="M48" s="45">
        <v>41.27</v>
      </c>
    </row>
    <row r="49" spans="1:13" x14ac:dyDescent="0.35">
      <c r="A49" s="6">
        <v>42</v>
      </c>
      <c r="B49" s="43">
        <v>1.8979999999999999E-3</v>
      </c>
      <c r="C49" s="43">
        <v>1.8959999999999999E-3</v>
      </c>
      <c r="D49" s="44">
        <v>96706.1</v>
      </c>
      <c r="E49" s="44">
        <v>183.3</v>
      </c>
      <c r="F49" s="45">
        <v>36.65</v>
      </c>
      <c r="G49" s="6" t="s">
        <v>9</v>
      </c>
      <c r="H49" s="6">
        <v>42</v>
      </c>
      <c r="I49" s="43">
        <v>1.196E-3</v>
      </c>
      <c r="J49" s="43">
        <v>1.1950000000000001E-3</v>
      </c>
      <c r="K49" s="44">
        <v>98168.2</v>
      </c>
      <c r="L49" s="44">
        <v>117.3</v>
      </c>
      <c r="M49" s="45">
        <v>40.31</v>
      </c>
    </row>
    <row r="50" spans="1:13" x14ac:dyDescent="0.35">
      <c r="A50" s="6">
        <v>43</v>
      </c>
      <c r="B50" s="43">
        <v>2.1289999999999998E-3</v>
      </c>
      <c r="C50" s="43">
        <v>2.127E-3</v>
      </c>
      <c r="D50" s="44">
        <v>96522.8</v>
      </c>
      <c r="E50" s="44">
        <v>205.3</v>
      </c>
      <c r="F50" s="45">
        <v>35.72</v>
      </c>
      <c r="G50" s="6" t="s">
        <v>9</v>
      </c>
      <c r="H50" s="6">
        <v>43</v>
      </c>
      <c r="I50" s="43">
        <v>1.2669999999999999E-3</v>
      </c>
      <c r="J50" s="43">
        <v>1.266E-3</v>
      </c>
      <c r="K50" s="44">
        <v>98050.8</v>
      </c>
      <c r="L50" s="44">
        <v>124.1</v>
      </c>
      <c r="M50" s="45">
        <v>39.36</v>
      </c>
    </row>
    <row r="51" spans="1:13" x14ac:dyDescent="0.35">
      <c r="A51" s="6">
        <v>44</v>
      </c>
      <c r="B51" s="43">
        <v>2.0990000000000002E-3</v>
      </c>
      <c r="C51" s="43">
        <v>2.0969999999999999E-3</v>
      </c>
      <c r="D51" s="44">
        <v>96317.5</v>
      </c>
      <c r="E51" s="44">
        <v>202</v>
      </c>
      <c r="F51" s="45">
        <v>34.799999999999997</v>
      </c>
      <c r="G51" s="6" t="s">
        <v>9</v>
      </c>
      <c r="H51" s="6">
        <v>44</v>
      </c>
      <c r="I51" s="43">
        <v>1.464E-3</v>
      </c>
      <c r="J51" s="43">
        <v>1.4630000000000001E-3</v>
      </c>
      <c r="K51" s="44">
        <v>97926.7</v>
      </c>
      <c r="L51" s="44">
        <v>143.30000000000001</v>
      </c>
      <c r="M51" s="45">
        <v>38.4</v>
      </c>
    </row>
    <row r="52" spans="1:13" x14ac:dyDescent="0.35">
      <c r="A52" s="6">
        <v>45</v>
      </c>
      <c r="B52" s="43">
        <v>2.532E-3</v>
      </c>
      <c r="C52" s="43">
        <v>2.529E-3</v>
      </c>
      <c r="D52" s="44">
        <v>96115.5</v>
      </c>
      <c r="E52" s="44">
        <v>243</v>
      </c>
      <c r="F52" s="45">
        <v>33.869999999999997</v>
      </c>
      <c r="G52" s="6" t="s">
        <v>9</v>
      </c>
      <c r="H52" s="6">
        <v>45</v>
      </c>
      <c r="I52" s="43">
        <v>1.475E-3</v>
      </c>
      <c r="J52" s="43">
        <v>1.474E-3</v>
      </c>
      <c r="K52" s="44">
        <v>97783.4</v>
      </c>
      <c r="L52" s="44">
        <v>144.1</v>
      </c>
      <c r="M52" s="45">
        <v>37.46</v>
      </c>
    </row>
    <row r="53" spans="1:13" x14ac:dyDescent="0.35">
      <c r="A53" s="6">
        <v>46</v>
      </c>
      <c r="B53" s="43">
        <v>2.6359999999999999E-3</v>
      </c>
      <c r="C53" s="43">
        <v>2.6319999999999998E-3</v>
      </c>
      <c r="D53" s="44">
        <v>95872.5</v>
      </c>
      <c r="E53" s="44">
        <v>252.4</v>
      </c>
      <c r="F53" s="45">
        <v>32.950000000000003</v>
      </c>
      <c r="G53" s="6" t="s">
        <v>9</v>
      </c>
      <c r="H53" s="6">
        <v>46</v>
      </c>
      <c r="I53" s="43">
        <v>1.583E-3</v>
      </c>
      <c r="J53" s="43">
        <v>1.5809999999999999E-3</v>
      </c>
      <c r="K53" s="44">
        <v>97639.3</v>
      </c>
      <c r="L53" s="44">
        <v>154.4</v>
      </c>
      <c r="M53" s="45">
        <v>36.51</v>
      </c>
    </row>
    <row r="54" spans="1:13" x14ac:dyDescent="0.35">
      <c r="A54" s="6">
        <v>47</v>
      </c>
      <c r="B54" s="43">
        <v>2.8990000000000001E-3</v>
      </c>
      <c r="C54" s="43">
        <v>2.8939999999999999E-3</v>
      </c>
      <c r="D54" s="44">
        <v>95620.1</v>
      </c>
      <c r="E54" s="44">
        <v>276.8</v>
      </c>
      <c r="F54" s="45">
        <v>32.04</v>
      </c>
      <c r="G54" s="6" t="s">
        <v>9</v>
      </c>
      <c r="H54" s="6">
        <v>47</v>
      </c>
      <c r="I54" s="43">
        <v>1.8420000000000001E-3</v>
      </c>
      <c r="J54" s="43">
        <v>1.8400000000000001E-3</v>
      </c>
      <c r="K54" s="44">
        <v>97484.9</v>
      </c>
      <c r="L54" s="44">
        <v>179.4</v>
      </c>
      <c r="M54" s="45">
        <v>35.57</v>
      </c>
    </row>
    <row r="55" spans="1:13" x14ac:dyDescent="0.35">
      <c r="A55" s="6">
        <v>48</v>
      </c>
      <c r="B55" s="43">
        <v>3.3040000000000001E-3</v>
      </c>
      <c r="C55" s="43">
        <v>3.2989999999999998E-3</v>
      </c>
      <c r="D55" s="44">
        <v>95343.4</v>
      </c>
      <c r="E55" s="44">
        <v>314.5</v>
      </c>
      <c r="F55" s="45">
        <v>31.13</v>
      </c>
      <c r="G55" s="6" t="s">
        <v>9</v>
      </c>
      <c r="H55" s="6">
        <v>48</v>
      </c>
      <c r="I55" s="43">
        <v>2.2460000000000002E-3</v>
      </c>
      <c r="J55" s="43">
        <v>2.2439999999999999E-3</v>
      </c>
      <c r="K55" s="44">
        <v>97305.5</v>
      </c>
      <c r="L55" s="44">
        <v>218.3</v>
      </c>
      <c r="M55" s="45">
        <v>34.64</v>
      </c>
    </row>
    <row r="56" spans="1:13" x14ac:dyDescent="0.35">
      <c r="A56" s="6">
        <v>49</v>
      </c>
      <c r="B56" s="43">
        <v>3.3990000000000001E-3</v>
      </c>
      <c r="C56" s="43">
        <v>3.3930000000000002E-3</v>
      </c>
      <c r="D56" s="44">
        <v>95028.9</v>
      </c>
      <c r="E56" s="44">
        <v>322.39999999999998</v>
      </c>
      <c r="F56" s="45">
        <v>30.23</v>
      </c>
      <c r="G56" s="6" t="s">
        <v>9</v>
      </c>
      <c r="H56" s="6">
        <v>49</v>
      </c>
      <c r="I56" s="43">
        <v>2.4039999999999999E-3</v>
      </c>
      <c r="J56" s="43">
        <v>2.4009999999999999E-3</v>
      </c>
      <c r="K56" s="44">
        <v>97087.2</v>
      </c>
      <c r="L56" s="44">
        <v>233.1</v>
      </c>
      <c r="M56" s="45">
        <v>33.71</v>
      </c>
    </row>
    <row r="57" spans="1:13" x14ac:dyDescent="0.35">
      <c r="A57" s="6">
        <v>50</v>
      </c>
      <c r="B57" s="43">
        <v>3.9709999999999997E-3</v>
      </c>
      <c r="C57" s="43">
        <v>3.9630000000000004E-3</v>
      </c>
      <c r="D57" s="44">
        <v>94706.4</v>
      </c>
      <c r="E57" s="44">
        <v>375.3</v>
      </c>
      <c r="F57" s="45">
        <v>29.33</v>
      </c>
      <c r="G57" s="6" t="s">
        <v>9</v>
      </c>
      <c r="H57" s="6">
        <v>50</v>
      </c>
      <c r="I57" s="43">
        <v>2.6199999999999999E-3</v>
      </c>
      <c r="J57" s="43">
        <v>2.617E-3</v>
      </c>
      <c r="K57" s="44">
        <v>96854.1</v>
      </c>
      <c r="L57" s="44">
        <v>253.5</v>
      </c>
      <c r="M57" s="45">
        <v>32.79</v>
      </c>
    </row>
    <row r="58" spans="1:13" x14ac:dyDescent="0.35">
      <c r="A58" s="6">
        <v>51</v>
      </c>
      <c r="B58" s="43">
        <v>4.3059999999999999E-3</v>
      </c>
      <c r="C58" s="43">
        <v>4.2969999999999996E-3</v>
      </c>
      <c r="D58" s="44">
        <v>94331.1</v>
      </c>
      <c r="E58" s="44">
        <v>405.4</v>
      </c>
      <c r="F58" s="45">
        <v>28.45</v>
      </c>
      <c r="G58" s="6" t="s">
        <v>9</v>
      </c>
      <c r="H58" s="6">
        <v>51</v>
      </c>
      <c r="I58" s="43">
        <v>2.7030000000000001E-3</v>
      </c>
      <c r="J58" s="43">
        <v>2.699E-3</v>
      </c>
      <c r="K58" s="44">
        <v>96600.7</v>
      </c>
      <c r="L58" s="44">
        <v>260.7</v>
      </c>
      <c r="M58" s="45">
        <v>31.88</v>
      </c>
    </row>
    <row r="59" spans="1:13" x14ac:dyDescent="0.35">
      <c r="A59" s="6">
        <v>52</v>
      </c>
      <c r="B59" s="43">
        <v>4.5669999999999999E-3</v>
      </c>
      <c r="C59" s="43">
        <v>4.5560000000000002E-3</v>
      </c>
      <c r="D59" s="44">
        <v>93925.8</v>
      </c>
      <c r="E59" s="44">
        <v>428</v>
      </c>
      <c r="F59" s="45">
        <v>27.57</v>
      </c>
      <c r="G59" s="6" t="s">
        <v>9</v>
      </c>
      <c r="H59" s="6">
        <v>52</v>
      </c>
      <c r="I59" s="43">
        <v>3.0999999999999999E-3</v>
      </c>
      <c r="J59" s="43">
        <v>3.0959999999999998E-3</v>
      </c>
      <c r="K59" s="44">
        <v>96339.9</v>
      </c>
      <c r="L59" s="44">
        <v>298.2</v>
      </c>
      <c r="M59" s="45">
        <v>30.96</v>
      </c>
    </row>
    <row r="60" spans="1:13" x14ac:dyDescent="0.35">
      <c r="A60" s="6">
        <v>53</v>
      </c>
      <c r="B60" s="43">
        <v>4.7710000000000001E-3</v>
      </c>
      <c r="C60" s="43">
        <v>4.7590000000000002E-3</v>
      </c>
      <c r="D60" s="44">
        <v>93497.8</v>
      </c>
      <c r="E60" s="44">
        <v>445</v>
      </c>
      <c r="F60" s="45">
        <v>26.69</v>
      </c>
      <c r="G60" s="6" t="s">
        <v>9</v>
      </c>
      <c r="H60" s="6">
        <v>53</v>
      </c>
      <c r="I60" s="43">
        <v>3.1819999999999999E-3</v>
      </c>
      <c r="J60" s="43">
        <v>3.1770000000000001E-3</v>
      </c>
      <c r="K60" s="44">
        <v>96041.7</v>
      </c>
      <c r="L60" s="44">
        <v>305.2</v>
      </c>
      <c r="M60" s="45">
        <v>30.06</v>
      </c>
    </row>
    <row r="61" spans="1:13" x14ac:dyDescent="0.35">
      <c r="A61" s="6">
        <v>54</v>
      </c>
      <c r="B61" s="43">
        <v>5.2639999999999996E-3</v>
      </c>
      <c r="C61" s="43">
        <v>5.2509999999999996E-3</v>
      </c>
      <c r="D61" s="44">
        <v>93052.800000000003</v>
      </c>
      <c r="E61" s="44">
        <v>488.6</v>
      </c>
      <c r="F61" s="45">
        <v>25.82</v>
      </c>
      <c r="G61" s="6" t="s">
        <v>9</v>
      </c>
      <c r="H61" s="6">
        <v>54</v>
      </c>
      <c r="I61" s="43">
        <v>3.5790000000000001E-3</v>
      </c>
      <c r="J61" s="43">
        <v>3.5729999999999998E-3</v>
      </c>
      <c r="K61" s="44">
        <v>95736.5</v>
      </c>
      <c r="L61" s="44">
        <v>342</v>
      </c>
      <c r="M61" s="45">
        <v>29.15</v>
      </c>
    </row>
    <row r="62" spans="1:13" x14ac:dyDescent="0.35">
      <c r="A62" s="6">
        <v>55</v>
      </c>
      <c r="B62" s="43">
        <v>5.9319999999999998E-3</v>
      </c>
      <c r="C62" s="43">
        <v>5.914E-3</v>
      </c>
      <c r="D62" s="44">
        <v>92564.2</v>
      </c>
      <c r="E62" s="44">
        <v>547.5</v>
      </c>
      <c r="F62" s="45">
        <v>24.95</v>
      </c>
      <c r="G62" s="6" t="s">
        <v>9</v>
      </c>
      <c r="H62" s="6">
        <v>55</v>
      </c>
      <c r="I62" s="43">
        <v>3.8340000000000002E-3</v>
      </c>
      <c r="J62" s="43">
        <v>3.8270000000000001E-3</v>
      </c>
      <c r="K62" s="44">
        <v>95394.5</v>
      </c>
      <c r="L62" s="44">
        <v>365</v>
      </c>
      <c r="M62" s="45">
        <v>28.25</v>
      </c>
    </row>
    <row r="63" spans="1:13" x14ac:dyDescent="0.35">
      <c r="A63" s="6">
        <v>56</v>
      </c>
      <c r="B63" s="43">
        <v>6.2940000000000001E-3</v>
      </c>
      <c r="C63" s="43">
        <v>6.2740000000000001E-3</v>
      </c>
      <c r="D63" s="44">
        <v>92016.8</v>
      </c>
      <c r="E63" s="44">
        <v>577.29999999999995</v>
      </c>
      <c r="F63" s="45">
        <v>24.1</v>
      </c>
      <c r="G63" s="6" t="s">
        <v>9</v>
      </c>
      <c r="H63" s="6">
        <v>56</v>
      </c>
      <c r="I63" s="43">
        <v>4.2509999999999996E-3</v>
      </c>
      <c r="J63" s="43">
        <v>4.2420000000000001E-3</v>
      </c>
      <c r="K63" s="44">
        <v>95029.5</v>
      </c>
      <c r="L63" s="44">
        <v>403.1</v>
      </c>
      <c r="M63" s="45">
        <v>27.36</v>
      </c>
    </row>
    <row r="64" spans="1:13" x14ac:dyDescent="0.35">
      <c r="A64" s="6">
        <v>57</v>
      </c>
      <c r="B64" s="43">
        <v>7.0159999999999997E-3</v>
      </c>
      <c r="C64" s="43">
        <v>6.992E-3</v>
      </c>
      <c r="D64" s="44">
        <v>91439.4</v>
      </c>
      <c r="E64" s="44">
        <v>639.29999999999995</v>
      </c>
      <c r="F64" s="45">
        <v>23.25</v>
      </c>
      <c r="G64" s="6" t="s">
        <v>9</v>
      </c>
      <c r="H64" s="6">
        <v>57</v>
      </c>
      <c r="I64" s="43">
        <v>4.8180000000000002E-3</v>
      </c>
      <c r="J64" s="43">
        <v>4.8060000000000004E-3</v>
      </c>
      <c r="K64" s="44">
        <v>94626.4</v>
      </c>
      <c r="L64" s="44">
        <v>454.8</v>
      </c>
      <c r="M64" s="45">
        <v>26.48</v>
      </c>
    </row>
    <row r="65" spans="1:13" x14ac:dyDescent="0.35">
      <c r="A65" s="6">
        <v>58</v>
      </c>
      <c r="B65" s="43">
        <v>7.3839999999999999E-3</v>
      </c>
      <c r="C65" s="43">
        <v>7.3569999999999998E-3</v>
      </c>
      <c r="D65" s="44">
        <v>90800.1</v>
      </c>
      <c r="E65" s="44">
        <v>668</v>
      </c>
      <c r="F65" s="45">
        <v>22.41</v>
      </c>
      <c r="G65" s="6" t="s">
        <v>9</v>
      </c>
      <c r="H65" s="6">
        <v>58</v>
      </c>
      <c r="I65" s="43">
        <v>4.8250000000000003E-3</v>
      </c>
      <c r="J65" s="43">
        <v>4.8139999999999997E-3</v>
      </c>
      <c r="K65" s="44">
        <v>94171.6</v>
      </c>
      <c r="L65" s="44">
        <v>453.3</v>
      </c>
      <c r="M65" s="45">
        <v>25.6</v>
      </c>
    </row>
    <row r="66" spans="1:13" x14ac:dyDescent="0.35">
      <c r="A66" s="6">
        <v>59</v>
      </c>
      <c r="B66" s="43">
        <v>8.5710000000000005E-3</v>
      </c>
      <c r="C66" s="43">
        <v>8.5339999999999999E-3</v>
      </c>
      <c r="D66" s="44">
        <v>90132.2</v>
      </c>
      <c r="E66" s="44">
        <v>769.2</v>
      </c>
      <c r="F66" s="45">
        <v>21.57</v>
      </c>
      <c r="G66" s="6" t="s">
        <v>9</v>
      </c>
      <c r="H66" s="6">
        <v>59</v>
      </c>
      <c r="I66" s="43">
        <v>5.4010000000000004E-3</v>
      </c>
      <c r="J66" s="43">
        <v>5.3870000000000003E-3</v>
      </c>
      <c r="K66" s="44">
        <v>93718.2</v>
      </c>
      <c r="L66" s="44">
        <v>504.8</v>
      </c>
      <c r="M66" s="45">
        <v>24.72</v>
      </c>
    </row>
    <row r="67" spans="1:13" x14ac:dyDescent="0.35">
      <c r="A67" s="6">
        <v>60</v>
      </c>
      <c r="B67" s="43">
        <v>9.7929999999999996E-3</v>
      </c>
      <c r="C67" s="43">
        <v>9.7459999999999995E-3</v>
      </c>
      <c r="D67" s="44">
        <v>89363</v>
      </c>
      <c r="E67" s="44">
        <v>870.9</v>
      </c>
      <c r="F67" s="45">
        <v>20.75</v>
      </c>
      <c r="G67" s="6" t="s">
        <v>9</v>
      </c>
      <c r="H67" s="6">
        <v>60</v>
      </c>
      <c r="I67" s="43">
        <v>5.764E-3</v>
      </c>
      <c r="J67" s="43">
        <v>5.7479999999999996E-3</v>
      </c>
      <c r="K67" s="44">
        <v>93213.4</v>
      </c>
      <c r="L67" s="44">
        <v>535.79999999999995</v>
      </c>
      <c r="M67" s="45">
        <v>23.85</v>
      </c>
    </row>
    <row r="68" spans="1:13" x14ac:dyDescent="0.35">
      <c r="A68" s="6">
        <v>61</v>
      </c>
      <c r="B68" s="43">
        <v>1.0378999999999999E-2</v>
      </c>
      <c r="C68" s="43">
        <v>1.0326E-2</v>
      </c>
      <c r="D68" s="44">
        <v>88492.1</v>
      </c>
      <c r="E68" s="44">
        <v>913.8</v>
      </c>
      <c r="F68" s="45">
        <v>19.95</v>
      </c>
      <c r="G68" s="6" t="s">
        <v>9</v>
      </c>
      <c r="H68" s="6">
        <v>61</v>
      </c>
      <c r="I68" s="43">
        <v>6.6709999999999998E-3</v>
      </c>
      <c r="J68" s="43">
        <v>6.6490000000000004E-3</v>
      </c>
      <c r="K68" s="44">
        <v>92677.6</v>
      </c>
      <c r="L68" s="44">
        <v>616.20000000000005</v>
      </c>
      <c r="M68" s="45">
        <v>22.99</v>
      </c>
    </row>
    <row r="69" spans="1:13" x14ac:dyDescent="0.35">
      <c r="A69" s="6">
        <v>62</v>
      </c>
      <c r="B69" s="43">
        <v>1.1849E-2</v>
      </c>
      <c r="C69" s="43">
        <v>1.1779E-2</v>
      </c>
      <c r="D69" s="44">
        <v>87578.3</v>
      </c>
      <c r="E69" s="44">
        <v>1031.5999999999999</v>
      </c>
      <c r="F69" s="45">
        <v>19.149999999999999</v>
      </c>
      <c r="G69" s="6" t="s">
        <v>9</v>
      </c>
      <c r="H69" s="6">
        <v>62</v>
      </c>
      <c r="I69" s="43">
        <v>7.2020000000000001E-3</v>
      </c>
      <c r="J69" s="43">
        <v>7.1770000000000002E-3</v>
      </c>
      <c r="K69" s="44">
        <v>92061.4</v>
      </c>
      <c r="L69" s="44">
        <v>660.7</v>
      </c>
      <c r="M69" s="45">
        <v>22.14</v>
      </c>
    </row>
    <row r="70" spans="1:13" x14ac:dyDescent="0.35">
      <c r="A70" s="6">
        <v>63</v>
      </c>
      <c r="B70" s="43">
        <v>1.3173000000000001E-2</v>
      </c>
      <c r="C70" s="43">
        <v>1.3086E-2</v>
      </c>
      <c r="D70" s="44">
        <v>86546.7</v>
      </c>
      <c r="E70" s="44">
        <v>1132.5999999999999</v>
      </c>
      <c r="F70" s="45">
        <v>18.38</v>
      </c>
      <c r="G70" s="6" t="s">
        <v>9</v>
      </c>
      <c r="H70" s="6">
        <v>63</v>
      </c>
      <c r="I70" s="43">
        <v>7.9220000000000002E-3</v>
      </c>
      <c r="J70" s="43">
        <v>7.8899999999999994E-3</v>
      </c>
      <c r="K70" s="44">
        <v>91400.7</v>
      </c>
      <c r="L70" s="44">
        <v>721.2</v>
      </c>
      <c r="M70" s="45">
        <v>21.3</v>
      </c>
    </row>
    <row r="71" spans="1:13" x14ac:dyDescent="0.35">
      <c r="A71" s="6">
        <v>64</v>
      </c>
      <c r="B71" s="43">
        <v>1.4675000000000001E-2</v>
      </c>
      <c r="C71" s="43">
        <v>1.4567999999999999E-2</v>
      </c>
      <c r="D71" s="44">
        <v>85414.1</v>
      </c>
      <c r="E71" s="44">
        <v>1244.3</v>
      </c>
      <c r="F71" s="45">
        <v>17.61</v>
      </c>
      <c r="G71" s="6" t="s">
        <v>9</v>
      </c>
      <c r="H71" s="6">
        <v>64</v>
      </c>
      <c r="I71" s="43">
        <v>9.0709999999999992E-3</v>
      </c>
      <c r="J71" s="43">
        <v>9.0299999999999998E-3</v>
      </c>
      <c r="K71" s="44">
        <v>90679.5</v>
      </c>
      <c r="L71" s="44">
        <v>818.8</v>
      </c>
      <c r="M71" s="45">
        <v>20.46</v>
      </c>
    </row>
    <row r="72" spans="1:13" x14ac:dyDescent="0.35">
      <c r="A72" s="6">
        <v>65</v>
      </c>
      <c r="B72" s="43">
        <v>1.5540999999999999E-2</v>
      </c>
      <c r="C72" s="43">
        <v>1.5421000000000001E-2</v>
      </c>
      <c r="D72" s="44">
        <v>84169.8</v>
      </c>
      <c r="E72" s="44">
        <v>1298</v>
      </c>
      <c r="F72" s="45">
        <v>16.87</v>
      </c>
      <c r="G72" s="6" t="s">
        <v>9</v>
      </c>
      <c r="H72" s="6">
        <v>65</v>
      </c>
      <c r="I72" s="43">
        <v>9.9050000000000006E-3</v>
      </c>
      <c r="J72" s="43">
        <v>9.8560000000000002E-3</v>
      </c>
      <c r="K72" s="44">
        <v>89860.7</v>
      </c>
      <c r="L72" s="44">
        <v>885.7</v>
      </c>
      <c r="M72" s="45">
        <v>19.64</v>
      </c>
    </row>
    <row r="73" spans="1:13" x14ac:dyDescent="0.35">
      <c r="A73" s="6">
        <v>66</v>
      </c>
      <c r="B73" s="43">
        <v>1.6986000000000001E-2</v>
      </c>
      <c r="C73" s="43">
        <v>1.6843E-2</v>
      </c>
      <c r="D73" s="44">
        <v>82871.899999999994</v>
      </c>
      <c r="E73" s="44">
        <v>1395.8</v>
      </c>
      <c r="F73" s="45">
        <v>16.12</v>
      </c>
      <c r="G73" s="6" t="s">
        <v>9</v>
      </c>
      <c r="H73" s="6">
        <v>66</v>
      </c>
      <c r="I73" s="43">
        <v>1.1193E-2</v>
      </c>
      <c r="J73" s="43">
        <v>1.1129999999999999E-2</v>
      </c>
      <c r="K73" s="44">
        <v>88975.1</v>
      </c>
      <c r="L73" s="44">
        <v>990.3</v>
      </c>
      <c r="M73" s="45">
        <v>18.829999999999998</v>
      </c>
    </row>
    <row r="74" spans="1:13" x14ac:dyDescent="0.35">
      <c r="A74" s="6">
        <v>67</v>
      </c>
      <c r="B74" s="43">
        <v>1.9179000000000002E-2</v>
      </c>
      <c r="C74" s="43">
        <v>1.8997E-2</v>
      </c>
      <c r="D74" s="44">
        <v>81476.100000000006</v>
      </c>
      <c r="E74" s="44">
        <v>1547.8</v>
      </c>
      <c r="F74" s="45">
        <v>15.39</v>
      </c>
      <c r="G74" s="6" t="s">
        <v>9</v>
      </c>
      <c r="H74" s="6">
        <v>67</v>
      </c>
      <c r="I74" s="43">
        <v>1.1924000000000001E-2</v>
      </c>
      <c r="J74" s="43">
        <v>1.1853000000000001E-2</v>
      </c>
      <c r="K74" s="44">
        <v>87984.7</v>
      </c>
      <c r="L74" s="44">
        <v>1042.9000000000001</v>
      </c>
      <c r="M74" s="45">
        <v>18.04</v>
      </c>
    </row>
    <row r="75" spans="1:13" x14ac:dyDescent="0.35">
      <c r="A75" s="6">
        <v>68</v>
      </c>
      <c r="B75" s="43">
        <v>2.0729000000000001E-2</v>
      </c>
      <c r="C75" s="43">
        <v>2.0516E-2</v>
      </c>
      <c r="D75" s="44">
        <v>79928.3</v>
      </c>
      <c r="E75" s="44">
        <v>1639.8</v>
      </c>
      <c r="F75" s="45">
        <v>14.68</v>
      </c>
      <c r="G75" s="6" t="s">
        <v>9</v>
      </c>
      <c r="H75" s="6">
        <v>68</v>
      </c>
      <c r="I75" s="43">
        <v>1.2833000000000001E-2</v>
      </c>
      <c r="J75" s="43">
        <v>1.2751E-2</v>
      </c>
      <c r="K75" s="44">
        <v>86941.8</v>
      </c>
      <c r="L75" s="44">
        <v>1108.5999999999999</v>
      </c>
      <c r="M75" s="45">
        <v>17.25</v>
      </c>
    </row>
    <row r="76" spans="1:13" x14ac:dyDescent="0.35">
      <c r="A76" s="6">
        <v>69</v>
      </c>
      <c r="B76" s="43">
        <v>2.2530999999999999E-2</v>
      </c>
      <c r="C76" s="43">
        <v>2.2280000000000001E-2</v>
      </c>
      <c r="D76" s="44">
        <v>78288.399999999994</v>
      </c>
      <c r="E76" s="44">
        <v>1744.3</v>
      </c>
      <c r="F76" s="45">
        <v>13.98</v>
      </c>
      <c r="G76" s="6" t="s">
        <v>9</v>
      </c>
      <c r="H76" s="6">
        <v>69</v>
      </c>
      <c r="I76" s="43">
        <v>1.4326E-2</v>
      </c>
      <c r="J76" s="43">
        <v>1.4224000000000001E-2</v>
      </c>
      <c r="K76" s="44">
        <v>85833.2</v>
      </c>
      <c r="L76" s="44">
        <v>1220.9000000000001</v>
      </c>
      <c r="M76" s="45">
        <v>16.47</v>
      </c>
    </row>
    <row r="77" spans="1:13" x14ac:dyDescent="0.35">
      <c r="A77" s="6">
        <v>70</v>
      </c>
      <c r="B77" s="43">
        <v>2.4899000000000001E-2</v>
      </c>
      <c r="C77" s="43">
        <v>2.4593E-2</v>
      </c>
      <c r="D77" s="44">
        <v>76544.2</v>
      </c>
      <c r="E77" s="44">
        <v>1882.4</v>
      </c>
      <c r="F77" s="45">
        <v>13.28</v>
      </c>
      <c r="G77" s="6" t="s">
        <v>9</v>
      </c>
      <c r="H77" s="6">
        <v>70</v>
      </c>
      <c r="I77" s="43">
        <v>1.546E-2</v>
      </c>
      <c r="J77" s="43">
        <v>1.5341E-2</v>
      </c>
      <c r="K77" s="44">
        <v>84612.3</v>
      </c>
      <c r="L77" s="44">
        <v>1298.0999999999999</v>
      </c>
      <c r="M77" s="45">
        <v>15.7</v>
      </c>
    </row>
    <row r="78" spans="1:13" x14ac:dyDescent="0.35">
      <c r="A78" s="6">
        <v>71</v>
      </c>
      <c r="B78" s="43">
        <v>2.9080000000000002E-2</v>
      </c>
      <c r="C78" s="43">
        <v>2.8663000000000001E-2</v>
      </c>
      <c r="D78" s="44">
        <v>74661.7</v>
      </c>
      <c r="E78" s="44">
        <v>2140.1</v>
      </c>
      <c r="F78" s="45">
        <v>12.6</v>
      </c>
      <c r="G78" s="6" t="s">
        <v>9</v>
      </c>
      <c r="H78" s="6">
        <v>71</v>
      </c>
      <c r="I78" s="43">
        <v>1.7533E-2</v>
      </c>
      <c r="J78" s="43">
        <v>1.738E-2</v>
      </c>
      <c r="K78" s="44">
        <v>83314.2</v>
      </c>
      <c r="L78" s="44">
        <v>1448</v>
      </c>
      <c r="M78" s="45">
        <v>14.93</v>
      </c>
    </row>
    <row r="79" spans="1:13" x14ac:dyDescent="0.35">
      <c r="A79" s="6">
        <v>72</v>
      </c>
      <c r="B79" s="43">
        <v>3.1413000000000003E-2</v>
      </c>
      <c r="C79" s="43">
        <v>3.0927E-2</v>
      </c>
      <c r="D79" s="44">
        <v>72521.7</v>
      </c>
      <c r="E79" s="44">
        <v>2242.9</v>
      </c>
      <c r="F79" s="45">
        <v>11.96</v>
      </c>
      <c r="G79" s="6" t="s">
        <v>9</v>
      </c>
      <c r="H79" s="6">
        <v>72</v>
      </c>
      <c r="I79" s="43">
        <v>2.0088000000000002E-2</v>
      </c>
      <c r="J79" s="43">
        <v>1.9887999999999999E-2</v>
      </c>
      <c r="K79" s="44">
        <v>81866.2</v>
      </c>
      <c r="L79" s="44">
        <v>1628.1</v>
      </c>
      <c r="M79" s="45">
        <v>14.19</v>
      </c>
    </row>
    <row r="80" spans="1:13" x14ac:dyDescent="0.35">
      <c r="A80" s="6">
        <v>73</v>
      </c>
      <c r="B80" s="43">
        <v>3.4620999999999999E-2</v>
      </c>
      <c r="C80" s="43">
        <v>3.4032E-2</v>
      </c>
      <c r="D80" s="44">
        <v>70278.8</v>
      </c>
      <c r="E80" s="44">
        <v>2391.6999999999998</v>
      </c>
      <c r="F80" s="45">
        <v>11.33</v>
      </c>
      <c r="G80" s="6" t="s">
        <v>9</v>
      </c>
      <c r="H80" s="6">
        <v>73</v>
      </c>
      <c r="I80" s="43">
        <v>2.1634E-2</v>
      </c>
      <c r="J80" s="43">
        <v>2.1402000000000001E-2</v>
      </c>
      <c r="K80" s="44">
        <v>80238.100000000006</v>
      </c>
      <c r="L80" s="44">
        <v>1717.3</v>
      </c>
      <c r="M80" s="45">
        <v>13.47</v>
      </c>
    </row>
    <row r="81" spans="1:13" x14ac:dyDescent="0.35">
      <c r="A81" s="6">
        <v>74</v>
      </c>
      <c r="B81" s="43">
        <v>3.9669000000000003E-2</v>
      </c>
      <c r="C81" s="43">
        <v>3.8897000000000001E-2</v>
      </c>
      <c r="D81" s="44">
        <v>67887.100000000006</v>
      </c>
      <c r="E81" s="44">
        <v>2640.6</v>
      </c>
      <c r="F81" s="45">
        <v>10.71</v>
      </c>
      <c r="G81" s="6" t="s">
        <v>9</v>
      </c>
      <c r="H81" s="6">
        <v>74</v>
      </c>
      <c r="I81" s="43">
        <v>2.5069999999999999E-2</v>
      </c>
      <c r="J81" s="43">
        <v>2.4760000000000001E-2</v>
      </c>
      <c r="K81" s="44">
        <v>78520.800000000003</v>
      </c>
      <c r="L81" s="44">
        <v>1944.1</v>
      </c>
      <c r="M81" s="45">
        <v>12.75</v>
      </c>
    </row>
    <row r="82" spans="1:13" x14ac:dyDescent="0.35">
      <c r="A82" s="6">
        <v>75</v>
      </c>
      <c r="B82" s="43">
        <v>4.2365E-2</v>
      </c>
      <c r="C82" s="43">
        <v>4.1486000000000002E-2</v>
      </c>
      <c r="D82" s="44">
        <v>65246.400000000001</v>
      </c>
      <c r="E82" s="44">
        <v>2706.8</v>
      </c>
      <c r="F82" s="45">
        <v>10.119999999999999</v>
      </c>
      <c r="G82" s="6" t="s">
        <v>9</v>
      </c>
      <c r="H82" s="6">
        <v>75</v>
      </c>
      <c r="I82" s="43">
        <v>2.8334000000000002E-2</v>
      </c>
      <c r="J82" s="43">
        <v>2.7938000000000001E-2</v>
      </c>
      <c r="K82" s="44">
        <v>76576.7</v>
      </c>
      <c r="L82" s="44">
        <v>2139.4</v>
      </c>
      <c r="M82" s="45">
        <v>12.06</v>
      </c>
    </row>
    <row r="83" spans="1:13" x14ac:dyDescent="0.35">
      <c r="A83" s="6">
        <v>76</v>
      </c>
      <c r="B83" s="43">
        <v>4.8938000000000002E-2</v>
      </c>
      <c r="C83" s="43">
        <v>4.7768999999999999E-2</v>
      </c>
      <c r="D83" s="44">
        <v>62539.6</v>
      </c>
      <c r="E83" s="44">
        <v>2987.5</v>
      </c>
      <c r="F83" s="45">
        <v>9.5399999999999991</v>
      </c>
      <c r="G83" s="6" t="s">
        <v>9</v>
      </c>
      <c r="H83" s="6">
        <v>76</v>
      </c>
      <c r="I83" s="43">
        <v>3.2083E-2</v>
      </c>
      <c r="J83" s="43">
        <v>3.1576E-2</v>
      </c>
      <c r="K83" s="44">
        <v>74437.3</v>
      </c>
      <c r="L83" s="44">
        <v>2350.4</v>
      </c>
      <c r="M83" s="45">
        <v>11.39</v>
      </c>
    </row>
    <row r="84" spans="1:13" x14ac:dyDescent="0.35">
      <c r="A84" s="6">
        <v>77</v>
      </c>
      <c r="B84" s="43">
        <v>5.4878000000000003E-2</v>
      </c>
      <c r="C84" s="43">
        <v>5.3412000000000001E-2</v>
      </c>
      <c r="D84" s="44">
        <v>59552.1</v>
      </c>
      <c r="E84" s="44">
        <v>3180.8</v>
      </c>
      <c r="F84" s="45">
        <v>8.99</v>
      </c>
      <c r="G84" s="6" t="s">
        <v>9</v>
      </c>
      <c r="H84" s="6">
        <v>77</v>
      </c>
      <c r="I84" s="43">
        <v>3.5839000000000003E-2</v>
      </c>
      <c r="J84" s="43">
        <v>3.5208000000000003E-2</v>
      </c>
      <c r="K84" s="44">
        <v>72086.8</v>
      </c>
      <c r="L84" s="44">
        <v>2538</v>
      </c>
      <c r="M84" s="45">
        <v>10.75</v>
      </c>
    </row>
    <row r="85" spans="1:13" x14ac:dyDescent="0.35">
      <c r="A85" s="6">
        <v>78</v>
      </c>
      <c r="B85" s="43">
        <v>5.9716999999999999E-2</v>
      </c>
      <c r="C85" s="43">
        <v>5.7985000000000002E-2</v>
      </c>
      <c r="D85" s="44">
        <v>56371.3</v>
      </c>
      <c r="E85" s="44">
        <v>3268.7</v>
      </c>
      <c r="F85" s="45">
        <v>8.4700000000000006</v>
      </c>
      <c r="G85" s="6" t="s">
        <v>9</v>
      </c>
      <c r="H85" s="6">
        <v>78</v>
      </c>
      <c r="I85" s="43">
        <v>4.0729000000000001E-2</v>
      </c>
      <c r="J85" s="43">
        <v>3.9916E-2</v>
      </c>
      <c r="K85" s="44">
        <v>69548.800000000003</v>
      </c>
      <c r="L85" s="44">
        <v>2776.1</v>
      </c>
      <c r="M85" s="45">
        <v>10.119999999999999</v>
      </c>
    </row>
    <row r="86" spans="1:13" x14ac:dyDescent="0.35">
      <c r="A86" s="6">
        <v>79</v>
      </c>
      <c r="B86" s="43">
        <v>6.6963999999999996E-2</v>
      </c>
      <c r="C86" s="43">
        <v>6.4794000000000004E-2</v>
      </c>
      <c r="D86" s="44">
        <v>53102.6</v>
      </c>
      <c r="E86" s="44">
        <v>3440.7</v>
      </c>
      <c r="F86" s="45">
        <v>7.96</v>
      </c>
      <c r="G86" s="6" t="s">
        <v>9</v>
      </c>
      <c r="H86" s="6">
        <v>79</v>
      </c>
      <c r="I86" s="43">
        <v>4.5423999999999999E-2</v>
      </c>
      <c r="J86" s="43">
        <v>4.4415000000000003E-2</v>
      </c>
      <c r="K86" s="44">
        <v>66772.7</v>
      </c>
      <c r="L86" s="44">
        <v>2965.7</v>
      </c>
      <c r="M86" s="45">
        <v>9.52</v>
      </c>
    </row>
    <row r="87" spans="1:13" x14ac:dyDescent="0.35">
      <c r="A87" s="6">
        <v>80</v>
      </c>
      <c r="B87" s="43">
        <v>7.3865E-2</v>
      </c>
      <c r="C87" s="43">
        <v>7.1234000000000006E-2</v>
      </c>
      <c r="D87" s="44">
        <v>49661.9</v>
      </c>
      <c r="E87" s="44">
        <v>3537.6</v>
      </c>
      <c r="F87" s="45">
        <v>7.48</v>
      </c>
      <c r="G87" s="6" t="s">
        <v>9</v>
      </c>
      <c r="H87" s="6">
        <v>80</v>
      </c>
      <c r="I87" s="43">
        <v>5.0582000000000002E-2</v>
      </c>
      <c r="J87" s="43">
        <v>4.9334000000000003E-2</v>
      </c>
      <c r="K87" s="44">
        <v>63807</v>
      </c>
      <c r="L87" s="44">
        <v>3147.9</v>
      </c>
      <c r="M87" s="45">
        <v>8.94</v>
      </c>
    </row>
    <row r="88" spans="1:13" x14ac:dyDescent="0.35">
      <c r="A88" s="6">
        <v>81</v>
      </c>
      <c r="B88" s="43">
        <v>8.3228999999999997E-2</v>
      </c>
      <c r="C88" s="43">
        <v>7.9904000000000003E-2</v>
      </c>
      <c r="D88" s="44">
        <v>46124.2</v>
      </c>
      <c r="E88" s="44">
        <v>3685.5</v>
      </c>
      <c r="F88" s="45">
        <v>7.01</v>
      </c>
      <c r="G88" s="6" t="s">
        <v>9</v>
      </c>
      <c r="H88" s="6">
        <v>81</v>
      </c>
      <c r="I88" s="43">
        <v>5.7230999999999997E-2</v>
      </c>
      <c r="J88" s="43">
        <v>5.5639000000000001E-2</v>
      </c>
      <c r="K88" s="44">
        <v>60659.1</v>
      </c>
      <c r="L88" s="44">
        <v>3375</v>
      </c>
      <c r="M88" s="45">
        <v>8.3800000000000008</v>
      </c>
    </row>
    <row r="89" spans="1:13" x14ac:dyDescent="0.35">
      <c r="A89" s="6">
        <v>82</v>
      </c>
      <c r="B89" s="43">
        <v>9.0315000000000006E-2</v>
      </c>
      <c r="C89" s="43">
        <v>8.6413000000000004E-2</v>
      </c>
      <c r="D89" s="44">
        <v>42438.8</v>
      </c>
      <c r="E89" s="44">
        <v>3667.3</v>
      </c>
      <c r="F89" s="45">
        <v>6.58</v>
      </c>
      <c r="G89" s="6" t="s">
        <v>9</v>
      </c>
      <c r="H89" s="6">
        <v>82</v>
      </c>
      <c r="I89" s="43">
        <v>6.3672999999999993E-2</v>
      </c>
      <c r="J89" s="43">
        <v>6.1707999999999999E-2</v>
      </c>
      <c r="K89" s="44">
        <v>57284.1</v>
      </c>
      <c r="L89" s="44">
        <v>3534.9</v>
      </c>
      <c r="M89" s="45">
        <v>7.84</v>
      </c>
    </row>
    <row r="90" spans="1:13" x14ac:dyDescent="0.35">
      <c r="A90" s="6">
        <v>83</v>
      </c>
      <c r="B90" s="43">
        <v>0.10090499999999999</v>
      </c>
      <c r="C90" s="43">
        <v>9.6058000000000004E-2</v>
      </c>
      <c r="D90" s="44">
        <v>38771.5</v>
      </c>
      <c r="E90" s="44">
        <v>3724.3</v>
      </c>
      <c r="F90" s="45">
        <v>6.15</v>
      </c>
      <c r="G90" s="6" t="s">
        <v>9</v>
      </c>
      <c r="H90" s="6">
        <v>83</v>
      </c>
      <c r="I90" s="43">
        <v>7.2262000000000007E-2</v>
      </c>
      <c r="J90" s="43">
        <v>6.9741999999999998E-2</v>
      </c>
      <c r="K90" s="44">
        <v>53749.2</v>
      </c>
      <c r="L90" s="44">
        <v>3748.6</v>
      </c>
      <c r="M90" s="45">
        <v>7.33</v>
      </c>
    </row>
    <row r="91" spans="1:13" x14ac:dyDescent="0.35">
      <c r="A91" s="6">
        <v>84</v>
      </c>
      <c r="B91" s="43">
        <v>0.113758</v>
      </c>
      <c r="C91" s="43">
        <v>0.107636</v>
      </c>
      <c r="D91" s="44">
        <v>35047.199999999997</v>
      </c>
      <c r="E91" s="44">
        <v>3772.3</v>
      </c>
      <c r="F91" s="45">
        <v>5.76</v>
      </c>
      <c r="G91" s="6" t="s">
        <v>9</v>
      </c>
      <c r="H91" s="6">
        <v>84</v>
      </c>
      <c r="I91" s="43">
        <v>8.0189999999999997E-2</v>
      </c>
      <c r="J91" s="43">
        <v>7.7099000000000001E-2</v>
      </c>
      <c r="K91" s="44">
        <v>50000.6</v>
      </c>
      <c r="L91" s="44">
        <v>3855</v>
      </c>
      <c r="M91" s="45">
        <v>6.84</v>
      </c>
    </row>
    <row r="92" spans="1:13" x14ac:dyDescent="0.35">
      <c r="A92" s="6">
        <v>85</v>
      </c>
      <c r="B92" s="43">
        <v>0.121901</v>
      </c>
      <c r="C92" s="43">
        <v>0.114898</v>
      </c>
      <c r="D92" s="44">
        <v>31274.799999999999</v>
      </c>
      <c r="E92" s="44">
        <v>3593.4</v>
      </c>
      <c r="F92" s="45">
        <v>5.39</v>
      </c>
      <c r="G92" s="6" t="s">
        <v>9</v>
      </c>
      <c r="H92" s="6">
        <v>85</v>
      </c>
      <c r="I92" s="43">
        <v>8.9986999999999998E-2</v>
      </c>
      <c r="J92" s="43">
        <v>8.6112999999999995E-2</v>
      </c>
      <c r="K92" s="44">
        <v>46145.599999999999</v>
      </c>
      <c r="L92" s="44">
        <v>3973.7</v>
      </c>
      <c r="M92" s="45">
        <v>6.37</v>
      </c>
    </row>
    <row r="93" spans="1:13" x14ac:dyDescent="0.35">
      <c r="A93" s="6">
        <v>86</v>
      </c>
      <c r="B93" s="43">
        <v>0.124232</v>
      </c>
      <c r="C93" s="43">
        <v>0.116967</v>
      </c>
      <c r="D93" s="44">
        <v>27681.4</v>
      </c>
      <c r="E93" s="44">
        <v>3237.8</v>
      </c>
      <c r="F93" s="45">
        <v>5.0199999999999996</v>
      </c>
      <c r="G93" s="6" t="s">
        <v>9</v>
      </c>
      <c r="H93" s="6">
        <v>86</v>
      </c>
      <c r="I93" s="43">
        <v>9.2702999999999994E-2</v>
      </c>
      <c r="J93" s="43">
        <v>8.8595999999999994E-2</v>
      </c>
      <c r="K93" s="44">
        <v>42171.9</v>
      </c>
      <c r="L93" s="44">
        <v>3736.3</v>
      </c>
      <c r="M93" s="45">
        <v>5.92</v>
      </c>
    </row>
    <row r="94" spans="1:13" x14ac:dyDescent="0.35">
      <c r="A94" s="6">
        <v>87</v>
      </c>
      <c r="B94" s="43">
        <v>0.157884</v>
      </c>
      <c r="C94" s="43">
        <v>0.14633199999999999</v>
      </c>
      <c r="D94" s="44">
        <v>24443.599999999999</v>
      </c>
      <c r="E94" s="44">
        <v>3576.9</v>
      </c>
      <c r="F94" s="45">
        <v>4.62</v>
      </c>
      <c r="G94" s="6" t="s">
        <v>9</v>
      </c>
      <c r="H94" s="6">
        <v>87</v>
      </c>
      <c r="I94" s="43">
        <v>0.116439</v>
      </c>
      <c r="J94" s="43">
        <v>0.11003300000000001</v>
      </c>
      <c r="K94" s="44">
        <v>38435.699999999997</v>
      </c>
      <c r="L94" s="44">
        <v>4229.2</v>
      </c>
      <c r="M94" s="45">
        <v>5.45</v>
      </c>
    </row>
    <row r="95" spans="1:13" x14ac:dyDescent="0.35">
      <c r="A95" s="6">
        <v>88</v>
      </c>
      <c r="B95" s="43">
        <v>0.17236799999999999</v>
      </c>
      <c r="C95" s="43">
        <v>0.158691</v>
      </c>
      <c r="D95" s="44">
        <v>20866.7</v>
      </c>
      <c r="E95" s="44">
        <v>3311.4</v>
      </c>
      <c r="F95" s="45">
        <v>4.33</v>
      </c>
      <c r="G95" s="6" t="s">
        <v>9</v>
      </c>
      <c r="H95" s="6">
        <v>88</v>
      </c>
      <c r="I95" s="43">
        <v>0.13003100000000001</v>
      </c>
      <c r="J95" s="43">
        <v>0.12209299999999999</v>
      </c>
      <c r="K95" s="44">
        <v>34206.5</v>
      </c>
      <c r="L95" s="44">
        <v>4176.3999999999996</v>
      </c>
      <c r="M95" s="45">
        <v>5.0599999999999996</v>
      </c>
    </row>
    <row r="96" spans="1:13" x14ac:dyDescent="0.35">
      <c r="A96" s="6">
        <v>89</v>
      </c>
      <c r="B96" s="43">
        <v>0.198797</v>
      </c>
      <c r="C96" s="43">
        <v>0.18082400000000001</v>
      </c>
      <c r="D96" s="44">
        <v>17555.400000000001</v>
      </c>
      <c r="E96" s="44">
        <v>3174.4</v>
      </c>
      <c r="F96" s="45">
        <v>4.05</v>
      </c>
      <c r="G96" s="6" t="s">
        <v>9</v>
      </c>
      <c r="H96" s="6">
        <v>89</v>
      </c>
      <c r="I96" s="43">
        <v>0.149562</v>
      </c>
      <c r="J96" s="43">
        <v>0.139156</v>
      </c>
      <c r="K96" s="44">
        <v>30030.1</v>
      </c>
      <c r="L96" s="44">
        <v>4178.8999999999996</v>
      </c>
      <c r="M96" s="45">
        <v>4.6900000000000004</v>
      </c>
    </row>
    <row r="97" spans="1:13" x14ac:dyDescent="0.35">
      <c r="A97" s="6">
        <v>90</v>
      </c>
      <c r="B97" s="43">
        <v>0.19969899999999999</v>
      </c>
      <c r="C97" s="43">
        <v>0.18157000000000001</v>
      </c>
      <c r="D97" s="44">
        <v>14380.9</v>
      </c>
      <c r="E97" s="44">
        <v>2611.1</v>
      </c>
      <c r="F97" s="45">
        <v>3.84</v>
      </c>
      <c r="G97" s="6" t="s">
        <v>9</v>
      </c>
      <c r="H97" s="6">
        <v>90</v>
      </c>
      <c r="I97" s="43">
        <v>0.157416</v>
      </c>
      <c r="J97" s="43">
        <v>0.14593</v>
      </c>
      <c r="K97" s="44">
        <v>25851.200000000001</v>
      </c>
      <c r="L97" s="44">
        <v>3772.5</v>
      </c>
      <c r="M97" s="45">
        <v>4.37</v>
      </c>
    </row>
    <row r="98" spans="1:13" x14ac:dyDescent="0.35">
      <c r="A98" s="6">
        <v>91</v>
      </c>
      <c r="B98" s="43">
        <v>0.217782</v>
      </c>
      <c r="C98" s="43">
        <v>0.19639599999999999</v>
      </c>
      <c r="D98" s="44">
        <v>11769.8</v>
      </c>
      <c r="E98" s="44">
        <v>2311.5</v>
      </c>
      <c r="F98" s="45">
        <v>3.58</v>
      </c>
      <c r="G98" s="6" t="s">
        <v>9</v>
      </c>
      <c r="H98" s="6">
        <v>91</v>
      </c>
      <c r="I98" s="43">
        <v>0.17941799999999999</v>
      </c>
      <c r="J98" s="43">
        <v>0.16464699999999999</v>
      </c>
      <c r="K98" s="44">
        <v>22078.799999999999</v>
      </c>
      <c r="L98" s="44">
        <v>3635.2</v>
      </c>
      <c r="M98" s="45">
        <v>4.03</v>
      </c>
    </row>
    <row r="99" spans="1:13" x14ac:dyDescent="0.35">
      <c r="A99" s="6">
        <v>92</v>
      </c>
      <c r="B99" s="43">
        <v>0.23771999999999999</v>
      </c>
      <c r="C99" s="43">
        <v>0.21246599999999999</v>
      </c>
      <c r="D99" s="44">
        <v>9458.2999999999993</v>
      </c>
      <c r="E99" s="44">
        <v>2009.6</v>
      </c>
      <c r="F99" s="45">
        <v>3.33</v>
      </c>
      <c r="G99" s="6" t="s">
        <v>9</v>
      </c>
      <c r="H99" s="6">
        <v>92</v>
      </c>
      <c r="I99" s="43">
        <v>0.19831199999999999</v>
      </c>
      <c r="J99" s="43">
        <v>0.180422</v>
      </c>
      <c r="K99" s="44">
        <v>18443.5</v>
      </c>
      <c r="L99" s="44">
        <v>3327.6</v>
      </c>
      <c r="M99" s="45">
        <v>3.73</v>
      </c>
    </row>
    <row r="100" spans="1:13" x14ac:dyDescent="0.35">
      <c r="A100" s="6">
        <v>93</v>
      </c>
      <c r="B100" s="43">
        <v>0.26805200000000001</v>
      </c>
      <c r="C100" s="43">
        <v>0.236372</v>
      </c>
      <c r="D100" s="44">
        <v>7448.7</v>
      </c>
      <c r="E100" s="44">
        <v>1760.7</v>
      </c>
      <c r="F100" s="45">
        <v>3.09</v>
      </c>
      <c r="G100" s="6" t="s">
        <v>9</v>
      </c>
      <c r="H100" s="6">
        <v>93</v>
      </c>
      <c r="I100" s="43">
        <v>0.229236</v>
      </c>
      <c r="J100" s="43">
        <v>0.20566300000000001</v>
      </c>
      <c r="K100" s="44">
        <v>15115.9</v>
      </c>
      <c r="L100" s="44">
        <v>3108.8</v>
      </c>
      <c r="M100" s="45">
        <v>3.44</v>
      </c>
    </row>
    <row r="101" spans="1:13" x14ac:dyDescent="0.35">
      <c r="A101" s="6">
        <v>94</v>
      </c>
      <c r="B101" s="43">
        <v>0.27888499999999999</v>
      </c>
      <c r="C101" s="43">
        <v>0.244756</v>
      </c>
      <c r="D101" s="44">
        <v>5688</v>
      </c>
      <c r="E101" s="44">
        <v>1392.2</v>
      </c>
      <c r="F101" s="45">
        <v>2.9</v>
      </c>
      <c r="G101" s="6" t="s">
        <v>9</v>
      </c>
      <c r="H101" s="6">
        <v>94</v>
      </c>
      <c r="I101" s="43">
        <v>0.24987699999999999</v>
      </c>
      <c r="J101" s="43">
        <v>0.22212499999999999</v>
      </c>
      <c r="K101" s="44">
        <v>12007.1</v>
      </c>
      <c r="L101" s="44">
        <v>2667.1</v>
      </c>
      <c r="M101" s="45">
        <v>3.2</v>
      </c>
    </row>
    <row r="102" spans="1:13" x14ac:dyDescent="0.35">
      <c r="A102" s="6">
        <v>95</v>
      </c>
      <c r="B102" s="43">
        <v>0.31760500000000003</v>
      </c>
      <c r="C102" s="43">
        <v>0.27407999999999999</v>
      </c>
      <c r="D102" s="44">
        <v>4295.8999999999996</v>
      </c>
      <c r="E102" s="44">
        <v>1177.4000000000001</v>
      </c>
      <c r="F102" s="45">
        <v>2.67</v>
      </c>
      <c r="G102" s="6" t="s">
        <v>9</v>
      </c>
      <c r="H102" s="6">
        <v>95</v>
      </c>
      <c r="I102" s="43">
        <v>0.27956399999999998</v>
      </c>
      <c r="J102" s="43">
        <v>0.245279</v>
      </c>
      <c r="K102" s="44">
        <v>9340</v>
      </c>
      <c r="L102" s="44">
        <v>2290.9</v>
      </c>
      <c r="M102" s="45">
        <v>2.97</v>
      </c>
    </row>
    <row r="103" spans="1:13" x14ac:dyDescent="0.35">
      <c r="A103" s="6">
        <v>96</v>
      </c>
      <c r="B103" s="43">
        <v>0.35135899999999998</v>
      </c>
      <c r="C103" s="43">
        <v>0.29885600000000001</v>
      </c>
      <c r="D103" s="44">
        <v>3118.4</v>
      </c>
      <c r="E103" s="44">
        <v>932</v>
      </c>
      <c r="F103" s="45">
        <v>2.4900000000000002</v>
      </c>
      <c r="G103" s="6" t="s">
        <v>9</v>
      </c>
      <c r="H103" s="6">
        <v>96</v>
      </c>
      <c r="I103" s="43">
        <v>0.29686899999999999</v>
      </c>
      <c r="J103" s="43">
        <v>0.25849899999999998</v>
      </c>
      <c r="K103" s="44">
        <v>7049.1</v>
      </c>
      <c r="L103" s="44">
        <v>1822.2</v>
      </c>
      <c r="M103" s="45">
        <v>2.78</v>
      </c>
    </row>
    <row r="104" spans="1:13" x14ac:dyDescent="0.35">
      <c r="A104" s="6">
        <v>97</v>
      </c>
      <c r="B104" s="43">
        <v>0.369952</v>
      </c>
      <c r="C104" s="43">
        <v>0.31220199999999998</v>
      </c>
      <c r="D104" s="44">
        <v>2186.5</v>
      </c>
      <c r="E104" s="44">
        <v>682.6</v>
      </c>
      <c r="F104" s="45">
        <v>2.34</v>
      </c>
      <c r="G104" s="6" t="s">
        <v>9</v>
      </c>
      <c r="H104" s="6">
        <v>97</v>
      </c>
      <c r="I104" s="43">
        <v>0.32290999999999997</v>
      </c>
      <c r="J104" s="43">
        <v>0.27802199999999999</v>
      </c>
      <c r="K104" s="44">
        <v>5226.8999999999996</v>
      </c>
      <c r="L104" s="44">
        <v>1453.2</v>
      </c>
      <c r="M104" s="45">
        <v>2.57</v>
      </c>
    </row>
    <row r="105" spans="1:13" x14ac:dyDescent="0.35">
      <c r="A105" s="6">
        <v>98</v>
      </c>
      <c r="B105" s="43">
        <v>0.42428399999999999</v>
      </c>
      <c r="C105" s="43">
        <v>0.35002800000000001</v>
      </c>
      <c r="D105" s="44">
        <v>1503.9</v>
      </c>
      <c r="E105" s="44">
        <v>526.4</v>
      </c>
      <c r="F105" s="45">
        <v>2.1800000000000002</v>
      </c>
      <c r="G105" s="6" t="s">
        <v>9</v>
      </c>
      <c r="H105" s="6">
        <v>98</v>
      </c>
      <c r="I105" s="43">
        <v>0.36863000000000001</v>
      </c>
      <c r="J105" s="43">
        <v>0.31125999999999998</v>
      </c>
      <c r="K105" s="44">
        <v>3773.7</v>
      </c>
      <c r="L105" s="44">
        <v>1174.5999999999999</v>
      </c>
      <c r="M105" s="45">
        <v>2.37</v>
      </c>
    </row>
    <row r="106" spans="1:13" x14ac:dyDescent="0.35">
      <c r="A106" s="6">
        <v>99</v>
      </c>
      <c r="B106" s="43">
        <v>0.42890699999999998</v>
      </c>
      <c r="C106" s="43">
        <v>0.35316900000000001</v>
      </c>
      <c r="D106" s="44">
        <v>977.5</v>
      </c>
      <c r="E106" s="44">
        <v>345.2</v>
      </c>
      <c r="F106" s="45">
        <v>2.08</v>
      </c>
      <c r="G106" s="6" t="s">
        <v>9</v>
      </c>
      <c r="H106" s="6">
        <v>99</v>
      </c>
      <c r="I106" s="43">
        <v>0.39975500000000003</v>
      </c>
      <c r="J106" s="43">
        <v>0.33316299999999999</v>
      </c>
      <c r="K106" s="44">
        <v>2599.1</v>
      </c>
      <c r="L106" s="44">
        <v>865.9</v>
      </c>
      <c r="M106" s="45">
        <v>2.2200000000000002</v>
      </c>
    </row>
    <row r="107" spans="1:13" x14ac:dyDescent="0.35">
      <c r="A107" s="6">
        <v>100</v>
      </c>
      <c r="B107" s="6">
        <v>0.464945</v>
      </c>
      <c r="C107" s="6">
        <v>0.37724600000000003</v>
      </c>
      <c r="D107" s="6">
        <v>632.29999999999995</v>
      </c>
      <c r="E107" s="6">
        <v>238.5</v>
      </c>
      <c r="F107" s="6">
        <v>1.95</v>
      </c>
      <c r="G107" s="6" t="s">
        <v>9</v>
      </c>
      <c r="H107" s="6">
        <v>100</v>
      </c>
      <c r="I107" s="6">
        <v>0.410354</v>
      </c>
      <c r="J107" s="6">
        <v>0.34049200000000002</v>
      </c>
      <c r="K107" s="6">
        <v>1733.2</v>
      </c>
      <c r="L107" s="6">
        <v>590.1</v>
      </c>
      <c r="M107" s="6">
        <v>2.0699999999999998</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83</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5.5539999999999999E-3</v>
      </c>
      <c r="C7" s="43">
        <v>5.5380000000000004E-3</v>
      </c>
      <c r="D7" s="44">
        <v>100000</v>
      </c>
      <c r="E7" s="44">
        <v>553.79999999999995</v>
      </c>
      <c r="F7" s="45">
        <v>76.59</v>
      </c>
      <c r="G7" s="6" t="s">
        <v>9</v>
      </c>
      <c r="H7" s="6">
        <v>0</v>
      </c>
      <c r="I7" s="43">
        <v>4.6820000000000004E-3</v>
      </c>
      <c r="J7" s="43">
        <v>4.6709999999999998E-3</v>
      </c>
      <c r="K7" s="44">
        <v>100000</v>
      </c>
      <c r="L7" s="44">
        <v>467.1</v>
      </c>
      <c r="M7" s="45">
        <v>81.040000000000006</v>
      </c>
    </row>
    <row r="8" spans="1:13" x14ac:dyDescent="0.35">
      <c r="A8" s="6">
        <v>1</v>
      </c>
      <c r="B8" s="43">
        <v>4.2900000000000002E-4</v>
      </c>
      <c r="C8" s="43">
        <v>4.2900000000000002E-4</v>
      </c>
      <c r="D8" s="44">
        <v>99446.2</v>
      </c>
      <c r="E8" s="44">
        <v>42.7</v>
      </c>
      <c r="F8" s="45">
        <v>76.02</v>
      </c>
      <c r="G8" s="6" t="s">
        <v>9</v>
      </c>
      <c r="H8" s="6">
        <v>1</v>
      </c>
      <c r="I8" s="43">
        <v>3.6600000000000001E-4</v>
      </c>
      <c r="J8" s="43">
        <v>3.6600000000000001E-4</v>
      </c>
      <c r="K8" s="44">
        <v>99532.9</v>
      </c>
      <c r="L8" s="44">
        <v>36.5</v>
      </c>
      <c r="M8" s="45">
        <v>80.42</v>
      </c>
    </row>
    <row r="9" spans="1:13" x14ac:dyDescent="0.35">
      <c r="A9" s="6">
        <v>2</v>
      </c>
      <c r="B9" s="43">
        <v>2.32E-4</v>
      </c>
      <c r="C9" s="43">
        <v>2.32E-4</v>
      </c>
      <c r="D9" s="44">
        <v>99403.5</v>
      </c>
      <c r="E9" s="44">
        <v>23.1</v>
      </c>
      <c r="F9" s="45">
        <v>75.05</v>
      </c>
      <c r="G9" s="6" t="s">
        <v>9</v>
      </c>
      <c r="H9" s="6">
        <v>2</v>
      </c>
      <c r="I9" s="43">
        <v>1.92E-4</v>
      </c>
      <c r="J9" s="43">
        <v>1.92E-4</v>
      </c>
      <c r="K9" s="44">
        <v>99496.5</v>
      </c>
      <c r="L9" s="44">
        <v>19.100000000000001</v>
      </c>
      <c r="M9" s="45">
        <v>79.45</v>
      </c>
    </row>
    <row r="10" spans="1:13" x14ac:dyDescent="0.35">
      <c r="A10" s="6">
        <v>3</v>
      </c>
      <c r="B10" s="43">
        <v>2.04E-4</v>
      </c>
      <c r="C10" s="43">
        <v>2.04E-4</v>
      </c>
      <c r="D10" s="44">
        <v>99380.4</v>
      </c>
      <c r="E10" s="44">
        <v>20.3</v>
      </c>
      <c r="F10" s="45">
        <v>74.069999999999993</v>
      </c>
      <c r="G10" s="6" t="s">
        <v>9</v>
      </c>
      <c r="H10" s="6">
        <v>3</v>
      </c>
      <c r="I10" s="43">
        <v>1.5200000000000001E-4</v>
      </c>
      <c r="J10" s="43">
        <v>1.5200000000000001E-4</v>
      </c>
      <c r="K10" s="44">
        <v>99477.4</v>
      </c>
      <c r="L10" s="44">
        <v>15.2</v>
      </c>
      <c r="M10" s="45">
        <v>78.459999999999994</v>
      </c>
    </row>
    <row r="11" spans="1:13" x14ac:dyDescent="0.35">
      <c r="A11" s="6">
        <v>4</v>
      </c>
      <c r="B11" s="43">
        <v>1.2999999999999999E-4</v>
      </c>
      <c r="C11" s="43">
        <v>1.2999999999999999E-4</v>
      </c>
      <c r="D11" s="44">
        <v>99360.1</v>
      </c>
      <c r="E11" s="44">
        <v>12.9</v>
      </c>
      <c r="F11" s="45">
        <v>73.08</v>
      </c>
      <c r="G11" s="6" t="s">
        <v>9</v>
      </c>
      <c r="H11" s="6">
        <v>4</v>
      </c>
      <c r="I11" s="43">
        <v>1.37E-4</v>
      </c>
      <c r="J11" s="43">
        <v>1.37E-4</v>
      </c>
      <c r="K11" s="44">
        <v>99462.2</v>
      </c>
      <c r="L11" s="44">
        <v>13.6</v>
      </c>
      <c r="M11" s="45">
        <v>77.47</v>
      </c>
    </row>
    <row r="12" spans="1:13" x14ac:dyDescent="0.35">
      <c r="A12" s="6">
        <v>5</v>
      </c>
      <c r="B12" s="43">
        <v>9.8999999999999994E-5</v>
      </c>
      <c r="C12" s="43">
        <v>9.8999999999999994E-5</v>
      </c>
      <c r="D12" s="44">
        <v>99347.199999999997</v>
      </c>
      <c r="E12" s="44">
        <v>9.8000000000000007</v>
      </c>
      <c r="F12" s="45">
        <v>72.09</v>
      </c>
      <c r="G12" s="6" t="s">
        <v>9</v>
      </c>
      <c r="H12" s="6">
        <v>5</v>
      </c>
      <c r="I12" s="43">
        <v>1.01E-4</v>
      </c>
      <c r="J12" s="43">
        <v>1.01E-4</v>
      </c>
      <c r="K12" s="44">
        <v>99448.6</v>
      </c>
      <c r="L12" s="44">
        <v>10</v>
      </c>
      <c r="M12" s="45">
        <v>76.48</v>
      </c>
    </row>
    <row r="13" spans="1:13" x14ac:dyDescent="0.35">
      <c r="A13" s="6">
        <v>6</v>
      </c>
      <c r="B13" s="43">
        <v>1.1400000000000001E-4</v>
      </c>
      <c r="C13" s="43">
        <v>1.1400000000000001E-4</v>
      </c>
      <c r="D13" s="44">
        <v>99337.4</v>
      </c>
      <c r="E13" s="44">
        <v>11.3</v>
      </c>
      <c r="F13" s="45">
        <v>71.099999999999994</v>
      </c>
      <c r="G13" s="6" t="s">
        <v>9</v>
      </c>
      <c r="H13" s="6">
        <v>6</v>
      </c>
      <c r="I13" s="43">
        <v>1.16E-4</v>
      </c>
      <c r="J13" s="43">
        <v>1.16E-4</v>
      </c>
      <c r="K13" s="44">
        <v>99438.6</v>
      </c>
      <c r="L13" s="44">
        <v>11.5</v>
      </c>
      <c r="M13" s="45">
        <v>75.489999999999995</v>
      </c>
    </row>
    <row r="14" spans="1:13" x14ac:dyDescent="0.35">
      <c r="A14" s="6">
        <v>7</v>
      </c>
      <c r="B14" s="43">
        <v>1E-4</v>
      </c>
      <c r="C14" s="43">
        <v>1E-4</v>
      </c>
      <c r="D14" s="44">
        <v>99326.1</v>
      </c>
      <c r="E14" s="44">
        <v>9.9</v>
      </c>
      <c r="F14" s="45">
        <v>70.11</v>
      </c>
      <c r="G14" s="6" t="s">
        <v>9</v>
      </c>
      <c r="H14" s="6">
        <v>7</v>
      </c>
      <c r="I14" s="43">
        <v>8.0000000000000007E-5</v>
      </c>
      <c r="J14" s="43">
        <v>8.0000000000000007E-5</v>
      </c>
      <c r="K14" s="44">
        <v>99427</v>
      </c>
      <c r="L14" s="44">
        <v>8</v>
      </c>
      <c r="M14" s="45">
        <v>74.5</v>
      </c>
    </row>
    <row r="15" spans="1:13" x14ac:dyDescent="0.35">
      <c r="A15" s="6">
        <v>8</v>
      </c>
      <c r="B15" s="43">
        <v>1.2400000000000001E-4</v>
      </c>
      <c r="C15" s="43">
        <v>1.2400000000000001E-4</v>
      </c>
      <c r="D15" s="44">
        <v>99316.1</v>
      </c>
      <c r="E15" s="44">
        <v>12.3</v>
      </c>
      <c r="F15" s="45">
        <v>69.11</v>
      </c>
      <c r="G15" s="6" t="s">
        <v>9</v>
      </c>
      <c r="H15" s="6">
        <v>8</v>
      </c>
      <c r="I15" s="43">
        <v>8.1000000000000004E-5</v>
      </c>
      <c r="J15" s="43">
        <v>8.1000000000000004E-5</v>
      </c>
      <c r="K15" s="44">
        <v>99419.1</v>
      </c>
      <c r="L15" s="44">
        <v>8</v>
      </c>
      <c r="M15" s="45">
        <v>73.510000000000005</v>
      </c>
    </row>
    <row r="16" spans="1:13" x14ac:dyDescent="0.35">
      <c r="A16" s="6">
        <v>9</v>
      </c>
      <c r="B16" s="43">
        <v>1.1400000000000001E-4</v>
      </c>
      <c r="C16" s="43">
        <v>1.1400000000000001E-4</v>
      </c>
      <c r="D16" s="44">
        <v>99303.8</v>
      </c>
      <c r="E16" s="44">
        <v>11.3</v>
      </c>
      <c r="F16" s="45">
        <v>68.12</v>
      </c>
      <c r="G16" s="6" t="s">
        <v>9</v>
      </c>
      <c r="H16" s="6">
        <v>9</v>
      </c>
      <c r="I16" s="43">
        <v>7.2000000000000002E-5</v>
      </c>
      <c r="J16" s="43">
        <v>7.2000000000000002E-5</v>
      </c>
      <c r="K16" s="44">
        <v>99411</v>
      </c>
      <c r="L16" s="44">
        <v>7.2</v>
      </c>
      <c r="M16" s="45">
        <v>72.510000000000005</v>
      </c>
    </row>
    <row r="17" spans="1:13" x14ac:dyDescent="0.35">
      <c r="A17" s="6">
        <v>10</v>
      </c>
      <c r="B17" s="43">
        <v>1.1900000000000001E-4</v>
      </c>
      <c r="C17" s="43">
        <v>1.1900000000000001E-4</v>
      </c>
      <c r="D17" s="44">
        <v>99292.5</v>
      </c>
      <c r="E17" s="44">
        <v>11.8</v>
      </c>
      <c r="F17" s="45">
        <v>67.13</v>
      </c>
      <c r="G17" s="6" t="s">
        <v>9</v>
      </c>
      <c r="H17" s="6">
        <v>10</v>
      </c>
      <c r="I17" s="43">
        <v>8.1000000000000004E-5</v>
      </c>
      <c r="J17" s="43">
        <v>8.1000000000000004E-5</v>
      </c>
      <c r="K17" s="44">
        <v>99403.8</v>
      </c>
      <c r="L17" s="44">
        <v>8.1</v>
      </c>
      <c r="M17" s="45">
        <v>71.52</v>
      </c>
    </row>
    <row r="18" spans="1:13" x14ac:dyDescent="0.35">
      <c r="A18" s="6">
        <v>11</v>
      </c>
      <c r="B18" s="43">
        <v>9.7E-5</v>
      </c>
      <c r="C18" s="43">
        <v>9.7E-5</v>
      </c>
      <c r="D18" s="44">
        <v>99280.7</v>
      </c>
      <c r="E18" s="44">
        <v>9.6999999999999993</v>
      </c>
      <c r="F18" s="45">
        <v>66.14</v>
      </c>
      <c r="G18" s="6" t="s">
        <v>9</v>
      </c>
      <c r="H18" s="6">
        <v>11</v>
      </c>
      <c r="I18" s="43">
        <v>7.4999999999999993E-5</v>
      </c>
      <c r="J18" s="43">
        <v>7.4999999999999993E-5</v>
      </c>
      <c r="K18" s="44">
        <v>99395.7</v>
      </c>
      <c r="L18" s="44">
        <v>7.5</v>
      </c>
      <c r="M18" s="45">
        <v>70.52</v>
      </c>
    </row>
    <row r="19" spans="1:13" x14ac:dyDescent="0.35">
      <c r="A19" s="6">
        <v>12</v>
      </c>
      <c r="B19" s="43">
        <v>1.5200000000000001E-4</v>
      </c>
      <c r="C19" s="43">
        <v>1.5200000000000001E-4</v>
      </c>
      <c r="D19" s="44">
        <v>99271.1</v>
      </c>
      <c r="E19" s="44">
        <v>15.1</v>
      </c>
      <c r="F19" s="45">
        <v>65.14</v>
      </c>
      <c r="G19" s="6" t="s">
        <v>9</v>
      </c>
      <c r="H19" s="6">
        <v>12</v>
      </c>
      <c r="I19" s="43">
        <v>1.27E-4</v>
      </c>
      <c r="J19" s="43">
        <v>1.27E-4</v>
      </c>
      <c r="K19" s="44">
        <v>99388.3</v>
      </c>
      <c r="L19" s="44">
        <v>12.7</v>
      </c>
      <c r="M19" s="45">
        <v>69.53</v>
      </c>
    </row>
    <row r="20" spans="1:13" x14ac:dyDescent="0.35">
      <c r="A20" s="6">
        <v>13</v>
      </c>
      <c r="B20" s="43">
        <v>1.3999999999999999E-4</v>
      </c>
      <c r="C20" s="43">
        <v>1.3999999999999999E-4</v>
      </c>
      <c r="D20" s="44">
        <v>99256</v>
      </c>
      <c r="E20" s="44">
        <v>13.9</v>
      </c>
      <c r="F20" s="45">
        <v>64.150000000000006</v>
      </c>
      <c r="G20" s="6" t="s">
        <v>9</v>
      </c>
      <c r="H20" s="6">
        <v>13</v>
      </c>
      <c r="I20" s="43">
        <v>1.2300000000000001E-4</v>
      </c>
      <c r="J20" s="43">
        <v>1.2300000000000001E-4</v>
      </c>
      <c r="K20" s="44">
        <v>99375.6</v>
      </c>
      <c r="L20" s="44">
        <v>12.3</v>
      </c>
      <c r="M20" s="45">
        <v>68.540000000000006</v>
      </c>
    </row>
    <row r="21" spans="1:13" x14ac:dyDescent="0.35">
      <c r="A21" s="6">
        <v>14</v>
      </c>
      <c r="B21" s="43">
        <v>2.0100000000000001E-4</v>
      </c>
      <c r="C21" s="43">
        <v>2.0000000000000001E-4</v>
      </c>
      <c r="D21" s="44">
        <v>99242.1</v>
      </c>
      <c r="E21" s="44">
        <v>19.899999999999999</v>
      </c>
      <c r="F21" s="45">
        <v>63.16</v>
      </c>
      <c r="G21" s="6" t="s">
        <v>9</v>
      </c>
      <c r="H21" s="6">
        <v>14</v>
      </c>
      <c r="I21" s="43">
        <v>1.21E-4</v>
      </c>
      <c r="J21" s="43">
        <v>1.21E-4</v>
      </c>
      <c r="K21" s="44">
        <v>99363.3</v>
      </c>
      <c r="L21" s="44">
        <v>12</v>
      </c>
      <c r="M21" s="45">
        <v>67.55</v>
      </c>
    </row>
    <row r="22" spans="1:13" x14ac:dyDescent="0.35">
      <c r="A22" s="6">
        <v>15</v>
      </c>
      <c r="B22" s="43">
        <v>2.92E-4</v>
      </c>
      <c r="C22" s="43">
        <v>2.92E-4</v>
      </c>
      <c r="D22" s="44">
        <v>99222.2</v>
      </c>
      <c r="E22" s="44">
        <v>28.9</v>
      </c>
      <c r="F22" s="45">
        <v>62.18</v>
      </c>
      <c r="G22" s="6" t="s">
        <v>9</v>
      </c>
      <c r="H22" s="6">
        <v>15</v>
      </c>
      <c r="I22" s="43">
        <v>1.7699999999999999E-4</v>
      </c>
      <c r="J22" s="43">
        <v>1.7699999999999999E-4</v>
      </c>
      <c r="K22" s="44">
        <v>99351.3</v>
      </c>
      <c r="L22" s="44">
        <v>17.600000000000001</v>
      </c>
      <c r="M22" s="45">
        <v>66.55</v>
      </c>
    </row>
    <row r="23" spans="1:13" x14ac:dyDescent="0.35">
      <c r="A23" s="6">
        <v>16</v>
      </c>
      <c r="B23" s="43">
        <v>3.2899999999999997E-4</v>
      </c>
      <c r="C23" s="43">
        <v>3.2899999999999997E-4</v>
      </c>
      <c r="D23" s="44">
        <v>99193.3</v>
      </c>
      <c r="E23" s="44">
        <v>32.6</v>
      </c>
      <c r="F23" s="45">
        <v>61.19</v>
      </c>
      <c r="G23" s="6" t="s">
        <v>9</v>
      </c>
      <c r="H23" s="6">
        <v>16</v>
      </c>
      <c r="I23" s="43">
        <v>2.3900000000000001E-4</v>
      </c>
      <c r="J23" s="43">
        <v>2.3900000000000001E-4</v>
      </c>
      <c r="K23" s="44">
        <v>99333.7</v>
      </c>
      <c r="L23" s="44">
        <v>23.7</v>
      </c>
      <c r="M23" s="45">
        <v>65.569999999999993</v>
      </c>
    </row>
    <row r="24" spans="1:13" x14ac:dyDescent="0.35">
      <c r="A24" s="6">
        <v>17</v>
      </c>
      <c r="B24" s="43">
        <v>5.3200000000000003E-4</v>
      </c>
      <c r="C24" s="43">
        <v>5.3200000000000003E-4</v>
      </c>
      <c r="D24" s="44">
        <v>99160.7</v>
      </c>
      <c r="E24" s="44">
        <v>52.7</v>
      </c>
      <c r="F24" s="45">
        <v>60.21</v>
      </c>
      <c r="G24" s="6" t="s">
        <v>9</v>
      </c>
      <c r="H24" s="6">
        <v>17</v>
      </c>
      <c r="I24" s="43">
        <v>2.3000000000000001E-4</v>
      </c>
      <c r="J24" s="43">
        <v>2.3000000000000001E-4</v>
      </c>
      <c r="K24" s="44">
        <v>99310</v>
      </c>
      <c r="L24" s="44">
        <v>22.8</v>
      </c>
      <c r="M24" s="45">
        <v>64.58</v>
      </c>
    </row>
    <row r="25" spans="1:13" x14ac:dyDescent="0.35">
      <c r="A25" s="6">
        <v>18</v>
      </c>
      <c r="B25" s="43">
        <v>6.8499999999999995E-4</v>
      </c>
      <c r="C25" s="43">
        <v>6.8499999999999995E-4</v>
      </c>
      <c r="D25" s="44">
        <v>99108</v>
      </c>
      <c r="E25" s="44">
        <v>67.900000000000006</v>
      </c>
      <c r="F25" s="45">
        <v>59.25</v>
      </c>
      <c r="G25" s="6" t="s">
        <v>9</v>
      </c>
      <c r="H25" s="6">
        <v>18</v>
      </c>
      <c r="I25" s="43">
        <v>2.7999999999999998E-4</v>
      </c>
      <c r="J25" s="43">
        <v>2.7999999999999998E-4</v>
      </c>
      <c r="K25" s="44">
        <v>99287.2</v>
      </c>
      <c r="L25" s="44">
        <v>27.8</v>
      </c>
      <c r="M25" s="45">
        <v>63.6</v>
      </c>
    </row>
    <row r="26" spans="1:13" x14ac:dyDescent="0.35">
      <c r="A26" s="6">
        <v>19</v>
      </c>
      <c r="B26" s="43">
        <v>6.3900000000000003E-4</v>
      </c>
      <c r="C26" s="43">
        <v>6.38E-4</v>
      </c>
      <c r="D26" s="44">
        <v>99040.1</v>
      </c>
      <c r="E26" s="44">
        <v>63.2</v>
      </c>
      <c r="F26" s="45">
        <v>58.29</v>
      </c>
      <c r="G26" s="6" t="s">
        <v>9</v>
      </c>
      <c r="H26" s="6">
        <v>19</v>
      </c>
      <c r="I26" s="43">
        <v>3.3700000000000001E-4</v>
      </c>
      <c r="J26" s="43">
        <v>3.3700000000000001E-4</v>
      </c>
      <c r="K26" s="44">
        <v>99259.4</v>
      </c>
      <c r="L26" s="44">
        <v>33.5</v>
      </c>
      <c r="M26" s="45">
        <v>62.61</v>
      </c>
    </row>
    <row r="27" spans="1:13" x14ac:dyDescent="0.35">
      <c r="A27" s="6">
        <v>20</v>
      </c>
      <c r="B27" s="43">
        <v>7.76E-4</v>
      </c>
      <c r="C27" s="43">
        <v>7.76E-4</v>
      </c>
      <c r="D27" s="44">
        <v>98976.8</v>
      </c>
      <c r="E27" s="44">
        <v>76.8</v>
      </c>
      <c r="F27" s="45">
        <v>57.32</v>
      </c>
      <c r="G27" s="6" t="s">
        <v>9</v>
      </c>
      <c r="H27" s="6">
        <v>20</v>
      </c>
      <c r="I27" s="43">
        <v>2.9399999999999999E-4</v>
      </c>
      <c r="J27" s="43">
        <v>2.9399999999999999E-4</v>
      </c>
      <c r="K27" s="44">
        <v>99225.9</v>
      </c>
      <c r="L27" s="44">
        <v>29.2</v>
      </c>
      <c r="M27" s="45">
        <v>61.63</v>
      </c>
    </row>
    <row r="28" spans="1:13" x14ac:dyDescent="0.35">
      <c r="A28" s="6">
        <v>21</v>
      </c>
      <c r="B28" s="43">
        <v>6.3599999999999996E-4</v>
      </c>
      <c r="C28" s="43">
        <v>6.3599999999999996E-4</v>
      </c>
      <c r="D28" s="44">
        <v>98900</v>
      </c>
      <c r="E28" s="44">
        <v>62.9</v>
      </c>
      <c r="F28" s="45">
        <v>56.37</v>
      </c>
      <c r="G28" s="6" t="s">
        <v>9</v>
      </c>
      <c r="H28" s="6">
        <v>21</v>
      </c>
      <c r="I28" s="43">
        <v>3.0400000000000002E-4</v>
      </c>
      <c r="J28" s="43">
        <v>3.0400000000000002E-4</v>
      </c>
      <c r="K28" s="44">
        <v>99196.7</v>
      </c>
      <c r="L28" s="44">
        <v>30.2</v>
      </c>
      <c r="M28" s="45">
        <v>60.65</v>
      </c>
    </row>
    <row r="29" spans="1:13" x14ac:dyDescent="0.35">
      <c r="A29" s="6">
        <v>22</v>
      </c>
      <c r="B29" s="43">
        <v>8.1599999999999999E-4</v>
      </c>
      <c r="C29" s="43">
        <v>8.1599999999999999E-4</v>
      </c>
      <c r="D29" s="44">
        <v>98837.2</v>
      </c>
      <c r="E29" s="44">
        <v>80.7</v>
      </c>
      <c r="F29" s="45">
        <v>55.4</v>
      </c>
      <c r="G29" s="6" t="s">
        <v>9</v>
      </c>
      <c r="H29" s="6">
        <v>22</v>
      </c>
      <c r="I29" s="43">
        <v>2.9100000000000003E-4</v>
      </c>
      <c r="J29" s="43">
        <v>2.9100000000000003E-4</v>
      </c>
      <c r="K29" s="44">
        <v>99166.6</v>
      </c>
      <c r="L29" s="44">
        <v>28.9</v>
      </c>
      <c r="M29" s="45">
        <v>59.67</v>
      </c>
    </row>
    <row r="30" spans="1:13" x14ac:dyDescent="0.35">
      <c r="A30" s="6">
        <v>23</v>
      </c>
      <c r="B30" s="43">
        <v>8.6799999999999996E-4</v>
      </c>
      <c r="C30" s="43">
        <v>8.6700000000000004E-4</v>
      </c>
      <c r="D30" s="44">
        <v>98756.5</v>
      </c>
      <c r="E30" s="44">
        <v>85.6</v>
      </c>
      <c r="F30" s="45">
        <v>54.45</v>
      </c>
      <c r="G30" s="6" t="s">
        <v>9</v>
      </c>
      <c r="H30" s="6">
        <v>23</v>
      </c>
      <c r="I30" s="43">
        <v>3.2499999999999999E-4</v>
      </c>
      <c r="J30" s="43">
        <v>3.2499999999999999E-4</v>
      </c>
      <c r="K30" s="44">
        <v>99137.7</v>
      </c>
      <c r="L30" s="44">
        <v>32.200000000000003</v>
      </c>
      <c r="M30" s="45">
        <v>58.69</v>
      </c>
    </row>
    <row r="31" spans="1:13" x14ac:dyDescent="0.35">
      <c r="A31" s="6">
        <v>24</v>
      </c>
      <c r="B31" s="43">
        <v>7.4799999999999997E-4</v>
      </c>
      <c r="C31" s="43">
        <v>7.4799999999999997E-4</v>
      </c>
      <c r="D31" s="44">
        <v>98670.9</v>
      </c>
      <c r="E31" s="44">
        <v>73.8</v>
      </c>
      <c r="F31" s="45">
        <v>53.49</v>
      </c>
      <c r="G31" s="6" t="s">
        <v>9</v>
      </c>
      <c r="H31" s="6">
        <v>24</v>
      </c>
      <c r="I31" s="43">
        <v>2.8200000000000002E-4</v>
      </c>
      <c r="J31" s="43">
        <v>2.8200000000000002E-4</v>
      </c>
      <c r="K31" s="44">
        <v>99105.5</v>
      </c>
      <c r="L31" s="44">
        <v>28</v>
      </c>
      <c r="M31" s="45">
        <v>57.71</v>
      </c>
    </row>
    <row r="32" spans="1:13" x14ac:dyDescent="0.35">
      <c r="A32" s="6">
        <v>25</v>
      </c>
      <c r="B32" s="43">
        <v>8.3500000000000002E-4</v>
      </c>
      <c r="C32" s="43">
        <v>8.34E-4</v>
      </c>
      <c r="D32" s="44">
        <v>98597.1</v>
      </c>
      <c r="E32" s="44">
        <v>82.3</v>
      </c>
      <c r="F32" s="45">
        <v>52.53</v>
      </c>
      <c r="G32" s="6" t="s">
        <v>9</v>
      </c>
      <c r="H32" s="6">
        <v>25</v>
      </c>
      <c r="I32" s="43">
        <v>3.2699999999999998E-4</v>
      </c>
      <c r="J32" s="43">
        <v>3.2699999999999998E-4</v>
      </c>
      <c r="K32" s="44">
        <v>99077.5</v>
      </c>
      <c r="L32" s="44">
        <v>32.4</v>
      </c>
      <c r="M32" s="45">
        <v>56.72</v>
      </c>
    </row>
    <row r="33" spans="1:13" x14ac:dyDescent="0.35">
      <c r="A33" s="6">
        <v>26</v>
      </c>
      <c r="B33" s="43">
        <v>8.43E-4</v>
      </c>
      <c r="C33" s="43">
        <v>8.4199999999999998E-4</v>
      </c>
      <c r="D33" s="44">
        <v>98514.8</v>
      </c>
      <c r="E33" s="44">
        <v>83</v>
      </c>
      <c r="F33" s="45">
        <v>51.58</v>
      </c>
      <c r="G33" s="6" t="s">
        <v>9</v>
      </c>
      <c r="H33" s="6">
        <v>26</v>
      </c>
      <c r="I33" s="43">
        <v>3.39E-4</v>
      </c>
      <c r="J33" s="43">
        <v>3.39E-4</v>
      </c>
      <c r="K33" s="44">
        <v>99045.1</v>
      </c>
      <c r="L33" s="44">
        <v>33.6</v>
      </c>
      <c r="M33" s="45">
        <v>55.74</v>
      </c>
    </row>
    <row r="34" spans="1:13" x14ac:dyDescent="0.35">
      <c r="A34" s="6">
        <v>27</v>
      </c>
      <c r="B34" s="43">
        <v>8.7799999999999998E-4</v>
      </c>
      <c r="C34" s="43">
        <v>8.7799999999999998E-4</v>
      </c>
      <c r="D34" s="44">
        <v>98431.8</v>
      </c>
      <c r="E34" s="44">
        <v>86.4</v>
      </c>
      <c r="F34" s="45">
        <v>50.62</v>
      </c>
      <c r="G34" s="6" t="s">
        <v>9</v>
      </c>
      <c r="H34" s="6">
        <v>27</v>
      </c>
      <c r="I34" s="43">
        <v>3.4600000000000001E-4</v>
      </c>
      <c r="J34" s="43">
        <v>3.4600000000000001E-4</v>
      </c>
      <c r="K34" s="44">
        <v>99011.5</v>
      </c>
      <c r="L34" s="44">
        <v>34.299999999999997</v>
      </c>
      <c r="M34" s="45">
        <v>54.76</v>
      </c>
    </row>
    <row r="35" spans="1:13" x14ac:dyDescent="0.35">
      <c r="A35" s="6">
        <v>28</v>
      </c>
      <c r="B35" s="43">
        <v>8.7200000000000005E-4</v>
      </c>
      <c r="C35" s="43">
        <v>8.7200000000000005E-4</v>
      </c>
      <c r="D35" s="44">
        <v>98345.4</v>
      </c>
      <c r="E35" s="44">
        <v>85.7</v>
      </c>
      <c r="F35" s="45">
        <v>49.66</v>
      </c>
      <c r="G35" s="6" t="s">
        <v>9</v>
      </c>
      <c r="H35" s="6">
        <v>28</v>
      </c>
      <c r="I35" s="43">
        <v>3.6600000000000001E-4</v>
      </c>
      <c r="J35" s="43">
        <v>3.6499999999999998E-4</v>
      </c>
      <c r="K35" s="44">
        <v>98977.3</v>
      </c>
      <c r="L35" s="44">
        <v>36.200000000000003</v>
      </c>
      <c r="M35" s="45">
        <v>53.78</v>
      </c>
    </row>
    <row r="36" spans="1:13" x14ac:dyDescent="0.35">
      <c r="A36" s="6">
        <v>29</v>
      </c>
      <c r="B36" s="43">
        <v>9.01E-4</v>
      </c>
      <c r="C36" s="43">
        <v>9.01E-4</v>
      </c>
      <c r="D36" s="44">
        <v>98259.7</v>
      </c>
      <c r="E36" s="44">
        <v>88.5</v>
      </c>
      <c r="F36" s="45">
        <v>48.71</v>
      </c>
      <c r="G36" s="6" t="s">
        <v>9</v>
      </c>
      <c r="H36" s="6">
        <v>29</v>
      </c>
      <c r="I36" s="43">
        <v>4.0000000000000002E-4</v>
      </c>
      <c r="J36" s="43">
        <v>4.0000000000000002E-4</v>
      </c>
      <c r="K36" s="44">
        <v>98941.1</v>
      </c>
      <c r="L36" s="44">
        <v>39.5</v>
      </c>
      <c r="M36" s="45">
        <v>52.8</v>
      </c>
    </row>
    <row r="37" spans="1:13" x14ac:dyDescent="0.35">
      <c r="A37" s="6">
        <v>30</v>
      </c>
      <c r="B37" s="43">
        <v>8.92E-4</v>
      </c>
      <c r="C37" s="43">
        <v>8.92E-4</v>
      </c>
      <c r="D37" s="44">
        <v>98171.199999999997</v>
      </c>
      <c r="E37" s="44">
        <v>87.6</v>
      </c>
      <c r="F37" s="45">
        <v>47.75</v>
      </c>
      <c r="G37" s="6" t="s">
        <v>9</v>
      </c>
      <c r="H37" s="6">
        <v>30</v>
      </c>
      <c r="I37" s="43">
        <v>4.73E-4</v>
      </c>
      <c r="J37" s="43">
        <v>4.73E-4</v>
      </c>
      <c r="K37" s="44">
        <v>98901.6</v>
      </c>
      <c r="L37" s="44">
        <v>46.8</v>
      </c>
      <c r="M37" s="45">
        <v>51.82</v>
      </c>
    </row>
    <row r="38" spans="1:13" x14ac:dyDescent="0.35">
      <c r="A38" s="6">
        <v>31</v>
      </c>
      <c r="B38" s="43">
        <v>1.003E-3</v>
      </c>
      <c r="C38" s="43">
        <v>1.003E-3</v>
      </c>
      <c r="D38" s="44">
        <v>98083.6</v>
      </c>
      <c r="E38" s="44">
        <v>98.4</v>
      </c>
      <c r="F38" s="45">
        <v>46.79</v>
      </c>
      <c r="G38" s="6" t="s">
        <v>9</v>
      </c>
      <c r="H38" s="6">
        <v>31</v>
      </c>
      <c r="I38" s="43">
        <v>4.5199999999999998E-4</v>
      </c>
      <c r="J38" s="43">
        <v>4.5199999999999998E-4</v>
      </c>
      <c r="K38" s="44">
        <v>98854.8</v>
      </c>
      <c r="L38" s="44">
        <v>44.7</v>
      </c>
      <c r="M38" s="45">
        <v>50.84</v>
      </c>
    </row>
    <row r="39" spans="1:13" x14ac:dyDescent="0.35">
      <c r="A39" s="6">
        <v>32</v>
      </c>
      <c r="B39" s="43">
        <v>1.1280000000000001E-3</v>
      </c>
      <c r="C39" s="43">
        <v>1.127E-3</v>
      </c>
      <c r="D39" s="44">
        <v>97985.2</v>
      </c>
      <c r="E39" s="44">
        <v>110.4</v>
      </c>
      <c r="F39" s="45">
        <v>45.84</v>
      </c>
      <c r="G39" s="6" t="s">
        <v>9</v>
      </c>
      <c r="H39" s="6">
        <v>32</v>
      </c>
      <c r="I39" s="43">
        <v>4.8999999999999998E-4</v>
      </c>
      <c r="J39" s="43">
        <v>4.8999999999999998E-4</v>
      </c>
      <c r="K39" s="44">
        <v>98810.1</v>
      </c>
      <c r="L39" s="44">
        <v>48.4</v>
      </c>
      <c r="M39" s="45">
        <v>49.87</v>
      </c>
    </row>
    <row r="40" spans="1:13" x14ac:dyDescent="0.35">
      <c r="A40" s="6">
        <v>33</v>
      </c>
      <c r="B40" s="43">
        <v>1.085E-3</v>
      </c>
      <c r="C40" s="43">
        <v>1.085E-3</v>
      </c>
      <c r="D40" s="44">
        <v>97874.8</v>
      </c>
      <c r="E40" s="44">
        <v>106.2</v>
      </c>
      <c r="F40" s="45">
        <v>44.89</v>
      </c>
      <c r="G40" s="6" t="s">
        <v>9</v>
      </c>
      <c r="H40" s="6">
        <v>33</v>
      </c>
      <c r="I40" s="43">
        <v>5.22E-4</v>
      </c>
      <c r="J40" s="43">
        <v>5.22E-4</v>
      </c>
      <c r="K40" s="44">
        <v>98761.7</v>
      </c>
      <c r="L40" s="44">
        <v>51.5</v>
      </c>
      <c r="M40" s="45">
        <v>48.89</v>
      </c>
    </row>
    <row r="41" spans="1:13" x14ac:dyDescent="0.35">
      <c r="A41" s="6">
        <v>34</v>
      </c>
      <c r="B41" s="43">
        <v>1.0970000000000001E-3</v>
      </c>
      <c r="C41" s="43">
        <v>1.0970000000000001E-3</v>
      </c>
      <c r="D41" s="44">
        <v>97768.6</v>
      </c>
      <c r="E41" s="44">
        <v>107.2</v>
      </c>
      <c r="F41" s="45">
        <v>43.94</v>
      </c>
      <c r="G41" s="6" t="s">
        <v>9</v>
      </c>
      <c r="H41" s="6">
        <v>34</v>
      </c>
      <c r="I41" s="43">
        <v>6.0400000000000004E-4</v>
      </c>
      <c r="J41" s="43">
        <v>6.0400000000000004E-4</v>
      </c>
      <c r="K41" s="44">
        <v>98710.2</v>
      </c>
      <c r="L41" s="44">
        <v>59.6</v>
      </c>
      <c r="M41" s="45">
        <v>47.92</v>
      </c>
    </row>
    <row r="42" spans="1:13" x14ac:dyDescent="0.35">
      <c r="A42" s="6">
        <v>35</v>
      </c>
      <c r="B42" s="43">
        <v>1.2620000000000001E-3</v>
      </c>
      <c r="C42" s="43">
        <v>1.2620000000000001E-3</v>
      </c>
      <c r="D42" s="44">
        <v>97661.4</v>
      </c>
      <c r="E42" s="44">
        <v>123.2</v>
      </c>
      <c r="F42" s="45">
        <v>42.99</v>
      </c>
      <c r="G42" s="6" t="s">
        <v>9</v>
      </c>
      <c r="H42" s="6">
        <v>35</v>
      </c>
      <c r="I42" s="43">
        <v>6.4999999999999997E-4</v>
      </c>
      <c r="J42" s="43">
        <v>6.4999999999999997E-4</v>
      </c>
      <c r="K42" s="44">
        <v>98650.6</v>
      </c>
      <c r="L42" s="44">
        <v>64.099999999999994</v>
      </c>
      <c r="M42" s="45">
        <v>46.94</v>
      </c>
    </row>
    <row r="43" spans="1:13" x14ac:dyDescent="0.35">
      <c r="A43" s="6">
        <v>36</v>
      </c>
      <c r="B43" s="43">
        <v>1.325E-3</v>
      </c>
      <c r="C43" s="43">
        <v>1.3240000000000001E-3</v>
      </c>
      <c r="D43" s="44">
        <v>97538.2</v>
      </c>
      <c r="E43" s="44">
        <v>129.1</v>
      </c>
      <c r="F43" s="45">
        <v>42.04</v>
      </c>
      <c r="G43" s="6" t="s">
        <v>9</v>
      </c>
      <c r="H43" s="6">
        <v>36</v>
      </c>
      <c r="I43" s="43">
        <v>6.9800000000000005E-4</v>
      </c>
      <c r="J43" s="43">
        <v>6.9800000000000005E-4</v>
      </c>
      <c r="K43" s="44">
        <v>98586.5</v>
      </c>
      <c r="L43" s="44">
        <v>68.8</v>
      </c>
      <c r="M43" s="45">
        <v>45.97</v>
      </c>
    </row>
    <row r="44" spans="1:13" x14ac:dyDescent="0.35">
      <c r="A44" s="6">
        <v>37</v>
      </c>
      <c r="B44" s="43">
        <v>1.3600000000000001E-3</v>
      </c>
      <c r="C44" s="43">
        <v>1.359E-3</v>
      </c>
      <c r="D44" s="44">
        <v>97409.1</v>
      </c>
      <c r="E44" s="44">
        <v>132.4</v>
      </c>
      <c r="F44" s="45">
        <v>41.1</v>
      </c>
      <c r="G44" s="6" t="s">
        <v>9</v>
      </c>
      <c r="H44" s="6">
        <v>37</v>
      </c>
      <c r="I44" s="43">
        <v>7.6800000000000002E-4</v>
      </c>
      <c r="J44" s="43">
        <v>7.6800000000000002E-4</v>
      </c>
      <c r="K44" s="44">
        <v>98517.7</v>
      </c>
      <c r="L44" s="44">
        <v>75.599999999999994</v>
      </c>
      <c r="M44" s="45">
        <v>45.01</v>
      </c>
    </row>
    <row r="45" spans="1:13" x14ac:dyDescent="0.35">
      <c r="A45" s="6">
        <v>38</v>
      </c>
      <c r="B45" s="43">
        <v>1.3749999999999999E-3</v>
      </c>
      <c r="C45" s="43">
        <v>1.374E-3</v>
      </c>
      <c r="D45" s="44">
        <v>97276.7</v>
      </c>
      <c r="E45" s="44">
        <v>133.6</v>
      </c>
      <c r="F45" s="45">
        <v>40.15</v>
      </c>
      <c r="G45" s="6" t="s">
        <v>9</v>
      </c>
      <c r="H45" s="6">
        <v>38</v>
      </c>
      <c r="I45" s="43">
        <v>8.7299999999999997E-4</v>
      </c>
      <c r="J45" s="43">
        <v>8.7200000000000005E-4</v>
      </c>
      <c r="K45" s="44">
        <v>98442</v>
      </c>
      <c r="L45" s="44">
        <v>85.9</v>
      </c>
      <c r="M45" s="45">
        <v>44.04</v>
      </c>
    </row>
    <row r="46" spans="1:13" x14ac:dyDescent="0.35">
      <c r="A46" s="6">
        <v>39</v>
      </c>
      <c r="B46" s="43">
        <v>1.5950000000000001E-3</v>
      </c>
      <c r="C46" s="43">
        <v>1.593E-3</v>
      </c>
      <c r="D46" s="44">
        <v>97143</v>
      </c>
      <c r="E46" s="44">
        <v>154.80000000000001</v>
      </c>
      <c r="F46" s="45">
        <v>39.21</v>
      </c>
      <c r="G46" s="6" t="s">
        <v>9</v>
      </c>
      <c r="H46" s="6">
        <v>39</v>
      </c>
      <c r="I46" s="43">
        <v>8.9899999999999995E-4</v>
      </c>
      <c r="J46" s="43">
        <v>8.9899999999999995E-4</v>
      </c>
      <c r="K46" s="44">
        <v>98356.2</v>
      </c>
      <c r="L46" s="44">
        <v>88.4</v>
      </c>
      <c r="M46" s="45">
        <v>43.08</v>
      </c>
    </row>
    <row r="47" spans="1:13" x14ac:dyDescent="0.35">
      <c r="A47" s="6">
        <v>40</v>
      </c>
      <c r="B47" s="43">
        <v>1.6440000000000001E-3</v>
      </c>
      <c r="C47" s="43">
        <v>1.6429999999999999E-3</v>
      </c>
      <c r="D47" s="44">
        <v>96988.3</v>
      </c>
      <c r="E47" s="44">
        <v>159.30000000000001</v>
      </c>
      <c r="F47" s="45">
        <v>38.270000000000003</v>
      </c>
      <c r="G47" s="6" t="s">
        <v>9</v>
      </c>
      <c r="H47" s="6">
        <v>40</v>
      </c>
      <c r="I47" s="43">
        <v>8.9400000000000005E-4</v>
      </c>
      <c r="J47" s="43">
        <v>8.9400000000000005E-4</v>
      </c>
      <c r="K47" s="44">
        <v>98267.8</v>
      </c>
      <c r="L47" s="44">
        <v>87.8</v>
      </c>
      <c r="M47" s="45">
        <v>42.12</v>
      </c>
    </row>
    <row r="48" spans="1:13" x14ac:dyDescent="0.35">
      <c r="A48" s="6">
        <v>41</v>
      </c>
      <c r="B48" s="43">
        <v>1.604E-3</v>
      </c>
      <c r="C48" s="43">
        <v>1.603E-3</v>
      </c>
      <c r="D48" s="44">
        <v>96829</v>
      </c>
      <c r="E48" s="44">
        <v>155.19999999999999</v>
      </c>
      <c r="F48" s="45">
        <v>37.33</v>
      </c>
      <c r="G48" s="6" t="s">
        <v>9</v>
      </c>
      <c r="H48" s="6">
        <v>41</v>
      </c>
      <c r="I48" s="43">
        <v>1.0319999999999999E-3</v>
      </c>
      <c r="J48" s="43">
        <v>1.031E-3</v>
      </c>
      <c r="K48" s="44">
        <v>98179.9</v>
      </c>
      <c r="L48" s="44">
        <v>101.2</v>
      </c>
      <c r="M48" s="45">
        <v>41.15</v>
      </c>
    </row>
    <row r="49" spans="1:13" x14ac:dyDescent="0.35">
      <c r="A49" s="6">
        <v>42</v>
      </c>
      <c r="B49" s="43">
        <v>1.8600000000000001E-3</v>
      </c>
      <c r="C49" s="43">
        <v>1.8580000000000001E-3</v>
      </c>
      <c r="D49" s="44">
        <v>96673.7</v>
      </c>
      <c r="E49" s="44">
        <v>179.7</v>
      </c>
      <c r="F49" s="45">
        <v>36.39</v>
      </c>
      <c r="G49" s="6" t="s">
        <v>9</v>
      </c>
      <c r="H49" s="6">
        <v>42</v>
      </c>
      <c r="I49" s="43">
        <v>1.152E-3</v>
      </c>
      <c r="J49" s="43">
        <v>1.1509999999999999E-3</v>
      </c>
      <c r="K49" s="44">
        <v>98078.7</v>
      </c>
      <c r="L49" s="44">
        <v>112.9</v>
      </c>
      <c r="M49" s="45">
        <v>40.200000000000003</v>
      </c>
    </row>
    <row r="50" spans="1:13" x14ac:dyDescent="0.35">
      <c r="A50" s="6">
        <v>43</v>
      </c>
      <c r="B50" s="43">
        <v>2.1450000000000002E-3</v>
      </c>
      <c r="C50" s="43">
        <v>2.1419999999999998E-3</v>
      </c>
      <c r="D50" s="44">
        <v>96494.1</v>
      </c>
      <c r="E50" s="44">
        <v>206.7</v>
      </c>
      <c r="F50" s="45">
        <v>35.450000000000003</v>
      </c>
      <c r="G50" s="6" t="s">
        <v>9</v>
      </c>
      <c r="H50" s="6">
        <v>43</v>
      </c>
      <c r="I50" s="43">
        <v>1.3129999999999999E-3</v>
      </c>
      <c r="J50" s="43">
        <v>1.312E-3</v>
      </c>
      <c r="K50" s="44">
        <v>97965.8</v>
      </c>
      <c r="L50" s="44">
        <v>128.6</v>
      </c>
      <c r="M50" s="45">
        <v>39.24</v>
      </c>
    </row>
    <row r="51" spans="1:13" x14ac:dyDescent="0.35">
      <c r="A51" s="6">
        <v>44</v>
      </c>
      <c r="B51" s="43">
        <v>2.2980000000000001E-3</v>
      </c>
      <c r="C51" s="43">
        <v>2.2950000000000002E-3</v>
      </c>
      <c r="D51" s="44">
        <v>96287.4</v>
      </c>
      <c r="E51" s="44">
        <v>221</v>
      </c>
      <c r="F51" s="45">
        <v>34.53</v>
      </c>
      <c r="G51" s="6" t="s">
        <v>9</v>
      </c>
      <c r="H51" s="6">
        <v>44</v>
      </c>
      <c r="I51" s="43">
        <v>1.4519999999999999E-3</v>
      </c>
      <c r="J51" s="43">
        <v>1.451E-3</v>
      </c>
      <c r="K51" s="44">
        <v>97837.3</v>
      </c>
      <c r="L51" s="44">
        <v>142</v>
      </c>
      <c r="M51" s="45">
        <v>38.29</v>
      </c>
    </row>
    <row r="52" spans="1:13" x14ac:dyDescent="0.35">
      <c r="A52" s="6">
        <v>45</v>
      </c>
      <c r="B52" s="43">
        <v>2.3600000000000001E-3</v>
      </c>
      <c r="C52" s="43">
        <v>2.3570000000000002E-3</v>
      </c>
      <c r="D52" s="44">
        <v>96066.4</v>
      </c>
      <c r="E52" s="44">
        <v>226.5</v>
      </c>
      <c r="F52" s="45">
        <v>33.61</v>
      </c>
      <c r="G52" s="6" t="s">
        <v>9</v>
      </c>
      <c r="H52" s="6">
        <v>45</v>
      </c>
      <c r="I52" s="43">
        <v>1.5809999999999999E-3</v>
      </c>
      <c r="J52" s="43">
        <v>1.58E-3</v>
      </c>
      <c r="K52" s="44">
        <v>97695.3</v>
      </c>
      <c r="L52" s="44">
        <v>154.4</v>
      </c>
      <c r="M52" s="45">
        <v>37.35</v>
      </c>
    </row>
    <row r="53" spans="1:13" x14ac:dyDescent="0.35">
      <c r="A53" s="6">
        <v>46</v>
      </c>
      <c r="B53" s="43">
        <v>2.65E-3</v>
      </c>
      <c r="C53" s="43">
        <v>2.6459999999999999E-3</v>
      </c>
      <c r="D53" s="44">
        <v>95839.9</v>
      </c>
      <c r="E53" s="44">
        <v>253.6</v>
      </c>
      <c r="F53" s="45">
        <v>32.69</v>
      </c>
      <c r="G53" s="6" t="s">
        <v>9</v>
      </c>
      <c r="H53" s="6">
        <v>46</v>
      </c>
      <c r="I53" s="43">
        <v>1.854E-3</v>
      </c>
      <c r="J53" s="43">
        <v>1.8519999999999999E-3</v>
      </c>
      <c r="K53" s="44">
        <v>97540.9</v>
      </c>
      <c r="L53" s="44">
        <v>180.6</v>
      </c>
      <c r="M53" s="45">
        <v>36.409999999999997</v>
      </c>
    </row>
    <row r="54" spans="1:13" x14ac:dyDescent="0.35">
      <c r="A54" s="6">
        <v>47</v>
      </c>
      <c r="B54" s="43">
        <v>2.9290000000000002E-3</v>
      </c>
      <c r="C54" s="43">
        <v>2.9250000000000001E-3</v>
      </c>
      <c r="D54" s="44">
        <v>95586.3</v>
      </c>
      <c r="E54" s="44">
        <v>279.60000000000002</v>
      </c>
      <c r="F54" s="45">
        <v>31.77</v>
      </c>
      <c r="G54" s="6" t="s">
        <v>9</v>
      </c>
      <c r="H54" s="6">
        <v>47</v>
      </c>
      <c r="I54" s="43">
        <v>1.9970000000000001E-3</v>
      </c>
      <c r="J54" s="43">
        <v>1.9949999999999998E-3</v>
      </c>
      <c r="K54" s="44">
        <v>97360.3</v>
      </c>
      <c r="L54" s="44">
        <v>194.2</v>
      </c>
      <c r="M54" s="45">
        <v>35.47</v>
      </c>
    </row>
    <row r="55" spans="1:13" x14ac:dyDescent="0.35">
      <c r="A55" s="6">
        <v>48</v>
      </c>
      <c r="B55" s="43">
        <v>3.2520000000000001E-3</v>
      </c>
      <c r="C55" s="43">
        <v>3.2469999999999999E-3</v>
      </c>
      <c r="D55" s="44">
        <v>95306.7</v>
      </c>
      <c r="E55" s="44">
        <v>309.5</v>
      </c>
      <c r="F55" s="45">
        <v>30.86</v>
      </c>
      <c r="G55" s="6" t="s">
        <v>9</v>
      </c>
      <c r="H55" s="6">
        <v>48</v>
      </c>
      <c r="I55" s="43">
        <v>2.0830000000000002E-3</v>
      </c>
      <c r="J55" s="43">
        <v>2.081E-3</v>
      </c>
      <c r="K55" s="44">
        <v>97166</v>
      </c>
      <c r="L55" s="44">
        <v>202.2</v>
      </c>
      <c r="M55" s="45">
        <v>34.54</v>
      </c>
    </row>
    <row r="56" spans="1:13" x14ac:dyDescent="0.35">
      <c r="A56" s="6">
        <v>49</v>
      </c>
      <c r="B56" s="43">
        <v>3.689E-3</v>
      </c>
      <c r="C56" s="43">
        <v>3.6819999999999999E-3</v>
      </c>
      <c r="D56" s="44">
        <v>94997.3</v>
      </c>
      <c r="E56" s="44">
        <v>349.8</v>
      </c>
      <c r="F56" s="45">
        <v>29.96</v>
      </c>
      <c r="G56" s="6" t="s">
        <v>9</v>
      </c>
      <c r="H56" s="6">
        <v>49</v>
      </c>
      <c r="I56" s="43">
        <v>2.189E-3</v>
      </c>
      <c r="J56" s="43">
        <v>2.1870000000000001E-3</v>
      </c>
      <c r="K56" s="44">
        <v>96963.8</v>
      </c>
      <c r="L56" s="44">
        <v>212</v>
      </c>
      <c r="M56" s="45">
        <v>33.61</v>
      </c>
    </row>
    <row r="57" spans="1:13" x14ac:dyDescent="0.35">
      <c r="A57" s="6">
        <v>50</v>
      </c>
      <c r="B57" s="43">
        <v>3.7789999999999998E-3</v>
      </c>
      <c r="C57" s="43">
        <v>3.7720000000000002E-3</v>
      </c>
      <c r="D57" s="44">
        <v>94647.5</v>
      </c>
      <c r="E57" s="44">
        <v>357</v>
      </c>
      <c r="F57" s="45">
        <v>29.07</v>
      </c>
      <c r="G57" s="6" t="s">
        <v>9</v>
      </c>
      <c r="H57" s="6">
        <v>50</v>
      </c>
      <c r="I57" s="43">
        <v>2.611E-3</v>
      </c>
      <c r="J57" s="43">
        <v>2.6080000000000001E-3</v>
      </c>
      <c r="K57" s="44">
        <v>96751.8</v>
      </c>
      <c r="L57" s="44">
        <v>252.3</v>
      </c>
      <c r="M57" s="45">
        <v>32.69</v>
      </c>
    </row>
    <row r="58" spans="1:13" x14ac:dyDescent="0.35">
      <c r="A58" s="6">
        <v>51</v>
      </c>
      <c r="B58" s="43">
        <v>4.3969999999999999E-3</v>
      </c>
      <c r="C58" s="43">
        <v>4.3880000000000004E-3</v>
      </c>
      <c r="D58" s="44">
        <v>94290.5</v>
      </c>
      <c r="E58" s="44">
        <v>413.7</v>
      </c>
      <c r="F58" s="45">
        <v>28.18</v>
      </c>
      <c r="G58" s="6" t="s">
        <v>9</v>
      </c>
      <c r="H58" s="6">
        <v>51</v>
      </c>
      <c r="I58" s="43">
        <v>2.8419999999999999E-3</v>
      </c>
      <c r="J58" s="43">
        <v>2.8370000000000001E-3</v>
      </c>
      <c r="K58" s="44">
        <v>96499.4</v>
      </c>
      <c r="L58" s="44">
        <v>273.8</v>
      </c>
      <c r="M58" s="45">
        <v>31.77</v>
      </c>
    </row>
    <row r="59" spans="1:13" x14ac:dyDescent="0.35">
      <c r="A59" s="6">
        <v>52</v>
      </c>
      <c r="B59" s="43">
        <v>4.9490000000000003E-3</v>
      </c>
      <c r="C59" s="43">
        <v>4.9370000000000004E-3</v>
      </c>
      <c r="D59" s="44">
        <v>93876.7</v>
      </c>
      <c r="E59" s="44">
        <v>463.5</v>
      </c>
      <c r="F59" s="45">
        <v>27.3</v>
      </c>
      <c r="G59" s="6" t="s">
        <v>9</v>
      </c>
      <c r="H59" s="6">
        <v>52</v>
      </c>
      <c r="I59" s="43">
        <v>2.8170000000000001E-3</v>
      </c>
      <c r="J59" s="43">
        <v>2.813E-3</v>
      </c>
      <c r="K59" s="44">
        <v>96225.600000000006</v>
      </c>
      <c r="L59" s="44">
        <v>270.7</v>
      </c>
      <c r="M59" s="45">
        <v>30.86</v>
      </c>
    </row>
    <row r="60" spans="1:13" x14ac:dyDescent="0.35">
      <c r="A60" s="6">
        <v>53</v>
      </c>
      <c r="B60" s="43">
        <v>5.1269999999999996E-3</v>
      </c>
      <c r="C60" s="43">
        <v>5.1139999999999996E-3</v>
      </c>
      <c r="D60" s="44">
        <v>93413.3</v>
      </c>
      <c r="E60" s="44">
        <v>477.7</v>
      </c>
      <c r="F60" s="45">
        <v>26.43</v>
      </c>
      <c r="G60" s="6" t="s">
        <v>9</v>
      </c>
      <c r="H60" s="6">
        <v>53</v>
      </c>
      <c r="I60" s="43">
        <v>3.31E-3</v>
      </c>
      <c r="J60" s="43">
        <v>3.3040000000000001E-3</v>
      </c>
      <c r="K60" s="44">
        <v>95954.9</v>
      </c>
      <c r="L60" s="44">
        <v>317.10000000000002</v>
      </c>
      <c r="M60" s="45">
        <v>29.94</v>
      </c>
    </row>
    <row r="61" spans="1:13" x14ac:dyDescent="0.35">
      <c r="A61" s="6">
        <v>54</v>
      </c>
      <c r="B61" s="43">
        <v>5.5830000000000003E-3</v>
      </c>
      <c r="C61" s="43">
        <v>5.5669999999999999E-3</v>
      </c>
      <c r="D61" s="44">
        <v>92935.6</v>
      </c>
      <c r="E61" s="44">
        <v>517.4</v>
      </c>
      <c r="F61" s="45">
        <v>25.57</v>
      </c>
      <c r="G61" s="6" t="s">
        <v>9</v>
      </c>
      <c r="H61" s="6">
        <v>54</v>
      </c>
      <c r="I61" s="43">
        <v>3.4680000000000002E-3</v>
      </c>
      <c r="J61" s="43">
        <v>3.4619999999999998E-3</v>
      </c>
      <c r="K61" s="44">
        <v>95637.8</v>
      </c>
      <c r="L61" s="44">
        <v>331.1</v>
      </c>
      <c r="M61" s="45">
        <v>29.04</v>
      </c>
    </row>
    <row r="62" spans="1:13" x14ac:dyDescent="0.35">
      <c r="A62" s="6">
        <v>55</v>
      </c>
      <c r="B62" s="43">
        <v>5.8710000000000004E-3</v>
      </c>
      <c r="C62" s="43">
        <v>5.8539999999999998E-3</v>
      </c>
      <c r="D62" s="44">
        <v>92418.2</v>
      </c>
      <c r="E62" s="44">
        <v>541</v>
      </c>
      <c r="F62" s="45">
        <v>24.71</v>
      </c>
      <c r="G62" s="6" t="s">
        <v>9</v>
      </c>
      <c r="H62" s="6">
        <v>55</v>
      </c>
      <c r="I62" s="43">
        <v>3.7420000000000001E-3</v>
      </c>
      <c r="J62" s="43">
        <v>3.735E-3</v>
      </c>
      <c r="K62" s="44">
        <v>95306.8</v>
      </c>
      <c r="L62" s="44">
        <v>356</v>
      </c>
      <c r="M62" s="45">
        <v>28.14</v>
      </c>
    </row>
    <row r="63" spans="1:13" x14ac:dyDescent="0.35">
      <c r="A63" s="6">
        <v>56</v>
      </c>
      <c r="B63" s="43">
        <v>6.4689999999999999E-3</v>
      </c>
      <c r="C63" s="43">
        <v>6.4479999999999997E-3</v>
      </c>
      <c r="D63" s="44">
        <v>91877.1</v>
      </c>
      <c r="E63" s="44">
        <v>592.5</v>
      </c>
      <c r="F63" s="45">
        <v>23.85</v>
      </c>
      <c r="G63" s="6" t="s">
        <v>9</v>
      </c>
      <c r="H63" s="6">
        <v>56</v>
      </c>
      <c r="I63" s="43">
        <v>4.2750000000000002E-3</v>
      </c>
      <c r="J63" s="43">
        <v>4.2659999999999998E-3</v>
      </c>
      <c r="K63" s="44">
        <v>94950.8</v>
      </c>
      <c r="L63" s="44">
        <v>405.1</v>
      </c>
      <c r="M63" s="45">
        <v>27.25</v>
      </c>
    </row>
    <row r="64" spans="1:13" x14ac:dyDescent="0.35">
      <c r="A64" s="6">
        <v>57</v>
      </c>
      <c r="B64" s="43">
        <v>7.0829999999999999E-3</v>
      </c>
      <c r="C64" s="43">
        <v>7.058E-3</v>
      </c>
      <c r="D64" s="44">
        <v>91284.7</v>
      </c>
      <c r="E64" s="44">
        <v>644.29999999999995</v>
      </c>
      <c r="F64" s="45">
        <v>23</v>
      </c>
      <c r="G64" s="6" t="s">
        <v>9</v>
      </c>
      <c r="H64" s="6">
        <v>57</v>
      </c>
      <c r="I64" s="43">
        <v>4.5630000000000002E-3</v>
      </c>
      <c r="J64" s="43">
        <v>4.5529999999999998E-3</v>
      </c>
      <c r="K64" s="44">
        <v>94545.7</v>
      </c>
      <c r="L64" s="44">
        <v>430.5</v>
      </c>
      <c r="M64" s="45">
        <v>26.36</v>
      </c>
    </row>
    <row r="65" spans="1:13" x14ac:dyDescent="0.35">
      <c r="A65" s="6">
        <v>58</v>
      </c>
      <c r="B65" s="43">
        <v>7.796E-3</v>
      </c>
      <c r="C65" s="43">
        <v>7.7660000000000003E-3</v>
      </c>
      <c r="D65" s="44">
        <v>90640.4</v>
      </c>
      <c r="E65" s="44">
        <v>703.9</v>
      </c>
      <c r="F65" s="45">
        <v>22.16</v>
      </c>
      <c r="G65" s="6" t="s">
        <v>9</v>
      </c>
      <c r="H65" s="6">
        <v>58</v>
      </c>
      <c r="I65" s="43">
        <v>5.0559999999999997E-3</v>
      </c>
      <c r="J65" s="43">
        <v>5.0429999999999997E-3</v>
      </c>
      <c r="K65" s="44">
        <v>94115.199999999997</v>
      </c>
      <c r="L65" s="44">
        <v>474.6</v>
      </c>
      <c r="M65" s="45">
        <v>25.48</v>
      </c>
    </row>
    <row r="66" spans="1:13" x14ac:dyDescent="0.35">
      <c r="A66" s="6">
        <v>59</v>
      </c>
      <c r="B66" s="43">
        <v>8.6040000000000005E-3</v>
      </c>
      <c r="C66" s="43">
        <v>8.5679999999999992E-3</v>
      </c>
      <c r="D66" s="44">
        <v>89936.5</v>
      </c>
      <c r="E66" s="44">
        <v>770.5</v>
      </c>
      <c r="F66" s="45">
        <v>21.33</v>
      </c>
      <c r="G66" s="6" t="s">
        <v>9</v>
      </c>
      <c r="H66" s="6">
        <v>59</v>
      </c>
      <c r="I66" s="43">
        <v>5.5620000000000001E-3</v>
      </c>
      <c r="J66" s="43">
        <v>5.5469999999999998E-3</v>
      </c>
      <c r="K66" s="44">
        <v>93640.6</v>
      </c>
      <c r="L66" s="44">
        <v>519.4</v>
      </c>
      <c r="M66" s="45">
        <v>24.6</v>
      </c>
    </row>
    <row r="67" spans="1:13" x14ac:dyDescent="0.35">
      <c r="A67" s="6">
        <v>60</v>
      </c>
      <c r="B67" s="43">
        <v>9.9010000000000001E-3</v>
      </c>
      <c r="C67" s="43">
        <v>9.8519999999999996E-3</v>
      </c>
      <c r="D67" s="44">
        <v>89165.9</v>
      </c>
      <c r="E67" s="44">
        <v>878.5</v>
      </c>
      <c r="F67" s="45">
        <v>20.51</v>
      </c>
      <c r="G67" s="6" t="s">
        <v>9</v>
      </c>
      <c r="H67" s="6">
        <v>60</v>
      </c>
      <c r="I67" s="43">
        <v>6.2529999999999999E-3</v>
      </c>
      <c r="J67" s="43">
        <v>6.234E-3</v>
      </c>
      <c r="K67" s="44">
        <v>93121.2</v>
      </c>
      <c r="L67" s="44">
        <v>580.5</v>
      </c>
      <c r="M67" s="45">
        <v>23.74</v>
      </c>
    </row>
    <row r="68" spans="1:13" x14ac:dyDescent="0.35">
      <c r="A68" s="6">
        <v>61</v>
      </c>
      <c r="B68" s="43">
        <v>1.0952999999999999E-2</v>
      </c>
      <c r="C68" s="43">
        <v>1.0893999999999999E-2</v>
      </c>
      <c r="D68" s="44">
        <v>88287.5</v>
      </c>
      <c r="E68" s="44">
        <v>961.8</v>
      </c>
      <c r="F68" s="45">
        <v>19.71</v>
      </c>
      <c r="G68" s="6" t="s">
        <v>9</v>
      </c>
      <c r="H68" s="6">
        <v>61</v>
      </c>
      <c r="I68" s="43">
        <v>6.5500000000000003E-3</v>
      </c>
      <c r="J68" s="43">
        <v>6.5290000000000001E-3</v>
      </c>
      <c r="K68" s="44">
        <v>92540.7</v>
      </c>
      <c r="L68" s="44">
        <v>604.20000000000005</v>
      </c>
      <c r="M68" s="45">
        <v>22.89</v>
      </c>
    </row>
    <row r="69" spans="1:13" x14ac:dyDescent="0.35">
      <c r="A69" s="6">
        <v>62</v>
      </c>
      <c r="B69" s="43">
        <v>1.2836E-2</v>
      </c>
      <c r="C69" s="43">
        <v>1.2754E-2</v>
      </c>
      <c r="D69" s="44">
        <v>87325.7</v>
      </c>
      <c r="E69" s="44">
        <v>1113.7</v>
      </c>
      <c r="F69" s="45">
        <v>18.920000000000002</v>
      </c>
      <c r="G69" s="6" t="s">
        <v>9</v>
      </c>
      <c r="H69" s="6">
        <v>62</v>
      </c>
      <c r="I69" s="43">
        <v>7.4149999999999997E-3</v>
      </c>
      <c r="J69" s="43">
        <v>7.3879999999999996E-3</v>
      </c>
      <c r="K69" s="44">
        <v>91936.6</v>
      </c>
      <c r="L69" s="44">
        <v>679.2</v>
      </c>
      <c r="M69" s="45">
        <v>22.03</v>
      </c>
    </row>
    <row r="70" spans="1:13" x14ac:dyDescent="0.35">
      <c r="A70" s="6">
        <v>63</v>
      </c>
      <c r="B70" s="43">
        <v>1.3039E-2</v>
      </c>
      <c r="C70" s="43">
        <v>1.2954E-2</v>
      </c>
      <c r="D70" s="44">
        <v>86212</v>
      </c>
      <c r="E70" s="44">
        <v>1116.8</v>
      </c>
      <c r="F70" s="45">
        <v>18.16</v>
      </c>
      <c r="G70" s="6" t="s">
        <v>9</v>
      </c>
      <c r="H70" s="6">
        <v>63</v>
      </c>
      <c r="I70" s="43">
        <v>8.2780000000000006E-3</v>
      </c>
      <c r="J70" s="43">
        <v>8.2439999999999996E-3</v>
      </c>
      <c r="K70" s="44">
        <v>91257.4</v>
      </c>
      <c r="L70" s="44">
        <v>752.3</v>
      </c>
      <c r="M70" s="45">
        <v>21.19</v>
      </c>
    </row>
    <row r="71" spans="1:13" x14ac:dyDescent="0.35">
      <c r="A71" s="6">
        <v>64</v>
      </c>
      <c r="B71" s="43">
        <v>1.4808999999999999E-2</v>
      </c>
      <c r="C71" s="43">
        <v>1.47E-2</v>
      </c>
      <c r="D71" s="44">
        <v>85095.1</v>
      </c>
      <c r="E71" s="44">
        <v>1250.9000000000001</v>
      </c>
      <c r="F71" s="45">
        <v>17.39</v>
      </c>
      <c r="G71" s="6" t="s">
        <v>9</v>
      </c>
      <c r="H71" s="6">
        <v>64</v>
      </c>
      <c r="I71" s="43">
        <v>8.9619999999999995E-3</v>
      </c>
      <c r="J71" s="43">
        <v>8.9219999999999994E-3</v>
      </c>
      <c r="K71" s="44">
        <v>90505.1</v>
      </c>
      <c r="L71" s="44">
        <v>807.5</v>
      </c>
      <c r="M71" s="45">
        <v>20.36</v>
      </c>
    </row>
    <row r="72" spans="1:13" x14ac:dyDescent="0.35">
      <c r="A72" s="6">
        <v>65</v>
      </c>
      <c r="B72" s="43">
        <v>1.6326E-2</v>
      </c>
      <c r="C72" s="43">
        <v>1.6194E-2</v>
      </c>
      <c r="D72" s="44">
        <v>83844.2</v>
      </c>
      <c r="E72" s="44">
        <v>1357.8</v>
      </c>
      <c r="F72" s="45">
        <v>16.64</v>
      </c>
      <c r="G72" s="6" t="s">
        <v>9</v>
      </c>
      <c r="H72" s="6">
        <v>65</v>
      </c>
      <c r="I72" s="43">
        <v>9.6769999999999998E-3</v>
      </c>
      <c r="J72" s="43">
        <v>9.6310000000000007E-3</v>
      </c>
      <c r="K72" s="44">
        <v>89697.600000000006</v>
      </c>
      <c r="L72" s="44">
        <v>863.8</v>
      </c>
      <c r="M72" s="45">
        <v>19.54</v>
      </c>
    </row>
    <row r="73" spans="1:13" x14ac:dyDescent="0.35">
      <c r="A73" s="6">
        <v>66</v>
      </c>
      <c r="B73" s="43">
        <v>1.8044000000000001E-2</v>
      </c>
      <c r="C73" s="43">
        <v>1.7881999999999999E-2</v>
      </c>
      <c r="D73" s="44">
        <v>82486.399999999994</v>
      </c>
      <c r="E73" s="44">
        <v>1475.1</v>
      </c>
      <c r="F73" s="45">
        <v>15.91</v>
      </c>
      <c r="G73" s="6" t="s">
        <v>9</v>
      </c>
      <c r="H73" s="6">
        <v>66</v>
      </c>
      <c r="I73" s="43">
        <v>1.0991000000000001E-2</v>
      </c>
      <c r="J73" s="43">
        <v>1.0931E-2</v>
      </c>
      <c r="K73" s="44">
        <v>88833.7</v>
      </c>
      <c r="L73" s="44">
        <v>971</v>
      </c>
      <c r="M73" s="45">
        <v>18.73</v>
      </c>
    </row>
    <row r="74" spans="1:13" x14ac:dyDescent="0.35">
      <c r="A74" s="6">
        <v>67</v>
      </c>
      <c r="B74" s="43">
        <v>1.9494999999999998E-2</v>
      </c>
      <c r="C74" s="43">
        <v>1.9307000000000001E-2</v>
      </c>
      <c r="D74" s="44">
        <v>81011.399999999994</v>
      </c>
      <c r="E74" s="44">
        <v>1564.1</v>
      </c>
      <c r="F74" s="45">
        <v>15.19</v>
      </c>
      <c r="G74" s="6" t="s">
        <v>9</v>
      </c>
      <c r="H74" s="6">
        <v>67</v>
      </c>
      <c r="I74" s="43">
        <v>1.1944E-2</v>
      </c>
      <c r="J74" s="43">
        <v>1.1873E-2</v>
      </c>
      <c r="K74" s="44">
        <v>87862.7</v>
      </c>
      <c r="L74" s="44">
        <v>1043.2</v>
      </c>
      <c r="M74" s="45">
        <v>17.93</v>
      </c>
    </row>
    <row r="75" spans="1:13" x14ac:dyDescent="0.35">
      <c r="A75" s="6">
        <v>68</v>
      </c>
      <c r="B75" s="43">
        <v>2.147E-2</v>
      </c>
      <c r="C75" s="43">
        <v>2.1242E-2</v>
      </c>
      <c r="D75" s="44">
        <v>79447.3</v>
      </c>
      <c r="E75" s="44">
        <v>1687.6</v>
      </c>
      <c r="F75" s="45">
        <v>14.48</v>
      </c>
      <c r="G75" s="6" t="s">
        <v>9</v>
      </c>
      <c r="H75" s="6">
        <v>68</v>
      </c>
      <c r="I75" s="43">
        <v>1.3708E-2</v>
      </c>
      <c r="J75" s="43">
        <v>1.3615E-2</v>
      </c>
      <c r="K75" s="44">
        <v>86819.5</v>
      </c>
      <c r="L75" s="44">
        <v>1182</v>
      </c>
      <c r="M75" s="45">
        <v>17.14</v>
      </c>
    </row>
    <row r="76" spans="1:13" x14ac:dyDescent="0.35">
      <c r="A76" s="6">
        <v>69</v>
      </c>
      <c r="B76" s="43">
        <v>2.4032000000000001E-2</v>
      </c>
      <c r="C76" s="43">
        <v>2.3747000000000001E-2</v>
      </c>
      <c r="D76" s="44">
        <v>77759.7</v>
      </c>
      <c r="E76" s="44">
        <v>1846.5</v>
      </c>
      <c r="F76" s="45">
        <v>13.78</v>
      </c>
      <c r="G76" s="6" t="s">
        <v>9</v>
      </c>
      <c r="H76" s="6">
        <v>69</v>
      </c>
      <c r="I76" s="43">
        <v>1.4722000000000001E-2</v>
      </c>
      <c r="J76" s="43">
        <v>1.4615E-2</v>
      </c>
      <c r="K76" s="44">
        <v>85637.5</v>
      </c>
      <c r="L76" s="44">
        <v>1251.5999999999999</v>
      </c>
      <c r="M76" s="45">
        <v>16.37</v>
      </c>
    </row>
    <row r="77" spans="1:13" x14ac:dyDescent="0.35">
      <c r="A77" s="6">
        <v>70</v>
      </c>
      <c r="B77" s="43">
        <v>2.6748999999999998E-2</v>
      </c>
      <c r="C77" s="43">
        <v>2.6395999999999999E-2</v>
      </c>
      <c r="D77" s="44">
        <v>75913.100000000006</v>
      </c>
      <c r="E77" s="44">
        <v>2003.8</v>
      </c>
      <c r="F77" s="45">
        <v>13.11</v>
      </c>
      <c r="G77" s="6" t="s">
        <v>9</v>
      </c>
      <c r="H77" s="6">
        <v>70</v>
      </c>
      <c r="I77" s="43">
        <v>1.6254000000000001E-2</v>
      </c>
      <c r="J77" s="43">
        <v>1.6122999999999998E-2</v>
      </c>
      <c r="K77" s="44">
        <v>84385.9</v>
      </c>
      <c r="L77" s="44">
        <v>1360.5</v>
      </c>
      <c r="M77" s="45">
        <v>15.6</v>
      </c>
    </row>
    <row r="78" spans="1:13" x14ac:dyDescent="0.35">
      <c r="A78" s="6">
        <v>71</v>
      </c>
      <c r="B78" s="43">
        <v>2.9234E-2</v>
      </c>
      <c r="C78" s="43">
        <v>2.8812999999999998E-2</v>
      </c>
      <c r="D78" s="44">
        <v>73909.3</v>
      </c>
      <c r="E78" s="44">
        <v>2129.5</v>
      </c>
      <c r="F78" s="45">
        <v>12.45</v>
      </c>
      <c r="G78" s="6" t="s">
        <v>9</v>
      </c>
      <c r="H78" s="6">
        <v>71</v>
      </c>
      <c r="I78" s="43">
        <v>1.7840999999999999E-2</v>
      </c>
      <c r="J78" s="43">
        <v>1.7683000000000001E-2</v>
      </c>
      <c r="K78" s="44">
        <v>83025.399999999994</v>
      </c>
      <c r="L78" s="44">
        <v>1468.1</v>
      </c>
      <c r="M78" s="45">
        <v>14.85</v>
      </c>
    </row>
    <row r="79" spans="1:13" x14ac:dyDescent="0.35">
      <c r="A79" s="6">
        <v>72</v>
      </c>
      <c r="B79" s="43">
        <v>3.3156999999999999E-2</v>
      </c>
      <c r="C79" s="43">
        <v>3.2615999999999999E-2</v>
      </c>
      <c r="D79" s="44">
        <v>71779.8</v>
      </c>
      <c r="E79" s="44">
        <v>2341.1999999999998</v>
      </c>
      <c r="F79" s="45">
        <v>11.8</v>
      </c>
      <c r="G79" s="6" t="s">
        <v>9</v>
      </c>
      <c r="H79" s="6">
        <v>72</v>
      </c>
      <c r="I79" s="43">
        <v>2.0341000000000001E-2</v>
      </c>
      <c r="J79" s="43">
        <v>2.0136999999999999E-2</v>
      </c>
      <c r="K79" s="44">
        <v>81557.2</v>
      </c>
      <c r="L79" s="44">
        <v>1642.3</v>
      </c>
      <c r="M79" s="45">
        <v>14.11</v>
      </c>
    </row>
    <row r="80" spans="1:13" x14ac:dyDescent="0.35">
      <c r="A80" s="6">
        <v>73</v>
      </c>
      <c r="B80" s="43">
        <v>3.6069999999999998E-2</v>
      </c>
      <c r="C80" s="43">
        <v>3.5430999999999997E-2</v>
      </c>
      <c r="D80" s="44">
        <v>69438.600000000006</v>
      </c>
      <c r="E80" s="44">
        <v>2460.3000000000002</v>
      </c>
      <c r="F80" s="45">
        <v>11.18</v>
      </c>
      <c r="G80" s="6" t="s">
        <v>9</v>
      </c>
      <c r="H80" s="6">
        <v>73</v>
      </c>
      <c r="I80" s="43">
        <v>2.3207999999999999E-2</v>
      </c>
      <c r="J80" s="43">
        <v>2.2942000000000001E-2</v>
      </c>
      <c r="K80" s="44">
        <v>79914.899999999994</v>
      </c>
      <c r="L80" s="44">
        <v>1833.4</v>
      </c>
      <c r="M80" s="45">
        <v>13.39</v>
      </c>
    </row>
    <row r="81" spans="1:13" x14ac:dyDescent="0.35">
      <c r="A81" s="6">
        <v>74</v>
      </c>
      <c r="B81" s="43">
        <v>4.0066999999999998E-2</v>
      </c>
      <c r="C81" s="43">
        <v>3.9280000000000002E-2</v>
      </c>
      <c r="D81" s="44">
        <v>66978.3</v>
      </c>
      <c r="E81" s="44">
        <v>2630.9</v>
      </c>
      <c r="F81" s="45">
        <v>10.58</v>
      </c>
      <c r="G81" s="6" t="s">
        <v>9</v>
      </c>
      <c r="H81" s="6">
        <v>74</v>
      </c>
      <c r="I81" s="43">
        <v>2.6133E-2</v>
      </c>
      <c r="J81" s="43">
        <v>2.5794999999999998E-2</v>
      </c>
      <c r="K81" s="44">
        <v>78081.600000000006</v>
      </c>
      <c r="L81" s="44">
        <v>2014.2</v>
      </c>
      <c r="M81" s="45">
        <v>12.69</v>
      </c>
    </row>
    <row r="82" spans="1:13" x14ac:dyDescent="0.35">
      <c r="A82" s="6">
        <v>75</v>
      </c>
      <c r="B82" s="43">
        <v>4.5548999999999999E-2</v>
      </c>
      <c r="C82" s="43">
        <v>4.4534999999999998E-2</v>
      </c>
      <c r="D82" s="44">
        <v>64347.4</v>
      </c>
      <c r="E82" s="44">
        <v>2865.7</v>
      </c>
      <c r="F82" s="45">
        <v>9.99</v>
      </c>
      <c r="G82" s="6" t="s">
        <v>9</v>
      </c>
      <c r="H82" s="6">
        <v>75</v>
      </c>
      <c r="I82" s="43">
        <v>2.9416999999999999E-2</v>
      </c>
      <c r="J82" s="43">
        <v>2.8990999999999999E-2</v>
      </c>
      <c r="K82" s="44">
        <v>76067.399999999994</v>
      </c>
      <c r="L82" s="44">
        <v>2205.1999999999998</v>
      </c>
      <c r="M82" s="45">
        <v>12.02</v>
      </c>
    </row>
    <row r="83" spans="1:13" x14ac:dyDescent="0.35">
      <c r="A83" s="6">
        <v>76</v>
      </c>
      <c r="B83" s="43">
        <v>4.9827000000000003E-2</v>
      </c>
      <c r="C83" s="43">
        <v>4.8615999999999999E-2</v>
      </c>
      <c r="D83" s="44">
        <v>61481.7</v>
      </c>
      <c r="E83" s="44">
        <v>2989</v>
      </c>
      <c r="F83" s="45">
        <v>9.43</v>
      </c>
      <c r="G83" s="6" t="s">
        <v>9</v>
      </c>
      <c r="H83" s="6">
        <v>76</v>
      </c>
      <c r="I83" s="43">
        <v>3.3034000000000001E-2</v>
      </c>
      <c r="J83" s="43">
        <v>3.2496999999999998E-2</v>
      </c>
      <c r="K83" s="44">
        <v>73862.2</v>
      </c>
      <c r="L83" s="44">
        <v>2400.3000000000002</v>
      </c>
      <c r="M83" s="45">
        <v>11.36</v>
      </c>
    </row>
    <row r="84" spans="1:13" x14ac:dyDescent="0.35">
      <c r="A84" s="6">
        <v>77</v>
      </c>
      <c r="B84" s="43">
        <v>5.6003999999999998E-2</v>
      </c>
      <c r="C84" s="43">
        <v>5.4477999999999999E-2</v>
      </c>
      <c r="D84" s="44">
        <v>58492.7</v>
      </c>
      <c r="E84" s="44">
        <v>3186.6</v>
      </c>
      <c r="F84" s="45">
        <v>8.89</v>
      </c>
      <c r="G84" s="6" t="s">
        <v>9</v>
      </c>
      <c r="H84" s="6">
        <v>77</v>
      </c>
      <c r="I84" s="43">
        <v>3.6454E-2</v>
      </c>
      <c r="J84" s="43">
        <v>3.5802E-2</v>
      </c>
      <c r="K84" s="44">
        <v>71461.899999999994</v>
      </c>
      <c r="L84" s="44">
        <v>2558.5</v>
      </c>
      <c r="M84" s="45">
        <v>10.72</v>
      </c>
    </row>
    <row r="85" spans="1:13" x14ac:dyDescent="0.35">
      <c r="A85" s="6">
        <v>78</v>
      </c>
      <c r="B85" s="43">
        <v>6.3141000000000003E-2</v>
      </c>
      <c r="C85" s="43">
        <v>6.1207999999999999E-2</v>
      </c>
      <c r="D85" s="44">
        <v>55306.1</v>
      </c>
      <c r="E85" s="44">
        <v>3385.2</v>
      </c>
      <c r="F85" s="45">
        <v>8.3699999999999992</v>
      </c>
      <c r="G85" s="6" t="s">
        <v>9</v>
      </c>
      <c r="H85" s="6">
        <v>78</v>
      </c>
      <c r="I85" s="43">
        <v>4.1357999999999999E-2</v>
      </c>
      <c r="J85" s="43">
        <v>4.052E-2</v>
      </c>
      <c r="K85" s="44">
        <v>68903.399999999994</v>
      </c>
      <c r="L85" s="44">
        <v>2791.9</v>
      </c>
      <c r="M85" s="45">
        <v>10.1</v>
      </c>
    </row>
    <row r="86" spans="1:13" x14ac:dyDescent="0.35">
      <c r="A86" s="6">
        <v>79</v>
      </c>
      <c r="B86" s="43">
        <v>6.9074999999999998E-2</v>
      </c>
      <c r="C86" s="43">
        <v>6.6768999999999995E-2</v>
      </c>
      <c r="D86" s="44">
        <v>51920.9</v>
      </c>
      <c r="E86" s="44">
        <v>3466.7</v>
      </c>
      <c r="F86" s="45">
        <v>7.88</v>
      </c>
      <c r="G86" s="6" t="s">
        <v>9</v>
      </c>
      <c r="H86" s="6">
        <v>79</v>
      </c>
      <c r="I86" s="43">
        <v>4.4815000000000001E-2</v>
      </c>
      <c r="J86" s="43">
        <v>4.3832999999999997E-2</v>
      </c>
      <c r="K86" s="44">
        <v>66111.5</v>
      </c>
      <c r="L86" s="44">
        <v>2897.8</v>
      </c>
      <c r="M86" s="45">
        <v>9.51</v>
      </c>
    </row>
    <row r="87" spans="1:13" x14ac:dyDescent="0.35">
      <c r="A87" s="6">
        <v>80</v>
      </c>
      <c r="B87" s="43">
        <v>7.6314000000000007E-2</v>
      </c>
      <c r="C87" s="43">
        <v>7.3509000000000005E-2</v>
      </c>
      <c r="D87" s="44">
        <v>48454.2</v>
      </c>
      <c r="E87" s="44">
        <v>3561.8</v>
      </c>
      <c r="F87" s="45">
        <v>7.41</v>
      </c>
      <c r="G87" s="6" t="s">
        <v>9</v>
      </c>
      <c r="H87" s="6">
        <v>80</v>
      </c>
      <c r="I87" s="43">
        <v>5.0939999999999999E-2</v>
      </c>
      <c r="J87" s="43">
        <v>4.9674000000000003E-2</v>
      </c>
      <c r="K87" s="44">
        <v>63213.599999999999</v>
      </c>
      <c r="L87" s="44">
        <v>3140.1</v>
      </c>
      <c r="M87" s="45">
        <v>8.92</v>
      </c>
    </row>
    <row r="88" spans="1:13" x14ac:dyDescent="0.35">
      <c r="A88" s="6">
        <v>81</v>
      </c>
      <c r="B88" s="43">
        <v>8.4209000000000006E-2</v>
      </c>
      <c r="C88" s="43">
        <v>8.0807000000000004E-2</v>
      </c>
      <c r="D88" s="44">
        <v>44892.4</v>
      </c>
      <c r="E88" s="44">
        <v>3627.6</v>
      </c>
      <c r="F88" s="45">
        <v>6.96</v>
      </c>
      <c r="G88" s="6" t="s">
        <v>9</v>
      </c>
      <c r="H88" s="6">
        <v>81</v>
      </c>
      <c r="I88" s="43">
        <v>5.8116000000000001E-2</v>
      </c>
      <c r="J88" s="43">
        <v>5.6474999999999997E-2</v>
      </c>
      <c r="K88" s="44">
        <v>60073.5</v>
      </c>
      <c r="L88" s="44">
        <v>3392.7</v>
      </c>
      <c r="M88" s="45">
        <v>8.36</v>
      </c>
    </row>
    <row r="89" spans="1:13" x14ac:dyDescent="0.35">
      <c r="A89" s="6">
        <v>82</v>
      </c>
      <c r="B89" s="43">
        <v>9.3770999999999993E-2</v>
      </c>
      <c r="C89" s="43">
        <v>8.9570999999999998E-2</v>
      </c>
      <c r="D89" s="44">
        <v>41264.800000000003</v>
      </c>
      <c r="E89" s="44">
        <v>3696.1</v>
      </c>
      <c r="F89" s="45">
        <v>6.53</v>
      </c>
      <c r="G89" s="6" t="s">
        <v>9</v>
      </c>
      <c r="H89" s="6">
        <v>82</v>
      </c>
      <c r="I89" s="43">
        <v>6.4732999999999999E-2</v>
      </c>
      <c r="J89" s="43">
        <v>6.2702999999999995E-2</v>
      </c>
      <c r="K89" s="44">
        <v>56680.800000000003</v>
      </c>
      <c r="L89" s="44">
        <v>3554.1</v>
      </c>
      <c r="M89" s="45">
        <v>7.83</v>
      </c>
    </row>
    <row r="90" spans="1:13" x14ac:dyDescent="0.35">
      <c r="A90" s="6">
        <v>83</v>
      </c>
      <c r="B90" s="43">
        <v>0.104111</v>
      </c>
      <c r="C90" s="43">
        <v>9.8959000000000005E-2</v>
      </c>
      <c r="D90" s="44">
        <v>37568.699999999997</v>
      </c>
      <c r="E90" s="44">
        <v>3717.8</v>
      </c>
      <c r="F90" s="45">
        <v>6.12</v>
      </c>
      <c r="G90" s="6" t="s">
        <v>9</v>
      </c>
      <c r="H90" s="6">
        <v>83</v>
      </c>
      <c r="I90" s="43">
        <v>7.1553000000000005E-2</v>
      </c>
      <c r="J90" s="43">
        <v>6.9082000000000005E-2</v>
      </c>
      <c r="K90" s="44">
        <v>53126.8</v>
      </c>
      <c r="L90" s="44">
        <v>3670.1</v>
      </c>
      <c r="M90" s="45">
        <v>7.32</v>
      </c>
    </row>
    <row r="91" spans="1:13" x14ac:dyDescent="0.35">
      <c r="A91" s="6">
        <v>84</v>
      </c>
      <c r="B91" s="43">
        <v>0.115783</v>
      </c>
      <c r="C91" s="43">
        <v>0.109447</v>
      </c>
      <c r="D91" s="44">
        <v>33850.9</v>
      </c>
      <c r="E91" s="44">
        <v>3704.9</v>
      </c>
      <c r="F91" s="45">
        <v>5.74</v>
      </c>
      <c r="G91" s="6" t="s">
        <v>9</v>
      </c>
      <c r="H91" s="6">
        <v>84</v>
      </c>
      <c r="I91" s="43">
        <v>8.0748E-2</v>
      </c>
      <c r="J91" s="43">
        <v>7.7615000000000003E-2</v>
      </c>
      <c r="K91" s="44">
        <v>49456.7</v>
      </c>
      <c r="L91" s="44">
        <v>3838.6</v>
      </c>
      <c r="M91" s="45">
        <v>6.83</v>
      </c>
    </row>
    <row r="92" spans="1:13" x14ac:dyDescent="0.35">
      <c r="A92" s="6">
        <v>85</v>
      </c>
      <c r="B92" s="43">
        <v>0.112163</v>
      </c>
      <c r="C92" s="43">
        <v>0.106207</v>
      </c>
      <c r="D92" s="44">
        <v>30146</v>
      </c>
      <c r="E92" s="44">
        <v>3201.7</v>
      </c>
      <c r="F92" s="45">
        <v>5.38</v>
      </c>
      <c r="G92" s="6" t="s">
        <v>9</v>
      </c>
      <c r="H92" s="6">
        <v>85</v>
      </c>
      <c r="I92" s="43">
        <v>8.4952E-2</v>
      </c>
      <c r="J92" s="43">
        <v>8.1490999999999994E-2</v>
      </c>
      <c r="K92" s="44">
        <v>45618.1</v>
      </c>
      <c r="L92" s="44">
        <v>3717.5</v>
      </c>
      <c r="M92" s="45">
        <v>6.36</v>
      </c>
    </row>
    <row r="93" spans="1:13" x14ac:dyDescent="0.35">
      <c r="A93" s="6">
        <v>86</v>
      </c>
      <c r="B93" s="43">
        <v>0.145588</v>
      </c>
      <c r="C93" s="43">
        <v>0.135709</v>
      </c>
      <c r="D93" s="44">
        <v>26944.3</v>
      </c>
      <c r="E93" s="44">
        <v>3656.6</v>
      </c>
      <c r="F93" s="45">
        <v>4.96</v>
      </c>
      <c r="G93" s="6" t="s">
        <v>9</v>
      </c>
      <c r="H93" s="6">
        <v>86</v>
      </c>
      <c r="I93" s="43">
        <v>0.104269</v>
      </c>
      <c r="J93" s="43">
        <v>9.9101999999999996E-2</v>
      </c>
      <c r="K93" s="44">
        <v>41900.6</v>
      </c>
      <c r="L93" s="44">
        <v>4152.5</v>
      </c>
      <c r="M93" s="45">
        <v>5.88</v>
      </c>
    </row>
    <row r="94" spans="1:13" x14ac:dyDescent="0.35">
      <c r="A94" s="6">
        <v>87</v>
      </c>
      <c r="B94" s="43">
        <v>0.15726999999999999</v>
      </c>
      <c r="C94" s="43">
        <v>0.14580499999999999</v>
      </c>
      <c r="D94" s="44">
        <v>23287.7</v>
      </c>
      <c r="E94" s="44">
        <v>3395.5</v>
      </c>
      <c r="F94" s="45">
        <v>4.66</v>
      </c>
      <c r="G94" s="6" t="s">
        <v>9</v>
      </c>
      <c r="H94" s="6">
        <v>87</v>
      </c>
      <c r="I94" s="43">
        <v>0.11683300000000001</v>
      </c>
      <c r="J94" s="43">
        <v>0.110385</v>
      </c>
      <c r="K94" s="44">
        <v>37748.199999999997</v>
      </c>
      <c r="L94" s="44">
        <v>4166.8</v>
      </c>
      <c r="M94" s="45">
        <v>5.47</v>
      </c>
    </row>
    <row r="95" spans="1:13" x14ac:dyDescent="0.35">
      <c r="A95" s="6">
        <v>88</v>
      </c>
      <c r="B95" s="43">
        <v>0.17715</v>
      </c>
      <c r="C95" s="43">
        <v>0.16273599999999999</v>
      </c>
      <c r="D95" s="44">
        <v>19892.2</v>
      </c>
      <c r="E95" s="44">
        <v>3237.2</v>
      </c>
      <c r="F95" s="45">
        <v>4.37</v>
      </c>
      <c r="G95" s="6" t="s">
        <v>9</v>
      </c>
      <c r="H95" s="6">
        <v>88</v>
      </c>
      <c r="I95" s="43">
        <v>0.13236200000000001</v>
      </c>
      <c r="J95" s="43">
        <v>0.12414500000000001</v>
      </c>
      <c r="K95" s="44">
        <v>33581.4</v>
      </c>
      <c r="L95" s="44">
        <v>4169</v>
      </c>
      <c r="M95" s="45">
        <v>5.09</v>
      </c>
    </row>
    <row r="96" spans="1:13" x14ac:dyDescent="0.35">
      <c r="A96" s="6">
        <v>89</v>
      </c>
      <c r="B96" s="43">
        <v>0.18482899999999999</v>
      </c>
      <c r="C96" s="43">
        <v>0.16919300000000001</v>
      </c>
      <c r="D96" s="44">
        <v>16655.099999999999</v>
      </c>
      <c r="E96" s="44">
        <v>2817.9</v>
      </c>
      <c r="F96" s="45">
        <v>4.13</v>
      </c>
      <c r="G96" s="6" t="s">
        <v>9</v>
      </c>
      <c r="H96" s="6">
        <v>89</v>
      </c>
      <c r="I96" s="43">
        <v>0.14263799999999999</v>
      </c>
      <c r="J96" s="43">
        <v>0.13314200000000001</v>
      </c>
      <c r="K96" s="44">
        <v>29412.400000000001</v>
      </c>
      <c r="L96" s="44">
        <v>3916</v>
      </c>
      <c r="M96" s="45">
        <v>4.74</v>
      </c>
    </row>
    <row r="97" spans="1:13" x14ac:dyDescent="0.35">
      <c r="A97" s="6">
        <v>90</v>
      </c>
      <c r="B97" s="43">
        <v>0.19348499999999999</v>
      </c>
      <c r="C97" s="43">
        <v>0.17641799999999999</v>
      </c>
      <c r="D97" s="44">
        <v>13837.1</v>
      </c>
      <c r="E97" s="44">
        <v>2441.1</v>
      </c>
      <c r="F97" s="45">
        <v>3.86</v>
      </c>
      <c r="G97" s="6" t="s">
        <v>9</v>
      </c>
      <c r="H97" s="6">
        <v>90</v>
      </c>
      <c r="I97" s="43">
        <v>0.15886900000000001</v>
      </c>
      <c r="J97" s="43">
        <v>0.147178</v>
      </c>
      <c r="K97" s="44">
        <v>25496.400000000001</v>
      </c>
      <c r="L97" s="44">
        <v>3752.5</v>
      </c>
      <c r="M97" s="45">
        <v>4.3899999999999997</v>
      </c>
    </row>
    <row r="98" spans="1:13" x14ac:dyDescent="0.35">
      <c r="A98" s="6">
        <v>91</v>
      </c>
      <c r="B98" s="43">
        <v>0.219559</v>
      </c>
      <c r="C98" s="43">
        <v>0.19783999999999999</v>
      </c>
      <c r="D98" s="44">
        <v>11396</v>
      </c>
      <c r="E98" s="44">
        <v>2254.6</v>
      </c>
      <c r="F98" s="45">
        <v>3.58</v>
      </c>
      <c r="G98" s="6" t="s">
        <v>9</v>
      </c>
      <c r="H98" s="6">
        <v>91</v>
      </c>
      <c r="I98" s="43">
        <v>0.17855799999999999</v>
      </c>
      <c r="J98" s="43">
        <v>0.16392300000000001</v>
      </c>
      <c r="K98" s="44">
        <v>21743.9</v>
      </c>
      <c r="L98" s="44">
        <v>3564.3</v>
      </c>
      <c r="M98" s="45">
        <v>4.07</v>
      </c>
    </row>
    <row r="99" spans="1:13" x14ac:dyDescent="0.35">
      <c r="A99" s="6">
        <v>92</v>
      </c>
      <c r="B99" s="43">
        <v>0.23951500000000001</v>
      </c>
      <c r="C99" s="43">
        <v>0.21389900000000001</v>
      </c>
      <c r="D99" s="44">
        <v>9141.4</v>
      </c>
      <c r="E99" s="44">
        <v>1955.3</v>
      </c>
      <c r="F99" s="45">
        <v>3.34</v>
      </c>
      <c r="G99" s="6" t="s">
        <v>9</v>
      </c>
      <c r="H99" s="6">
        <v>92</v>
      </c>
      <c r="I99" s="43">
        <v>0.20271700000000001</v>
      </c>
      <c r="J99" s="43">
        <v>0.184061</v>
      </c>
      <c r="K99" s="44">
        <v>18179.5</v>
      </c>
      <c r="L99" s="44">
        <v>3346.1</v>
      </c>
      <c r="M99" s="45">
        <v>3.77</v>
      </c>
    </row>
    <row r="100" spans="1:13" x14ac:dyDescent="0.35">
      <c r="A100" s="6">
        <v>93</v>
      </c>
      <c r="B100" s="43">
        <v>0.25794</v>
      </c>
      <c r="C100" s="43">
        <v>0.22847400000000001</v>
      </c>
      <c r="D100" s="44">
        <v>7186.1</v>
      </c>
      <c r="E100" s="44">
        <v>1641.8</v>
      </c>
      <c r="F100" s="45">
        <v>3.12</v>
      </c>
      <c r="G100" s="6" t="s">
        <v>9</v>
      </c>
      <c r="H100" s="6">
        <v>93</v>
      </c>
      <c r="I100" s="43">
        <v>0.220247</v>
      </c>
      <c r="J100" s="43">
        <v>0.19839899999999999</v>
      </c>
      <c r="K100" s="44">
        <v>14833.4</v>
      </c>
      <c r="L100" s="44">
        <v>2942.9</v>
      </c>
      <c r="M100" s="45">
        <v>3.5</v>
      </c>
    </row>
    <row r="101" spans="1:13" x14ac:dyDescent="0.35">
      <c r="A101" s="6">
        <v>94</v>
      </c>
      <c r="B101" s="43">
        <v>0.28953800000000002</v>
      </c>
      <c r="C101" s="43">
        <v>0.25292199999999998</v>
      </c>
      <c r="D101" s="44">
        <v>5544.3</v>
      </c>
      <c r="E101" s="44">
        <v>1402.3</v>
      </c>
      <c r="F101" s="45">
        <v>2.89</v>
      </c>
      <c r="G101" s="6" t="s">
        <v>9</v>
      </c>
      <c r="H101" s="6">
        <v>94</v>
      </c>
      <c r="I101" s="43">
        <v>0.25390600000000002</v>
      </c>
      <c r="J101" s="43">
        <v>0.225303</v>
      </c>
      <c r="K101" s="44">
        <v>11890.5</v>
      </c>
      <c r="L101" s="44">
        <v>2679</v>
      </c>
      <c r="M101" s="45">
        <v>3.25</v>
      </c>
    </row>
    <row r="102" spans="1:13" x14ac:dyDescent="0.35">
      <c r="A102" s="6">
        <v>95</v>
      </c>
      <c r="B102" s="43">
        <v>0.32628200000000002</v>
      </c>
      <c r="C102" s="43">
        <v>0.28051799999999999</v>
      </c>
      <c r="D102" s="44">
        <v>4142</v>
      </c>
      <c r="E102" s="44">
        <v>1161.9000000000001</v>
      </c>
      <c r="F102" s="45">
        <v>2.7</v>
      </c>
      <c r="G102" s="6" t="s">
        <v>9</v>
      </c>
      <c r="H102" s="6">
        <v>95</v>
      </c>
      <c r="I102" s="43">
        <v>0.26756799999999997</v>
      </c>
      <c r="J102" s="43">
        <v>0.23599600000000001</v>
      </c>
      <c r="K102" s="44">
        <v>9211.5</v>
      </c>
      <c r="L102" s="44">
        <v>2173.9</v>
      </c>
      <c r="M102" s="45">
        <v>3.04</v>
      </c>
    </row>
    <row r="103" spans="1:13" x14ac:dyDescent="0.35">
      <c r="A103" s="6">
        <v>96</v>
      </c>
      <c r="B103" s="43">
        <v>0.33297100000000002</v>
      </c>
      <c r="C103" s="43">
        <v>0.28544799999999998</v>
      </c>
      <c r="D103" s="44">
        <v>2980.1</v>
      </c>
      <c r="E103" s="44">
        <v>850.7</v>
      </c>
      <c r="F103" s="45">
        <v>2.56</v>
      </c>
      <c r="G103" s="6" t="s">
        <v>9</v>
      </c>
      <c r="H103" s="6">
        <v>96</v>
      </c>
      <c r="I103" s="43">
        <v>0.29483300000000001</v>
      </c>
      <c r="J103" s="43">
        <v>0.25695400000000002</v>
      </c>
      <c r="K103" s="44">
        <v>7037.6</v>
      </c>
      <c r="L103" s="44">
        <v>1808.3</v>
      </c>
      <c r="M103" s="45">
        <v>2.83</v>
      </c>
    </row>
    <row r="104" spans="1:13" x14ac:dyDescent="0.35">
      <c r="A104" s="6">
        <v>97</v>
      </c>
      <c r="B104" s="43">
        <v>0.36327599999999999</v>
      </c>
      <c r="C104" s="43">
        <v>0.30743399999999999</v>
      </c>
      <c r="D104" s="44">
        <v>2129.4</v>
      </c>
      <c r="E104" s="44">
        <v>654.70000000000005</v>
      </c>
      <c r="F104" s="45">
        <v>2.39</v>
      </c>
      <c r="G104" s="6" t="s">
        <v>9</v>
      </c>
      <c r="H104" s="6">
        <v>97</v>
      </c>
      <c r="I104" s="43">
        <v>0.33037</v>
      </c>
      <c r="J104" s="43">
        <v>0.28353400000000001</v>
      </c>
      <c r="K104" s="44">
        <v>5229.3</v>
      </c>
      <c r="L104" s="44">
        <v>1482.7</v>
      </c>
      <c r="M104" s="45">
        <v>2.64</v>
      </c>
    </row>
    <row r="105" spans="1:13" x14ac:dyDescent="0.35">
      <c r="A105" s="6">
        <v>98</v>
      </c>
      <c r="B105" s="43">
        <v>0.41008800000000001</v>
      </c>
      <c r="C105" s="43">
        <v>0.34030899999999997</v>
      </c>
      <c r="D105" s="44">
        <v>1474.8</v>
      </c>
      <c r="E105" s="44">
        <v>501.9</v>
      </c>
      <c r="F105" s="45">
        <v>2.23</v>
      </c>
      <c r="G105" s="6" t="s">
        <v>9</v>
      </c>
      <c r="H105" s="6">
        <v>98</v>
      </c>
      <c r="I105" s="43">
        <v>0.34981299999999999</v>
      </c>
      <c r="J105" s="43">
        <v>0.29773699999999997</v>
      </c>
      <c r="K105" s="44">
        <v>3746.6</v>
      </c>
      <c r="L105" s="44">
        <v>1115.5</v>
      </c>
      <c r="M105" s="45">
        <v>2.48</v>
      </c>
    </row>
    <row r="106" spans="1:13" x14ac:dyDescent="0.35">
      <c r="A106" s="6">
        <v>99</v>
      </c>
      <c r="B106" s="43">
        <v>0.420991</v>
      </c>
      <c r="C106" s="43">
        <v>0.34778399999999998</v>
      </c>
      <c r="D106" s="44">
        <v>972.9</v>
      </c>
      <c r="E106" s="44">
        <v>338.4</v>
      </c>
      <c r="F106" s="45">
        <v>2.12</v>
      </c>
      <c r="G106" s="6" t="s">
        <v>9</v>
      </c>
      <c r="H106" s="6">
        <v>99</v>
      </c>
      <c r="I106" s="43">
        <v>0.38068200000000002</v>
      </c>
      <c r="J106" s="43">
        <v>0.31980900000000001</v>
      </c>
      <c r="K106" s="44">
        <v>2631.1</v>
      </c>
      <c r="L106" s="44">
        <v>841.5</v>
      </c>
      <c r="M106" s="45">
        <v>2.3199999999999998</v>
      </c>
    </row>
    <row r="107" spans="1:13" x14ac:dyDescent="0.35">
      <c r="A107" s="6">
        <v>100</v>
      </c>
      <c r="B107" s="6">
        <v>0.45555600000000002</v>
      </c>
      <c r="C107" s="6">
        <v>0.37104100000000001</v>
      </c>
      <c r="D107" s="6">
        <v>634.5</v>
      </c>
      <c r="E107" s="6">
        <v>235.4</v>
      </c>
      <c r="F107" s="6">
        <v>1.98</v>
      </c>
      <c r="G107" s="6" t="s">
        <v>9</v>
      </c>
      <c r="H107" s="6">
        <v>100</v>
      </c>
      <c r="I107" s="6">
        <v>0.40278199999999997</v>
      </c>
      <c r="J107" s="6">
        <v>0.33526299999999998</v>
      </c>
      <c r="K107" s="6">
        <v>1789.7</v>
      </c>
      <c r="L107" s="6">
        <v>600</v>
      </c>
      <c r="M107" s="6">
        <v>2.1800000000000002</v>
      </c>
    </row>
  </sheetData>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84</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5.7660000000000003E-3</v>
      </c>
      <c r="C7" s="43">
        <v>5.7489999999999998E-3</v>
      </c>
      <c r="D7" s="44">
        <v>100000</v>
      </c>
      <c r="E7" s="44">
        <v>574.9</v>
      </c>
      <c r="F7" s="45">
        <v>76.06</v>
      </c>
      <c r="G7" s="6" t="s">
        <v>9</v>
      </c>
      <c r="H7" s="6">
        <v>0</v>
      </c>
      <c r="I7" s="43">
        <v>4.8560000000000001E-3</v>
      </c>
      <c r="J7" s="43">
        <v>4.8450000000000003E-3</v>
      </c>
      <c r="K7" s="44">
        <v>100000</v>
      </c>
      <c r="L7" s="44">
        <v>484.5</v>
      </c>
      <c r="M7" s="45">
        <v>80.5</v>
      </c>
    </row>
    <row r="8" spans="1:13" x14ac:dyDescent="0.35">
      <c r="A8" s="6">
        <v>1</v>
      </c>
      <c r="B8" s="43">
        <v>3.9199999999999999E-4</v>
      </c>
      <c r="C8" s="43">
        <v>3.9199999999999999E-4</v>
      </c>
      <c r="D8" s="44">
        <v>99425.1</v>
      </c>
      <c r="E8" s="44">
        <v>39</v>
      </c>
      <c r="F8" s="45">
        <v>75.489999999999995</v>
      </c>
      <c r="G8" s="6" t="s">
        <v>9</v>
      </c>
      <c r="H8" s="6">
        <v>1</v>
      </c>
      <c r="I8" s="43">
        <v>3.9300000000000001E-4</v>
      </c>
      <c r="J8" s="43">
        <v>3.9300000000000001E-4</v>
      </c>
      <c r="K8" s="44">
        <v>99515.5</v>
      </c>
      <c r="L8" s="44">
        <v>39.1</v>
      </c>
      <c r="M8" s="45">
        <v>79.89</v>
      </c>
    </row>
    <row r="9" spans="1:13" x14ac:dyDescent="0.35">
      <c r="A9" s="6">
        <v>2</v>
      </c>
      <c r="B9" s="43">
        <v>2.5500000000000002E-4</v>
      </c>
      <c r="C9" s="43">
        <v>2.5500000000000002E-4</v>
      </c>
      <c r="D9" s="44">
        <v>99386.1</v>
      </c>
      <c r="E9" s="44">
        <v>25.4</v>
      </c>
      <c r="F9" s="45">
        <v>74.52</v>
      </c>
      <c r="G9" s="6" t="s">
        <v>9</v>
      </c>
      <c r="H9" s="6">
        <v>2</v>
      </c>
      <c r="I9" s="43">
        <v>2.32E-4</v>
      </c>
      <c r="J9" s="43">
        <v>2.32E-4</v>
      </c>
      <c r="K9" s="44">
        <v>99476.5</v>
      </c>
      <c r="L9" s="44">
        <v>23.1</v>
      </c>
      <c r="M9" s="45">
        <v>78.930000000000007</v>
      </c>
    </row>
    <row r="10" spans="1:13" x14ac:dyDescent="0.35">
      <c r="A10" s="6">
        <v>3</v>
      </c>
      <c r="B10" s="43">
        <v>2.1900000000000001E-4</v>
      </c>
      <c r="C10" s="43">
        <v>2.1900000000000001E-4</v>
      </c>
      <c r="D10" s="44">
        <v>99360.7</v>
      </c>
      <c r="E10" s="44">
        <v>21.8</v>
      </c>
      <c r="F10" s="45">
        <v>73.540000000000006</v>
      </c>
      <c r="G10" s="6" t="s">
        <v>9</v>
      </c>
      <c r="H10" s="6">
        <v>3</v>
      </c>
      <c r="I10" s="43">
        <v>1.7000000000000001E-4</v>
      </c>
      <c r="J10" s="43">
        <v>1.7000000000000001E-4</v>
      </c>
      <c r="K10" s="44">
        <v>99453.3</v>
      </c>
      <c r="L10" s="44">
        <v>17</v>
      </c>
      <c r="M10" s="45">
        <v>77.94</v>
      </c>
    </row>
    <row r="11" spans="1:13" x14ac:dyDescent="0.35">
      <c r="A11" s="6">
        <v>4</v>
      </c>
      <c r="B11" s="43">
        <v>1.63E-4</v>
      </c>
      <c r="C11" s="43">
        <v>1.63E-4</v>
      </c>
      <c r="D11" s="44">
        <v>99339</v>
      </c>
      <c r="E11" s="44">
        <v>16.2</v>
      </c>
      <c r="F11" s="45">
        <v>72.56</v>
      </c>
      <c r="G11" s="6" t="s">
        <v>9</v>
      </c>
      <c r="H11" s="6">
        <v>4</v>
      </c>
      <c r="I11" s="43">
        <v>1.4200000000000001E-4</v>
      </c>
      <c r="J11" s="43">
        <v>1.4200000000000001E-4</v>
      </c>
      <c r="K11" s="44">
        <v>99436.4</v>
      </c>
      <c r="L11" s="44">
        <v>14.1</v>
      </c>
      <c r="M11" s="45">
        <v>76.959999999999994</v>
      </c>
    </row>
    <row r="12" spans="1:13" x14ac:dyDescent="0.35">
      <c r="A12" s="6">
        <v>5</v>
      </c>
      <c r="B12" s="43">
        <v>1.4200000000000001E-4</v>
      </c>
      <c r="C12" s="43">
        <v>1.4200000000000001E-4</v>
      </c>
      <c r="D12" s="44">
        <v>99322.8</v>
      </c>
      <c r="E12" s="44">
        <v>14.1</v>
      </c>
      <c r="F12" s="45">
        <v>71.569999999999993</v>
      </c>
      <c r="G12" s="6" t="s">
        <v>9</v>
      </c>
      <c r="H12" s="6">
        <v>5</v>
      </c>
      <c r="I12" s="43">
        <v>1.25E-4</v>
      </c>
      <c r="J12" s="43">
        <v>1.25E-4</v>
      </c>
      <c r="K12" s="44">
        <v>99422.2</v>
      </c>
      <c r="L12" s="44">
        <v>12.4</v>
      </c>
      <c r="M12" s="45">
        <v>75.97</v>
      </c>
    </row>
    <row r="13" spans="1:13" x14ac:dyDescent="0.35">
      <c r="A13" s="6">
        <v>6</v>
      </c>
      <c r="B13" s="43">
        <v>1.3999999999999999E-4</v>
      </c>
      <c r="C13" s="43">
        <v>1.3999999999999999E-4</v>
      </c>
      <c r="D13" s="44">
        <v>99308.7</v>
      </c>
      <c r="E13" s="44">
        <v>13.9</v>
      </c>
      <c r="F13" s="45">
        <v>70.58</v>
      </c>
      <c r="G13" s="6" t="s">
        <v>9</v>
      </c>
      <c r="H13" s="6">
        <v>6</v>
      </c>
      <c r="I13" s="43">
        <v>1.03E-4</v>
      </c>
      <c r="J13" s="43">
        <v>1.03E-4</v>
      </c>
      <c r="K13" s="44">
        <v>99409.8</v>
      </c>
      <c r="L13" s="44">
        <v>10.199999999999999</v>
      </c>
      <c r="M13" s="45">
        <v>74.98</v>
      </c>
    </row>
    <row r="14" spans="1:13" x14ac:dyDescent="0.35">
      <c r="A14" s="6">
        <v>7</v>
      </c>
      <c r="B14" s="43">
        <v>1.0399999999999999E-4</v>
      </c>
      <c r="C14" s="43">
        <v>1.0399999999999999E-4</v>
      </c>
      <c r="D14" s="44">
        <v>99294.8</v>
      </c>
      <c r="E14" s="44">
        <v>10.3</v>
      </c>
      <c r="F14" s="45">
        <v>69.59</v>
      </c>
      <c r="G14" s="6" t="s">
        <v>9</v>
      </c>
      <c r="H14" s="6">
        <v>7</v>
      </c>
      <c r="I14" s="43">
        <v>8.1000000000000004E-5</v>
      </c>
      <c r="J14" s="43">
        <v>8.1000000000000004E-5</v>
      </c>
      <c r="K14" s="44">
        <v>99399.6</v>
      </c>
      <c r="L14" s="44">
        <v>8.1</v>
      </c>
      <c r="M14" s="45">
        <v>73.989999999999995</v>
      </c>
    </row>
    <row r="15" spans="1:13" x14ac:dyDescent="0.35">
      <c r="A15" s="6">
        <v>8</v>
      </c>
      <c r="B15" s="43">
        <v>1.03E-4</v>
      </c>
      <c r="C15" s="43">
        <v>1.03E-4</v>
      </c>
      <c r="D15" s="44">
        <v>99284.5</v>
      </c>
      <c r="E15" s="44">
        <v>10.3</v>
      </c>
      <c r="F15" s="45">
        <v>68.599999999999994</v>
      </c>
      <c r="G15" s="6" t="s">
        <v>9</v>
      </c>
      <c r="H15" s="6">
        <v>8</v>
      </c>
      <c r="I15" s="43">
        <v>9.5000000000000005E-5</v>
      </c>
      <c r="J15" s="43">
        <v>9.5000000000000005E-5</v>
      </c>
      <c r="K15" s="44">
        <v>99391.5</v>
      </c>
      <c r="L15" s="44">
        <v>9.4</v>
      </c>
      <c r="M15" s="45">
        <v>72.989999999999995</v>
      </c>
    </row>
    <row r="16" spans="1:13" x14ac:dyDescent="0.35">
      <c r="A16" s="6">
        <v>9</v>
      </c>
      <c r="B16" s="43">
        <v>1.17E-4</v>
      </c>
      <c r="C16" s="43">
        <v>1.17E-4</v>
      </c>
      <c r="D16" s="44">
        <v>99274.2</v>
      </c>
      <c r="E16" s="44">
        <v>11.6</v>
      </c>
      <c r="F16" s="45">
        <v>67.599999999999994</v>
      </c>
      <c r="G16" s="6" t="s">
        <v>9</v>
      </c>
      <c r="H16" s="6">
        <v>9</v>
      </c>
      <c r="I16" s="43">
        <v>1.03E-4</v>
      </c>
      <c r="J16" s="43">
        <v>1.03E-4</v>
      </c>
      <c r="K16" s="44">
        <v>99382.1</v>
      </c>
      <c r="L16" s="44">
        <v>10.3</v>
      </c>
      <c r="M16" s="45">
        <v>72</v>
      </c>
    </row>
    <row r="17" spans="1:13" x14ac:dyDescent="0.35">
      <c r="A17" s="6">
        <v>10</v>
      </c>
      <c r="B17" s="43">
        <v>9.2E-5</v>
      </c>
      <c r="C17" s="43">
        <v>9.2E-5</v>
      </c>
      <c r="D17" s="44">
        <v>99262.7</v>
      </c>
      <c r="E17" s="44">
        <v>9.1999999999999993</v>
      </c>
      <c r="F17" s="45">
        <v>66.61</v>
      </c>
      <c r="G17" s="6" t="s">
        <v>9</v>
      </c>
      <c r="H17" s="6">
        <v>10</v>
      </c>
      <c r="I17" s="43">
        <v>1.13E-4</v>
      </c>
      <c r="J17" s="43">
        <v>1.13E-4</v>
      </c>
      <c r="K17" s="44">
        <v>99371.8</v>
      </c>
      <c r="L17" s="44">
        <v>11.2</v>
      </c>
      <c r="M17" s="45">
        <v>71.010000000000005</v>
      </c>
    </row>
    <row r="18" spans="1:13" x14ac:dyDescent="0.35">
      <c r="A18" s="6">
        <v>11</v>
      </c>
      <c r="B18" s="43">
        <v>1.25E-4</v>
      </c>
      <c r="C18" s="43">
        <v>1.25E-4</v>
      </c>
      <c r="D18" s="44">
        <v>99253.5</v>
      </c>
      <c r="E18" s="44">
        <v>12.4</v>
      </c>
      <c r="F18" s="45">
        <v>65.62</v>
      </c>
      <c r="G18" s="6" t="s">
        <v>9</v>
      </c>
      <c r="H18" s="6">
        <v>11</v>
      </c>
      <c r="I18" s="43">
        <v>1.0900000000000001E-4</v>
      </c>
      <c r="J18" s="43">
        <v>1.0900000000000001E-4</v>
      </c>
      <c r="K18" s="44">
        <v>99360.6</v>
      </c>
      <c r="L18" s="44">
        <v>10.9</v>
      </c>
      <c r="M18" s="45">
        <v>70.010000000000005</v>
      </c>
    </row>
    <row r="19" spans="1:13" x14ac:dyDescent="0.35">
      <c r="A19" s="6">
        <v>12</v>
      </c>
      <c r="B19" s="43">
        <v>1.54E-4</v>
      </c>
      <c r="C19" s="43">
        <v>1.54E-4</v>
      </c>
      <c r="D19" s="44">
        <v>99241.1</v>
      </c>
      <c r="E19" s="44">
        <v>15.3</v>
      </c>
      <c r="F19" s="45">
        <v>64.63</v>
      </c>
      <c r="G19" s="6" t="s">
        <v>9</v>
      </c>
      <c r="H19" s="6">
        <v>12</v>
      </c>
      <c r="I19" s="43">
        <v>1.5200000000000001E-4</v>
      </c>
      <c r="J19" s="43">
        <v>1.5200000000000001E-4</v>
      </c>
      <c r="K19" s="44">
        <v>99349.7</v>
      </c>
      <c r="L19" s="44">
        <v>15.1</v>
      </c>
      <c r="M19" s="45">
        <v>69.02</v>
      </c>
    </row>
    <row r="20" spans="1:13" x14ac:dyDescent="0.35">
      <c r="A20" s="6">
        <v>13</v>
      </c>
      <c r="B20" s="43">
        <v>1.8799999999999999E-4</v>
      </c>
      <c r="C20" s="43">
        <v>1.8799999999999999E-4</v>
      </c>
      <c r="D20" s="44">
        <v>99225.8</v>
      </c>
      <c r="E20" s="44">
        <v>18.600000000000001</v>
      </c>
      <c r="F20" s="45">
        <v>63.64</v>
      </c>
      <c r="G20" s="6" t="s">
        <v>9</v>
      </c>
      <c r="H20" s="6">
        <v>13</v>
      </c>
      <c r="I20" s="43">
        <v>9.5000000000000005E-5</v>
      </c>
      <c r="J20" s="43">
        <v>9.5000000000000005E-5</v>
      </c>
      <c r="K20" s="44">
        <v>99334.6</v>
      </c>
      <c r="L20" s="44">
        <v>9.4</v>
      </c>
      <c r="M20" s="45">
        <v>68.03</v>
      </c>
    </row>
    <row r="21" spans="1:13" x14ac:dyDescent="0.35">
      <c r="A21" s="6">
        <v>14</v>
      </c>
      <c r="B21" s="43">
        <v>2.13E-4</v>
      </c>
      <c r="C21" s="43">
        <v>2.13E-4</v>
      </c>
      <c r="D21" s="44">
        <v>99207.2</v>
      </c>
      <c r="E21" s="44">
        <v>21.1</v>
      </c>
      <c r="F21" s="45">
        <v>62.65</v>
      </c>
      <c r="G21" s="6" t="s">
        <v>9</v>
      </c>
      <c r="H21" s="6">
        <v>14</v>
      </c>
      <c r="I21" s="43">
        <v>1.54E-4</v>
      </c>
      <c r="J21" s="43">
        <v>1.54E-4</v>
      </c>
      <c r="K21" s="44">
        <v>99325.2</v>
      </c>
      <c r="L21" s="44">
        <v>15.3</v>
      </c>
      <c r="M21" s="45">
        <v>67.040000000000006</v>
      </c>
    </row>
    <row r="22" spans="1:13" x14ac:dyDescent="0.35">
      <c r="A22" s="6">
        <v>15</v>
      </c>
      <c r="B22" s="43">
        <v>2.4800000000000001E-4</v>
      </c>
      <c r="C22" s="43">
        <v>2.4800000000000001E-4</v>
      </c>
      <c r="D22" s="44">
        <v>99186</v>
      </c>
      <c r="E22" s="44">
        <v>24.6</v>
      </c>
      <c r="F22" s="45">
        <v>61.66</v>
      </c>
      <c r="G22" s="6" t="s">
        <v>9</v>
      </c>
      <c r="H22" s="6">
        <v>15</v>
      </c>
      <c r="I22" s="43">
        <v>1.6200000000000001E-4</v>
      </c>
      <c r="J22" s="43">
        <v>1.6200000000000001E-4</v>
      </c>
      <c r="K22" s="44">
        <v>99310</v>
      </c>
      <c r="L22" s="44">
        <v>16.100000000000001</v>
      </c>
      <c r="M22" s="45">
        <v>66.05</v>
      </c>
    </row>
    <row r="23" spans="1:13" x14ac:dyDescent="0.35">
      <c r="A23" s="6">
        <v>16</v>
      </c>
      <c r="B23" s="43">
        <v>3.88E-4</v>
      </c>
      <c r="C23" s="43">
        <v>3.88E-4</v>
      </c>
      <c r="D23" s="44">
        <v>99161.4</v>
      </c>
      <c r="E23" s="44">
        <v>38.5</v>
      </c>
      <c r="F23" s="45">
        <v>60.68</v>
      </c>
      <c r="G23" s="6" t="s">
        <v>9</v>
      </c>
      <c r="H23" s="6">
        <v>16</v>
      </c>
      <c r="I23" s="43">
        <v>2.02E-4</v>
      </c>
      <c r="J23" s="43">
        <v>2.02E-4</v>
      </c>
      <c r="K23" s="44">
        <v>99293.9</v>
      </c>
      <c r="L23" s="44">
        <v>20.100000000000001</v>
      </c>
      <c r="M23" s="45">
        <v>65.06</v>
      </c>
    </row>
    <row r="24" spans="1:13" x14ac:dyDescent="0.35">
      <c r="A24" s="6">
        <v>17</v>
      </c>
      <c r="B24" s="43">
        <v>5.2999999999999998E-4</v>
      </c>
      <c r="C24" s="43">
        <v>5.2899999999999996E-4</v>
      </c>
      <c r="D24" s="44">
        <v>99122.9</v>
      </c>
      <c r="E24" s="44">
        <v>52.5</v>
      </c>
      <c r="F24" s="45">
        <v>59.7</v>
      </c>
      <c r="G24" s="6" t="s">
        <v>9</v>
      </c>
      <c r="H24" s="6">
        <v>17</v>
      </c>
      <c r="I24" s="43">
        <v>2.6400000000000002E-4</v>
      </c>
      <c r="J24" s="43">
        <v>2.6400000000000002E-4</v>
      </c>
      <c r="K24" s="44">
        <v>99273.8</v>
      </c>
      <c r="L24" s="44">
        <v>26.2</v>
      </c>
      <c r="M24" s="45">
        <v>64.069999999999993</v>
      </c>
    </row>
    <row r="25" spans="1:13" x14ac:dyDescent="0.35">
      <c r="A25" s="6">
        <v>18</v>
      </c>
      <c r="B25" s="43">
        <v>7.3999999999999999E-4</v>
      </c>
      <c r="C25" s="43">
        <v>7.3999999999999999E-4</v>
      </c>
      <c r="D25" s="44">
        <v>99070.399999999994</v>
      </c>
      <c r="E25" s="44">
        <v>73.3</v>
      </c>
      <c r="F25" s="45">
        <v>58.73</v>
      </c>
      <c r="G25" s="6" t="s">
        <v>9</v>
      </c>
      <c r="H25" s="6">
        <v>18</v>
      </c>
      <c r="I25" s="43">
        <v>2.6200000000000003E-4</v>
      </c>
      <c r="J25" s="43">
        <v>2.6200000000000003E-4</v>
      </c>
      <c r="K25" s="44">
        <v>99247.6</v>
      </c>
      <c r="L25" s="44">
        <v>26</v>
      </c>
      <c r="M25" s="45">
        <v>63.09</v>
      </c>
    </row>
    <row r="26" spans="1:13" x14ac:dyDescent="0.35">
      <c r="A26" s="6">
        <v>19</v>
      </c>
      <c r="B26" s="43">
        <v>6.8999999999999997E-4</v>
      </c>
      <c r="C26" s="43">
        <v>6.8999999999999997E-4</v>
      </c>
      <c r="D26" s="44">
        <v>98997.1</v>
      </c>
      <c r="E26" s="44">
        <v>68.3</v>
      </c>
      <c r="F26" s="45">
        <v>57.77</v>
      </c>
      <c r="G26" s="6" t="s">
        <v>9</v>
      </c>
      <c r="H26" s="6">
        <v>19</v>
      </c>
      <c r="I26" s="43">
        <v>2.9300000000000002E-4</v>
      </c>
      <c r="J26" s="43">
        <v>2.9300000000000002E-4</v>
      </c>
      <c r="K26" s="44">
        <v>99221.6</v>
      </c>
      <c r="L26" s="44">
        <v>29.1</v>
      </c>
      <c r="M26" s="45">
        <v>62.11</v>
      </c>
    </row>
    <row r="27" spans="1:13" x14ac:dyDescent="0.35">
      <c r="A27" s="6">
        <v>20</v>
      </c>
      <c r="B27" s="43">
        <v>8.43E-4</v>
      </c>
      <c r="C27" s="43">
        <v>8.43E-4</v>
      </c>
      <c r="D27" s="44">
        <v>98928.8</v>
      </c>
      <c r="E27" s="44">
        <v>83.4</v>
      </c>
      <c r="F27" s="45">
        <v>56.81</v>
      </c>
      <c r="G27" s="6" t="s">
        <v>9</v>
      </c>
      <c r="H27" s="6">
        <v>20</v>
      </c>
      <c r="I27" s="43">
        <v>2.9300000000000002E-4</v>
      </c>
      <c r="J27" s="43">
        <v>2.9300000000000002E-4</v>
      </c>
      <c r="K27" s="44">
        <v>99192.5</v>
      </c>
      <c r="L27" s="44">
        <v>29.1</v>
      </c>
      <c r="M27" s="45">
        <v>61.12</v>
      </c>
    </row>
    <row r="28" spans="1:13" x14ac:dyDescent="0.35">
      <c r="A28" s="6">
        <v>21</v>
      </c>
      <c r="B28" s="43">
        <v>8.4500000000000005E-4</v>
      </c>
      <c r="C28" s="43">
        <v>8.4400000000000002E-4</v>
      </c>
      <c r="D28" s="44">
        <v>98845.4</v>
      </c>
      <c r="E28" s="44">
        <v>83.4</v>
      </c>
      <c r="F28" s="45">
        <v>55.86</v>
      </c>
      <c r="G28" s="6" t="s">
        <v>9</v>
      </c>
      <c r="H28" s="6">
        <v>21</v>
      </c>
      <c r="I28" s="43">
        <v>2.8299999999999999E-4</v>
      </c>
      <c r="J28" s="43">
        <v>2.8299999999999999E-4</v>
      </c>
      <c r="K28" s="44">
        <v>99163.4</v>
      </c>
      <c r="L28" s="44">
        <v>28.1</v>
      </c>
      <c r="M28" s="45">
        <v>60.14</v>
      </c>
    </row>
    <row r="29" spans="1:13" x14ac:dyDescent="0.35">
      <c r="A29" s="6">
        <v>22</v>
      </c>
      <c r="B29" s="43">
        <v>8.52E-4</v>
      </c>
      <c r="C29" s="43">
        <v>8.52E-4</v>
      </c>
      <c r="D29" s="44">
        <v>98762</v>
      </c>
      <c r="E29" s="44">
        <v>84.1</v>
      </c>
      <c r="F29" s="45">
        <v>54.91</v>
      </c>
      <c r="G29" s="6" t="s">
        <v>9</v>
      </c>
      <c r="H29" s="6">
        <v>22</v>
      </c>
      <c r="I29" s="43">
        <v>3.3E-4</v>
      </c>
      <c r="J29" s="43">
        <v>3.3E-4</v>
      </c>
      <c r="K29" s="44">
        <v>99135.4</v>
      </c>
      <c r="L29" s="44">
        <v>32.700000000000003</v>
      </c>
      <c r="M29" s="45">
        <v>59.16</v>
      </c>
    </row>
    <row r="30" spans="1:13" x14ac:dyDescent="0.35">
      <c r="A30" s="6">
        <v>23</v>
      </c>
      <c r="B30" s="43">
        <v>8.4400000000000002E-4</v>
      </c>
      <c r="C30" s="43">
        <v>8.4400000000000002E-4</v>
      </c>
      <c r="D30" s="44">
        <v>98677.8</v>
      </c>
      <c r="E30" s="44">
        <v>83.2</v>
      </c>
      <c r="F30" s="45">
        <v>53.96</v>
      </c>
      <c r="G30" s="6" t="s">
        <v>9</v>
      </c>
      <c r="H30" s="6">
        <v>23</v>
      </c>
      <c r="I30" s="43">
        <v>3.0699999999999998E-4</v>
      </c>
      <c r="J30" s="43">
        <v>3.0699999999999998E-4</v>
      </c>
      <c r="K30" s="44">
        <v>99102.6</v>
      </c>
      <c r="L30" s="44">
        <v>30.4</v>
      </c>
      <c r="M30" s="45">
        <v>58.18</v>
      </c>
    </row>
    <row r="31" spans="1:13" x14ac:dyDescent="0.35">
      <c r="A31" s="6">
        <v>24</v>
      </c>
      <c r="B31" s="43">
        <v>8.4800000000000001E-4</v>
      </c>
      <c r="C31" s="43">
        <v>8.4699999999999999E-4</v>
      </c>
      <c r="D31" s="44">
        <v>98594.6</v>
      </c>
      <c r="E31" s="44">
        <v>83.5</v>
      </c>
      <c r="F31" s="45">
        <v>53</v>
      </c>
      <c r="G31" s="6" t="s">
        <v>9</v>
      </c>
      <c r="H31" s="6">
        <v>24</v>
      </c>
      <c r="I31" s="43">
        <v>2.8600000000000001E-4</v>
      </c>
      <c r="J31" s="43">
        <v>2.8600000000000001E-4</v>
      </c>
      <c r="K31" s="44">
        <v>99072.2</v>
      </c>
      <c r="L31" s="44">
        <v>28.3</v>
      </c>
      <c r="M31" s="45">
        <v>57.19</v>
      </c>
    </row>
    <row r="32" spans="1:13" x14ac:dyDescent="0.35">
      <c r="A32" s="6">
        <v>25</v>
      </c>
      <c r="B32" s="43">
        <v>8.6300000000000005E-4</v>
      </c>
      <c r="C32" s="43">
        <v>8.6200000000000003E-4</v>
      </c>
      <c r="D32" s="44">
        <v>98511.1</v>
      </c>
      <c r="E32" s="44">
        <v>85</v>
      </c>
      <c r="F32" s="45">
        <v>52.04</v>
      </c>
      <c r="G32" s="6" t="s">
        <v>9</v>
      </c>
      <c r="H32" s="6">
        <v>25</v>
      </c>
      <c r="I32" s="43">
        <v>3.0899999999999998E-4</v>
      </c>
      <c r="J32" s="43">
        <v>3.0899999999999998E-4</v>
      </c>
      <c r="K32" s="44">
        <v>99043.9</v>
      </c>
      <c r="L32" s="44">
        <v>30.6</v>
      </c>
      <c r="M32" s="45">
        <v>56.21</v>
      </c>
    </row>
    <row r="33" spans="1:13" x14ac:dyDescent="0.35">
      <c r="A33" s="6">
        <v>26</v>
      </c>
      <c r="B33" s="43">
        <v>8.3299999999999997E-4</v>
      </c>
      <c r="C33" s="43">
        <v>8.3299999999999997E-4</v>
      </c>
      <c r="D33" s="44">
        <v>98426.1</v>
      </c>
      <c r="E33" s="44">
        <v>82</v>
      </c>
      <c r="F33" s="45">
        <v>51.09</v>
      </c>
      <c r="G33" s="6" t="s">
        <v>9</v>
      </c>
      <c r="H33" s="6">
        <v>26</v>
      </c>
      <c r="I33" s="43">
        <v>3.8299999999999999E-4</v>
      </c>
      <c r="J33" s="43">
        <v>3.8299999999999999E-4</v>
      </c>
      <c r="K33" s="44">
        <v>99013.3</v>
      </c>
      <c r="L33" s="44">
        <v>37.9</v>
      </c>
      <c r="M33" s="45">
        <v>55.23</v>
      </c>
    </row>
    <row r="34" spans="1:13" x14ac:dyDescent="0.35">
      <c r="A34" s="6">
        <v>27</v>
      </c>
      <c r="B34" s="43">
        <v>7.9799999999999999E-4</v>
      </c>
      <c r="C34" s="43">
        <v>7.9699999999999997E-4</v>
      </c>
      <c r="D34" s="44">
        <v>98344.1</v>
      </c>
      <c r="E34" s="44">
        <v>78.400000000000006</v>
      </c>
      <c r="F34" s="45">
        <v>50.13</v>
      </c>
      <c r="G34" s="6" t="s">
        <v>9</v>
      </c>
      <c r="H34" s="6">
        <v>27</v>
      </c>
      <c r="I34" s="43">
        <v>3.6000000000000002E-4</v>
      </c>
      <c r="J34" s="43">
        <v>3.6000000000000002E-4</v>
      </c>
      <c r="K34" s="44">
        <v>98975.4</v>
      </c>
      <c r="L34" s="44">
        <v>35.6</v>
      </c>
      <c r="M34" s="45">
        <v>54.25</v>
      </c>
    </row>
    <row r="35" spans="1:13" x14ac:dyDescent="0.35">
      <c r="A35" s="6">
        <v>28</v>
      </c>
      <c r="B35" s="43">
        <v>9.3400000000000004E-4</v>
      </c>
      <c r="C35" s="43">
        <v>9.3300000000000002E-4</v>
      </c>
      <c r="D35" s="44">
        <v>98265.7</v>
      </c>
      <c r="E35" s="44">
        <v>91.7</v>
      </c>
      <c r="F35" s="45">
        <v>49.17</v>
      </c>
      <c r="G35" s="6" t="s">
        <v>9</v>
      </c>
      <c r="H35" s="6">
        <v>28</v>
      </c>
      <c r="I35" s="43">
        <v>4.0200000000000001E-4</v>
      </c>
      <c r="J35" s="43">
        <v>4.0200000000000001E-4</v>
      </c>
      <c r="K35" s="44">
        <v>98939.7</v>
      </c>
      <c r="L35" s="44">
        <v>39.799999999999997</v>
      </c>
      <c r="M35" s="45">
        <v>53.27</v>
      </c>
    </row>
    <row r="36" spans="1:13" x14ac:dyDescent="0.35">
      <c r="A36" s="6">
        <v>29</v>
      </c>
      <c r="B36" s="43">
        <v>9.8900000000000008E-4</v>
      </c>
      <c r="C36" s="43">
        <v>9.8799999999999995E-4</v>
      </c>
      <c r="D36" s="44">
        <v>98174</v>
      </c>
      <c r="E36" s="44">
        <v>97</v>
      </c>
      <c r="F36" s="45">
        <v>48.22</v>
      </c>
      <c r="G36" s="6" t="s">
        <v>9</v>
      </c>
      <c r="H36" s="6">
        <v>29</v>
      </c>
      <c r="I36" s="43">
        <v>4.4700000000000002E-4</v>
      </c>
      <c r="J36" s="43">
        <v>4.4700000000000002E-4</v>
      </c>
      <c r="K36" s="44">
        <v>98899.9</v>
      </c>
      <c r="L36" s="44">
        <v>44.2</v>
      </c>
      <c r="M36" s="45">
        <v>52.29</v>
      </c>
    </row>
    <row r="37" spans="1:13" x14ac:dyDescent="0.35">
      <c r="A37" s="6">
        <v>30</v>
      </c>
      <c r="B37" s="43">
        <v>1.016E-3</v>
      </c>
      <c r="C37" s="43">
        <v>1.0150000000000001E-3</v>
      </c>
      <c r="D37" s="44">
        <v>98077</v>
      </c>
      <c r="E37" s="44">
        <v>99.6</v>
      </c>
      <c r="F37" s="45">
        <v>47.26</v>
      </c>
      <c r="G37" s="6" t="s">
        <v>9</v>
      </c>
      <c r="H37" s="6">
        <v>30</v>
      </c>
      <c r="I37" s="43">
        <v>4.8299999999999998E-4</v>
      </c>
      <c r="J37" s="43">
        <v>4.8299999999999998E-4</v>
      </c>
      <c r="K37" s="44">
        <v>98855.7</v>
      </c>
      <c r="L37" s="44">
        <v>47.7</v>
      </c>
      <c r="M37" s="45">
        <v>51.31</v>
      </c>
    </row>
    <row r="38" spans="1:13" x14ac:dyDescent="0.35">
      <c r="A38" s="6">
        <v>31</v>
      </c>
      <c r="B38" s="43">
        <v>1.0430000000000001E-3</v>
      </c>
      <c r="C38" s="43">
        <v>1.042E-3</v>
      </c>
      <c r="D38" s="44">
        <v>97977.4</v>
      </c>
      <c r="E38" s="44">
        <v>102.1</v>
      </c>
      <c r="F38" s="45">
        <v>46.31</v>
      </c>
      <c r="G38" s="6" t="s">
        <v>9</v>
      </c>
      <c r="H38" s="6">
        <v>31</v>
      </c>
      <c r="I38" s="43">
        <v>4.7699999999999999E-4</v>
      </c>
      <c r="J38" s="43">
        <v>4.7699999999999999E-4</v>
      </c>
      <c r="K38" s="44">
        <v>98808</v>
      </c>
      <c r="L38" s="44">
        <v>47.1</v>
      </c>
      <c r="M38" s="45">
        <v>50.34</v>
      </c>
    </row>
    <row r="39" spans="1:13" x14ac:dyDescent="0.35">
      <c r="A39" s="6">
        <v>32</v>
      </c>
      <c r="B39" s="43">
        <v>1.1119999999999999E-3</v>
      </c>
      <c r="C39" s="43">
        <v>1.1119999999999999E-3</v>
      </c>
      <c r="D39" s="44">
        <v>97875.3</v>
      </c>
      <c r="E39" s="44">
        <v>108.8</v>
      </c>
      <c r="F39" s="45">
        <v>45.36</v>
      </c>
      <c r="G39" s="6" t="s">
        <v>9</v>
      </c>
      <c r="H39" s="6">
        <v>32</v>
      </c>
      <c r="I39" s="43">
        <v>4.8999999999999998E-4</v>
      </c>
      <c r="J39" s="43">
        <v>4.8999999999999998E-4</v>
      </c>
      <c r="K39" s="44">
        <v>98760.9</v>
      </c>
      <c r="L39" s="44">
        <v>48.4</v>
      </c>
      <c r="M39" s="45">
        <v>49.36</v>
      </c>
    </row>
    <row r="40" spans="1:13" x14ac:dyDescent="0.35">
      <c r="A40" s="6">
        <v>33</v>
      </c>
      <c r="B40" s="43">
        <v>1.139E-3</v>
      </c>
      <c r="C40" s="43">
        <v>1.1379999999999999E-3</v>
      </c>
      <c r="D40" s="44">
        <v>97766.5</v>
      </c>
      <c r="E40" s="44">
        <v>111.3</v>
      </c>
      <c r="F40" s="45">
        <v>44.41</v>
      </c>
      <c r="G40" s="6" t="s">
        <v>9</v>
      </c>
      <c r="H40" s="6">
        <v>33</v>
      </c>
      <c r="I40" s="43">
        <v>5.2499999999999997E-4</v>
      </c>
      <c r="J40" s="43">
        <v>5.2400000000000005E-4</v>
      </c>
      <c r="K40" s="44">
        <v>98712.5</v>
      </c>
      <c r="L40" s="44">
        <v>51.8</v>
      </c>
      <c r="M40" s="45">
        <v>48.39</v>
      </c>
    </row>
    <row r="41" spans="1:13" x14ac:dyDescent="0.35">
      <c r="A41" s="6">
        <v>34</v>
      </c>
      <c r="B41" s="43">
        <v>1.176E-3</v>
      </c>
      <c r="C41" s="43">
        <v>1.175E-3</v>
      </c>
      <c r="D41" s="44">
        <v>97655.2</v>
      </c>
      <c r="E41" s="44">
        <v>114.7</v>
      </c>
      <c r="F41" s="45">
        <v>43.46</v>
      </c>
      <c r="G41" s="6" t="s">
        <v>9</v>
      </c>
      <c r="H41" s="6">
        <v>34</v>
      </c>
      <c r="I41" s="43">
        <v>6.3100000000000005E-4</v>
      </c>
      <c r="J41" s="43">
        <v>6.3000000000000003E-4</v>
      </c>
      <c r="K41" s="44">
        <v>98660.7</v>
      </c>
      <c r="L41" s="44">
        <v>62.2</v>
      </c>
      <c r="M41" s="45">
        <v>47.41</v>
      </c>
    </row>
    <row r="42" spans="1:13" x14ac:dyDescent="0.35">
      <c r="A42" s="6">
        <v>35</v>
      </c>
      <c r="B42" s="43">
        <v>1.2830000000000001E-3</v>
      </c>
      <c r="C42" s="43">
        <v>1.2819999999999999E-3</v>
      </c>
      <c r="D42" s="44">
        <v>97540.5</v>
      </c>
      <c r="E42" s="44">
        <v>125.1</v>
      </c>
      <c r="F42" s="45">
        <v>42.51</v>
      </c>
      <c r="G42" s="6" t="s">
        <v>9</v>
      </c>
      <c r="H42" s="6">
        <v>35</v>
      </c>
      <c r="I42" s="43">
        <v>6.0099999999999997E-4</v>
      </c>
      <c r="J42" s="43">
        <v>6.0099999999999997E-4</v>
      </c>
      <c r="K42" s="44">
        <v>98598.5</v>
      </c>
      <c r="L42" s="44">
        <v>59.3</v>
      </c>
      <c r="M42" s="45">
        <v>46.44</v>
      </c>
    </row>
    <row r="43" spans="1:13" x14ac:dyDescent="0.35">
      <c r="A43" s="6">
        <v>36</v>
      </c>
      <c r="B43" s="43">
        <v>1.2589999999999999E-3</v>
      </c>
      <c r="C43" s="43">
        <v>1.2589999999999999E-3</v>
      </c>
      <c r="D43" s="44">
        <v>97415.4</v>
      </c>
      <c r="E43" s="44">
        <v>122.6</v>
      </c>
      <c r="F43" s="45">
        <v>41.56</v>
      </c>
      <c r="G43" s="6" t="s">
        <v>9</v>
      </c>
      <c r="H43" s="6">
        <v>36</v>
      </c>
      <c r="I43" s="43">
        <v>6.9800000000000005E-4</v>
      </c>
      <c r="J43" s="43">
        <v>6.9700000000000003E-4</v>
      </c>
      <c r="K43" s="44">
        <v>98539.3</v>
      </c>
      <c r="L43" s="44">
        <v>68.7</v>
      </c>
      <c r="M43" s="45">
        <v>45.47</v>
      </c>
    </row>
    <row r="44" spans="1:13" x14ac:dyDescent="0.35">
      <c r="A44" s="6">
        <v>37</v>
      </c>
      <c r="B44" s="43">
        <v>1.3680000000000001E-3</v>
      </c>
      <c r="C44" s="43">
        <v>1.3669999999999999E-3</v>
      </c>
      <c r="D44" s="44">
        <v>97292.800000000003</v>
      </c>
      <c r="E44" s="44">
        <v>133</v>
      </c>
      <c r="F44" s="45">
        <v>40.619999999999997</v>
      </c>
      <c r="G44" s="6" t="s">
        <v>9</v>
      </c>
      <c r="H44" s="6">
        <v>37</v>
      </c>
      <c r="I44" s="43">
        <v>7.1299999999999998E-4</v>
      </c>
      <c r="J44" s="43">
        <v>7.1299999999999998E-4</v>
      </c>
      <c r="K44" s="44">
        <v>98470.5</v>
      </c>
      <c r="L44" s="44">
        <v>70.2</v>
      </c>
      <c r="M44" s="45">
        <v>44.5</v>
      </c>
    </row>
    <row r="45" spans="1:13" x14ac:dyDescent="0.35">
      <c r="A45" s="6">
        <v>38</v>
      </c>
      <c r="B45" s="43">
        <v>1.3860000000000001E-3</v>
      </c>
      <c r="C45" s="43">
        <v>1.3849999999999999E-3</v>
      </c>
      <c r="D45" s="44">
        <v>97159.8</v>
      </c>
      <c r="E45" s="44">
        <v>134.5</v>
      </c>
      <c r="F45" s="45">
        <v>39.67</v>
      </c>
      <c r="G45" s="6" t="s">
        <v>9</v>
      </c>
      <c r="H45" s="6">
        <v>38</v>
      </c>
      <c r="I45" s="43">
        <v>8.4099999999999995E-4</v>
      </c>
      <c r="J45" s="43">
        <v>8.4000000000000003E-4</v>
      </c>
      <c r="K45" s="44">
        <v>98400.4</v>
      </c>
      <c r="L45" s="44">
        <v>82.7</v>
      </c>
      <c r="M45" s="45">
        <v>43.53</v>
      </c>
    </row>
    <row r="46" spans="1:13" x14ac:dyDescent="0.35">
      <c r="A46" s="6">
        <v>39</v>
      </c>
      <c r="B46" s="43">
        <v>1.5510000000000001E-3</v>
      </c>
      <c r="C46" s="43">
        <v>1.5499999999999999E-3</v>
      </c>
      <c r="D46" s="44">
        <v>97025.3</v>
      </c>
      <c r="E46" s="44">
        <v>150.4</v>
      </c>
      <c r="F46" s="45">
        <v>38.72</v>
      </c>
      <c r="G46" s="6" t="s">
        <v>9</v>
      </c>
      <c r="H46" s="6">
        <v>39</v>
      </c>
      <c r="I46" s="43">
        <v>8.9099999999999997E-4</v>
      </c>
      <c r="J46" s="43">
        <v>8.8999999999999995E-4</v>
      </c>
      <c r="K46" s="44">
        <v>98317.7</v>
      </c>
      <c r="L46" s="44">
        <v>87.5</v>
      </c>
      <c r="M46" s="45">
        <v>42.57</v>
      </c>
    </row>
    <row r="47" spans="1:13" x14ac:dyDescent="0.35">
      <c r="A47" s="6">
        <v>40</v>
      </c>
      <c r="B47" s="43">
        <v>1.7110000000000001E-3</v>
      </c>
      <c r="C47" s="43">
        <v>1.709E-3</v>
      </c>
      <c r="D47" s="44">
        <v>96874.9</v>
      </c>
      <c r="E47" s="44">
        <v>165.6</v>
      </c>
      <c r="F47" s="45">
        <v>37.78</v>
      </c>
      <c r="G47" s="6" t="s">
        <v>9</v>
      </c>
      <c r="H47" s="6">
        <v>40</v>
      </c>
      <c r="I47" s="43">
        <v>1.0300000000000001E-3</v>
      </c>
      <c r="J47" s="43">
        <v>1.029E-3</v>
      </c>
      <c r="K47" s="44">
        <v>98230.1</v>
      </c>
      <c r="L47" s="44">
        <v>101.1</v>
      </c>
      <c r="M47" s="45">
        <v>41.6</v>
      </c>
    </row>
    <row r="48" spans="1:13" x14ac:dyDescent="0.35">
      <c r="A48" s="6">
        <v>41</v>
      </c>
      <c r="B48" s="43">
        <v>1.8190000000000001E-3</v>
      </c>
      <c r="C48" s="43">
        <v>1.817E-3</v>
      </c>
      <c r="D48" s="44">
        <v>96709.3</v>
      </c>
      <c r="E48" s="44">
        <v>175.8</v>
      </c>
      <c r="F48" s="45">
        <v>36.85</v>
      </c>
      <c r="G48" s="6" t="s">
        <v>9</v>
      </c>
      <c r="H48" s="6">
        <v>41</v>
      </c>
      <c r="I48" s="43">
        <v>1.0759999999999999E-3</v>
      </c>
      <c r="J48" s="43">
        <v>1.075E-3</v>
      </c>
      <c r="K48" s="44">
        <v>98129</v>
      </c>
      <c r="L48" s="44">
        <v>105.5</v>
      </c>
      <c r="M48" s="45">
        <v>40.65</v>
      </c>
    </row>
    <row r="49" spans="1:13" x14ac:dyDescent="0.35">
      <c r="A49" s="6">
        <v>42</v>
      </c>
      <c r="B49" s="43">
        <v>1.9469999999999999E-3</v>
      </c>
      <c r="C49" s="43">
        <v>1.9449999999999999E-3</v>
      </c>
      <c r="D49" s="44">
        <v>96533.5</v>
      </c>
      <c r="E49" s="44">
        <v>187.7</v>
      </c>
      <c r="F49" s="45">
        <v>35.909999999999997</v>
      </c>
      <c r="G49" s="6" t="s">
        <v>9</v>
      </c>
      <c r="H49" s="6">
        <v>42</v>
      </c>
      <c r="I49" s="43">
        <v>1.1800000000000001E-3</v>
      </c>
      <c r="J49" s="43">
        <v>1.1789999999999999E-3</v>
      </c>
      <c r="K49" s="44">
        <v>98023.5</v>
      </c>
      <c r="L49" s="44">
        <v>115.6</v>
      </c>
      <c r="M49" s="45">
        <v>39.69</v>
      </c>
    </row>
    <row r="50" spans="1:13" x14ac:dyDescent="0.35">
      <c r="A50" s="6">
        <v>43</v>
      </c>
      <c r="B50" s="43">
        <v>2.2439999999999999E-3</v>
      </c>
      <c r="C50" s="43">
        <v>2.2420000000000001E-3</v>
      </c>
      <c r="D50" s="44">
        <v>96345.8</v>
      </c>
      <c r="E50" s="44">
        <v>216</v>
      </c>
      <c r="F50" s="45">
        <v>34.979999999999997</v>
      </c>
      <c r="G50" s="6" t="s">
        <v>9</v>
      </c>
      <c r="H50" s="6">
        <v>43</v>
      </c>
      <c r="I50" s="43">
        <v>1.3669999999999999E-3</v>
      </c>
      <c r="J50" s="43">
        <v>1.366E-3</v>
      </c>
      <c r="K50" s="44">
        <v>97907.9</v>
      </c>
      <c r="L50" s="44">
        <v>133.80000000000001</v>
      </c>
      <c r="M50" s="45">
        <v>38.74</v>
      </c>
    </row>
    <row r="51" spans="1:13" x14ac:dyDescent="0.35">
      <c r="A51" s="6">
        <v>44</v>
      </c>
      <c r="B51" s="43">
        <v>2.2339999999999999E-3</v>
      </c>
      <c r="C51" s="43">
        <v>2.232E-3</v>
      </c>
      <c r="D51" s="44">
        <v>96129.8</v>
      </c>
      <c r="E51" s="44">
        <v>214.5</v>
      </c>
      <c r="F51" s="45">
        <v>34.06</v>
      </c>
      <c r="G51" s="6" t="s">
        <v>9</v>
      </c>
      <c r="H51" s="6">
        <v>44</v>
      </c>
      <c r="I51" s="43">
        <v>1.526E-3</v>
      </c>
      <c r="J51" s="43">
        <v>1.5250000000000001E-3</v>
      </c>
      <c r="K51" s="44">
        <v>97774.2</v>
      </c>
      <c r="L51" s="44">
        <v>149.1</v>
      </c>
      <c r="M51" s="45">
        <v>37.79</v>
      </c>
    </row>
    <row r="52" spans="1:13" x14ac:dyDescent="0.35">
      <c r="A52" s="6">
        <v>45</v>
      </c>
      <c r="B52" s="43">
        <v>2.2989999999999998E-3</v>
      </c>
      <c r="C52" s="43">
        <v>2.2959999999999999E-3</v>
      </c>
      <c r="D52" s="44">
        <v>95915.3</v>
      </c>
      <c r="E52" s="44">
        <v>220.2</v>
      </c>
      <c r="F52" s="45">
        <v>33.14</v>
      </c>
      <c r="G52" s="6" t="s">
        <v>9</v>
      </c>
      <c r="H52" s="6">
        <v>45</v>
      </c>
      <c r="I52" s="43">
        <v>1.58E-3</v>
      </c>
      <c r="J52" s="43">
        <v>1.5790000000000001E-3</v>
      </c>
      <c r="K52" s="44">
        <v>97625.1</v>
      </c>
      <c r="L52" s="44">
        <v>154.1</v>
      </c>
      <c r="M52" s="45">
        <v>36.85</v>
      </c>
    </row>
    <row r="53" spans="1:13" x14ac:dyDescent="0.35">
      <c r="A53" s="6">
        <v>46</v>
      </c>
      <c r="B53" s="43">
        <v>2.7109999999999999E-3</v>
      </c>
      <c r="C53" s="43">
        <v>2.7079999999999999E-3</v>
      </c>
      <c r="D53" s="44">
        <v>95695.1</v>
      </c>
      <c r="E53" s="44">
        <v>259.10000000000002</v>
      </c>
      <c r="F53" s="45">
        <v>32.21</v>
      </c>
      <c r="G53" s="6" t="s">
        <v>9</v>
      </c>
      <c r="H53" s="6">
        <v>46</v>
      </c>
      <c r="I53" s="43">
        <v>1.792E-3</v>
      </c>
      <c r="J53" s="43">
        <v>1.7910000000000001E-3</v>
      </c>
      <c r="K53" s="44">
        <v>97471</v>
      </c>
      <c r="L53" s="44">
        <v>174.5</v>
      </c>
      <c r="M53" s="45">
        <v>35.9</v>
      </c>
    </row>
    <row r="54" spans="1:13" x14ac:dyDescent="0.35">
      <c r="A54" s="6">
        <v>47</v>
      </c>
      <c r="B54" s="43">
        <v>3.0990000000000002E-3</v>
      </c>
      <c r="C54" s="43">
        <v>3.094E-3</v>
      </c>
      <c r="D54" s="44">
        <v>95436</v>
      </c>
      <c r="E54" s="44">
        <v>295.3</v>
      </c>
      <c r="F54" s="45">
        <v>31.3</v>
      </c>
      <c r="G54" s="6" t="s">
        <v>9</v>
      </c>
      <c r="H54" s="6">
        <v>47</v>
      </c>
      <c r="I54" s="43">
        <v>2.1199999999999999E-3</v>
      </c>
      <c r="J54" s="43">
        <v>2.1180000000000001E-3</v>
      </c>
      <c r="K54" s="44">
        <v>97296.4</v>
      </c>
      <c r="L54" s="44">
        <v>206</v>
      </c>
      <c r="M54" s="45">
        <v>34.97</v>
      </c>
    </row>
    <row r="55" spans="1:13" x14ac:dyDescent="0.35">
      <c r="A55" s="6">
        <v>48</v>
      </c>
      <c r="B55" s="43">
        <v>3.424E-3</v>
      </c>
      <c r="C55" s="43">
        <v>3.418E-3</v>
      </c>
      <c r="D55" s="44">
        <v>95140.7</v>
      </c>
      <c r="E55" s="44">
        <v>325.2</v>
      </c>
      <c r="F55" s="45">
        <v>30.39</v>
      </c>
      <c r="G55" s="6" t="s">
        <v>9</v>
      </c>
      <c r="H55" s="6">
        <v>48</v>
      </c>
      <c r="I55" s="43">
        <v>2.2409999999999999E-3</v>
      </c>
      <c r="J55" s="43">
        <v>2.238E-3</v>
      </c>
      <c r="K55" s="44">
        <v>97090.4</v>
      </c>
      <c r="L55" s="44">
        <v>217.3</v>
      </c>
      <c r="M55" s="45">
        <v>34.04</v>
      </c>
    </row>
    <row r="56" spans="1:13" x14ac:dyDescent="0.35">
      <c r="A56" s="6">
        <v>49</v>
      </c>
      <c r="B56" s="43">
        <v>3.5850000000000001E-3</v>
      </c>
      <c r="C56" s="43">
        <v>3.578E-3</v>
      </c>
      <c r="D56" s="44">
        <v>94815.4</v>
      </c>
      <c r="E56" s="44">
        <v>339.3</v>
      </c>
      <c r="F56" s="45">
        <v>29.49</v>
      </c>
      <c r="G56" s="6" t="s">
        <v>9</v>
      </c>
      <c r="H56" s="6">
        <v>49</v>
      </c>
      <c r="I56" s="43">
        <v>2.3500000000000001E-3</v>
      </c>
      <c r="J56" s="43">
        <v>2.3470000000000001E-3</v>
      </c>
      <c r="K56" s="44">
        <v>96873.1</v>
      </c>
      <c r="L56" s="44">
        <v>227.3</v>
      </c>
      <c r="M56" s="45">
        <v>33.11</v>
      </c>
    </row>
    <row r="57" spans="1:13" x14ac:dyDescent="0.35">
      <c r="A57" s="6">
        <v>50</v>
      </c>
      <c r="B57" s="43">
        <v>4.1570000000000001E-3</v>
      </c>
      <c r="C57" s="43">
        <v>4.1479999999999998E-3</v>
      </c>
      <c r="D57" s="44">
        <v>94476.2</v>
      </c>
      <c r="E57" s="44">
        <v>391.9</v>
      </c>
      <c r="F57" s="45">
        <v>28.6</v>
      </c>
      <c r="G57" s="6" t="s">
        <v>9</v>
      </c>
      <c r="H57" s="6">
        <v>50</v>
      </c>
      <c r="I57" s="43">
        <v>2.6840000000000002E-3</v>
      </c>
      <c r="J57" s="43">
        <v>2.6809999999999998E-3</v>
      </c>
      <c r="K57" s="44">
        <v>96645.7</v>
      </c>
      <c r="L57" s="44">
        <v>259.10000000000002</v>
      </c>
      <c r="M57" s="45">
        <v>32.19</v>
      </c>
    </row>
    <row r="58" spans="1:13" x14ac:dyDescent="0.35">
      <c r="A58" s="6">
        <v>51</v>
      </c>
      <c r="B58" s="43">
        <v>4.2640000000000004E-3</v>
      </c>
      <c r="C58" s="43">
        <v>4.254E-3</v>
      </c>
      <c r="D58" s="44">
        <v>94084.2</v>
      </c>
      <c r="E58" s="44">
        <v>400.3</v>
      </c>
      <c r="F58" s="45">
        <v>27.72</v>
      </c>
      <c r="G58" s="6" t="s">
        <v>9</v>
      </c>
      <c r="H58" s="6">
        <v>51</v>
      </c>
      <c r="I58" s="43">
        <v>2.882E-3</v>
      </c>
      <c r="J58" s="43">
        <v>2.8770000000000002E-3</v>
      </c>
      <c r="K58" s="44">
        <v>96386.7</v>
      </c>
      <c r="L58" s="44">
        <v>277.3</v>
      </c>
      <c r="M58" s="45">
        <v>31.28</v>
      </c>
    </row>
    <row r="59" spans="1:13" x14ac:dyDescent="0.35">
      <c r="A59" s="6">
        <v>52</v>
      </c>
      <c r="B59" s="43">
        <v>4.7359999999999998E-3</v>
      </c>
      <c r="C59" s="43">
        <v>4.725E-3</v>
      </c>
      <c r="D59" s="44">
        <v>93684</v>
      </c>
      <c r="E59" s="44">
        <v>442.6</v>
      </c>
      <c r="F59" s="45">
        <v>26.83</v>
      </c>
      <c r="G59" s="6" t="s">
        <v>9</v>
      </c>
      <c r="H59" s="6">
        <v>52</v>
      </c>
      <c r="I59" s="43">
        <v>3.189E-3</v>
      </c>
      <c r="J59" s="43">
        <v>3.1840000000000002E-3</v>
      </c>
      <c r="K59" s="44">
        <v>96109.3</v>
      </c>
      <c r="L59" s="44">
        <v>306</v>
      </c>
      <c r="M59" s="45">
        <v>30.37</v>
      </c>
    </row>
    <row r="60" spans="1:13" x14ac:dyDescent="0.35">
      <c r="A60" s="6">
        <v>53</v>
      </c>
      <c r="B60" s="43">
        <v>5.1830000000000001E-3</v>
      </c>
      <c r="C60" s="43">
        <v>5.1700000000000001E-3</v>
      </c>
      <c r="D60" s="44">
        <v>93241.3</v>
      </c>
      <c r="E60" s="44">
        <v>482.1</v>
      </c>
      <c r="F60" s="45">
        <v>25.96</v>
      </c>
      <c r="G60" s="6" t="s">
        <v>9</v>
      </c>
      <c r="H60" s="6">
        <v>53</v>
      </c>
      <c r="I60" s="43">
        <v>3.3800000000000002E-3</v>
      </c>
      <c r="J60" s="43">
        <v>3.3739999999999998E-3</v>
      </c>
      <c r="K60" s="44">
        <v>95803.3</v>
      </c>
      <c r="L60" s="44">
        <v>323.3</v>
      </c>
      <c r="M60" s="45">
        <v>29.46</v>
      </c>
    </row>
    <row r="61" spans="1:13" x14ac:dyDescent="0.35">
      <c r="A61" s="6">
        <v>54</v>
      </c>
      <c r="B61" s="43">
        <v>5.6610000000000002E-3</v>
      </c>
      <c r="C61" s="43">
        <v>5.6449999999999998E-3</v>
      </c>
      <c r="D61" s="44">
        <v>92759.3</v>
      </c>
      <c r="E61" s="44">
        <v>523.6</v>
      </c>
      <c r="F61" s="45">
        <v>25.09</v>
      </c>
      <c r="G61" s="6" t="s">
        <v>9</v>
      </c>
      <c r="H61" s="6">
        <v>54</v>
      </c>
      <c r="I61" s="43">
        <v>3.5839999999999999E-3</v>
      </c>
      <c r="J61" s="43">
        <v>3.578E-3</v>
      </c>
      <c r="K61" s="44">
        <v>95480.1</v>
      </c>
      <c r="L61" s="44">
        <v>341.6</v>
      </c>
      <c r="M61" s="45">
        <v>28.56</v>
      </c>
    </row>
    <row r="62" spans="1:13" x14ac:dyDescent="0.35">
      <c r="A62" s="6">
        <v>55</v>
      </c>
      <c r="B62" s="43">
        <v>6.3850000000000001E-3</v>
      </c>
      <c r="C62" s="43">
        <v>6.3639999999999999E-3</v>
      </c>
      <c r="D62" s="44">
        <v>92235.7</v>
      </c>
      <c r="E62" s="44">
        <v>587</v>
      </c>
      <c r="F62" s="45">
        <v>24.23</v>
      </c>
      <c r="G62" s="6" t="s">
        <v>9</v>
      </c>
      <c r="H62" s="6">
        <v>55</v>
      </c>
      <c r="I62" s="43">
        <v>4.1159999999999999E-3</v>
      </c>
      <c r="J62" s="43">
        <v>4.1079999999999997E-3</v>
      </c>
      <c r="K62" s="44">
        <v>95138.5</v>
      </c>
      <c r="L62" s="44">
        <v>390.8</v>
      </c>
      <c r="M62" s="45">
        <v>27.66</v>
      </c>
    </row>
    <row r="63" spans="1:13" x14ac:dyDescent="0.35">
      <c r="A63" s="6">
        <v>56</v>
      </c>
      <c r="B63" s="43">
        <v>6.6410000000000002E-3</v>
      </c>
      <c r="C63" s="43">
        <v>6.6189999999999999E-3</v>
      </c>
      <c r="D63" s="44">
        <v>91648.7</v>
      </c>
      <c r="E63" s="44">
        <v>606.6</v>
      </c>
      <c r="F63" s="45">
        <v>23.38</v>
      </c>
      <c r="G63" s="6" t="s">
        <v>9</v>
      </c>
      <c r="H63" s="6">
        <v>56</v>
      </c>
      <c r="I63" s="43">
        <v>4.3080000000000002E-3</v>
      </c>
      <c r="J63" s="43">
        <v>4.2989999999999999E-3</v>
      </c>
      <c r="K63" s="44">
        <v>94747.7</v>
      </c>
      <c r="L63" s="44">
        <v>407.3</v>
      </c>
      <c r="M63" s="45">
        <v>26.77</v>
      </c>
    </row>
    <row r="64" spans="1:13" x14ac:dyDescent="0.35">
      <c r="A64" s="6">
        <v>57</v>
      </c>
      <c r="B64" s="43">
        <v>7.8600000000000007E-3</v>
      </c>
      <c r="C64" s="43">
        <v>7.8289999999999992E-3</v>
      </c>
      <c r="D64" s="44">
        <v>91042</v>
      </c>
      <c r="E64" s="44">
        <v>712.8</v>
      </c>
      <c r="F64" s="45">
        <v>22.53</v>
      </c>
      <c r="G64" s="6" t="s">
        <v>9</v>
      </c>
      <c r="H64" s="6">
        <v>57</v>
      </c>
      <c r="I64" s="43">
        <v>4.5399999999999998E-3</v>
      </c>
      <c r="J64" s="43">
        <v>4.5300000000000002E-3</v>
      </c>
      <c r="K64" s="44">
        <v>94340.4</v>
      </c>
      <c r="L64" s="44">
        <v>427.3</v>
      </c>
      <c r="M64" s="45">
        <v>25.88</v>
      </c>
    </row>
    <row r="65" spans="1:13" x14ac:dyDescent="0.35">
      <c r="A65" s="6">
        <v>58</v>
      </c>
      <c r="B65" s="43">
        <v>8.3580000000000008E-3</v>
      </c>
      <c r="C65" s="43">
        <v>8.3230000000000005E-3</v>
      </c>
      <c r="D65" s="44">
        <v>90329.3</v>
      </c>
      <c r="E65" s="44">
        <v>751.8</v>
      </c>
      <c r="F65" s="45">
        <v>21.71</v>
      </c>
      <c r="G65" s="6" t="s">
        <v>9</v>
      </c>
      <c r="H65" s="6">
        <v>58</v>
      </c>
      <c r="I65" s="43">
        <v>5.3090000000000004E-3</v>
      </c>
      <c r="J65" s="43">
        <v>5.2950000000000002E-3</v>
      </c>
      <c r="K65" s="44">
        <v>93913</v>
      </c>
      <c r="L65" s="44">
        <v>497.3</v>
      </c>
      <c r="M65" s="45">
        <v>25</v>
      </c>
    </row>
    <row r="66" spans="1:13" x14ac:dyDescent="0.35">
      <c r="A66" s="6">
        <v>59</v>
      </c>
      <c r="B66" s="43">
        <v>9.1459999999999996E-3</v>
      </c>
      <c r="C66" s="43">
        <v>9.1039999999999992E-3</v>
      </c>
      <c r="D66" s="44">
        <v>89577.5</v>
      </c>
      <c r="E66" s="44">
        <v>815.5</v>
      </c>
      <c r="F66" s="45">
        <v>20.89</v>
      </c>
      <c r="G66" s="6" t="s">
        <v>9</v>
      </c>
      <c r="H66" s="6">
        <v>59</v>
      </c>
      <c r="I66" s="43">
        <v>6.0049999999999999E-3</v>
      </c>
      <c r="J66" s="43">
        <v>5.9870000000000001E-3</v>
      </c>
      <c r="K66" s="44">
        <v>93415.8</v>
      </c>
      <c r="L66" s="44">
        <v>559.29999999999995</v>
      </c>
      <c r="M66" s="45">
        <v>24.13</v>
      </c>
    </row>
    <row r="67" spans="1:13" x14ac:dyDescent="0.35">
      <c r="A67" s="6">
        <v>60</v>
      </c>
      <c r="B67" s="43">
        <v>1.0732999999999999E-2</v>
      </c>
      <c r="C67" s="43">
        <v>1.0675E-2</v>
      </c>
      <c r="D67" s="44">
        <v>88761.9</v>
      </c>
      <c r="E67" s="44">
        <v>947.6</v>
      </c>
      <c r="F67" s="45">
        <v>20.07</v>
      </c>
      <c r="G67" s="6" t="s">
        <v>9</v>
      </c>
      <c r="H67" s="6">
        <v>60</v>
      </c>
      <c r="I67" s="43">
        <v>6.4840000000000002E-3</v>
      </c>
      <c r="J67" s="43">
        <v>6.463E-3</v>
      </c>
      <c r="K67" s="44">
        <v>92856.5</v>
      </c>
      <c r="L67" s="44">
        <v>600.20000000000005</v>
      </c>
      <c r="M67" s="45">
        <v>23.27</v>
      </c>
    </row>
    <row r="68" spans="1:13" x14ac:dyDescent="0.35">
      <c r="A68" s="6">
        <v>61</v>
      </c>
      <c r="B68" s="43">
        <v>1.1561999999999999E-2</v>
      </c>
      <c r="C68" s="43">
        <v>1.1495E-2</v>
      </c>
      <c r="D68" s="44">
        <v>87814.3</v>
      </c>
      <c r="E68" s="44">
        <v>1009.4</v>
      </c>
      <c r="F68" s="45">
        <v>19.28</v>
      </c>
      <c r="G68" s="6" t="s">
        <v>9</v>
      </c>
      <c r="H68" s="6">
        <v>61</v>
      </c>
      <c r="I68" s="43">
        <v>7.2020000000000001E-3</v>
      </c>
      <c r="J68" s="43">
        <v>7.1760000000000001E-3</v>
      </c>
      <c r="K68" s="44">
        <v>92256.4</v>
      </c>
      <c r="L68" s="44">
        <v>662</v>
      </c>
      <c r="M68" s="45">
        <v>22.42</v>
      </c>
    </row>
    <row r="69" spans="1:13" x14ac:dyDescent="0.35">
      <c r="A69" s="6">
        <v>62</v>
      </c>
      <c r="B69" s="43">
        <v>1.2963000000000001E-2</v>
      </c>
      <c r="C69" s="43">
        <v>1.2880000000000001E-2</v>
      </c>
      <c r="D69" s="44">
        <v>86804.9</v>
      </c>
      <c r="E69" s="44">
        <v>1118</v>
      </c>
      <c r="F69" s="45">
        <v>18.5</v>
      </c>
      <c r="G69" s="6" t="s">
        <v>9</v>
      </c>
      <c r="H69" s="6">
        <v>62</v>
      </c>
      <c r="I69" s="43">
        <v>7.7720000000000003E-3</v>
      </c>
      <c r="J69" s="43">
        <v>7.7409999999999996E-3</v>
      </c>
      <c r="K69" s="44">
        <v>91594.3</v>
      </c>
      <c r="L69" s="44">
        <v>709.1</v>
      </c>
      <c r="M69" s="45">
        <v>21.58</v>
      </c>
    </row>
    <row r="70" spans="1:13" x14ac:dyDescent="0.35">
      <c r="A70" s="6">
        <v>63</v>
      </c>
      <c r="B70" s="43">
        <v>1.4135E-2</v>
      </c>
      <c r="C70" s="43">
        <v>1.4035000000000001E-2</v>
      </c>
      <c r="D70" s="44">
        <v>85686.9</v>
      </c>
      <c r="E70" s="44">
        <v>1202.7</v>
      </c>
      <c r="F70" s="45">
        <v>17.739999999999998</v>
      </c>
      <c r="G70" s="6" t="s">
        <v>9</v>
      </c>
      <c r="H70" s="6">
        <v>63</v>
      </c>
      <c r="I70" s="43">
        <v>8.1930000000000006E-3</v>
      </c>
      <c r="J70" s="43">
        <v>8.1600000000000006E-3</v>
      </c>
      <c r="K70" s="44">
        <v>90885.3</v>
      </c>
      <c r="L70" s="44">
        <v>741.6</v>
      </c>
      <c r="M70" s="45">
        <v>20.74</v>
      </c>
    </row>
    <row r="71" spans="1:13" x14ac:dyDescent="0.35">
      <c r="A71" s="6">
        <v>64</v>
      </c>
      <c r="B71" s="43">
        <v>1.5642E-2</v>
      </c>
      <c r="C71" s="43">
        <v>1.5521E-2</v>
      </c>
      <c r="D71" s="44">
        <v>84484.2</v>
      </c>
      <c r="E71" s="44">
        <v>1311.2</v>
      </c>
      <c r="F71" s="45">
        <v>16.98</v>
      </c>
      <c r="G71" s="6" t="s">
        <v>9</v>
      </c>
      <c r="H71" s="6">
        <v>64</v>
      </c>
      <c r="I71" s="43">
        <v>9.4900000000000002E-3</v>
      </c>
      <c r="J71" s="43">
        <v>9.4450000000000003E-3</v>
      </c>
      <c r="K71" s="44">
        <v>90143.7</v>
      </c>
      <c r="L71" s="44">
        <v>851.4</v>
      </c>
      <c r="M71" s="45">
        <v>19.91</v>
      </c>
    </row>
    <row r="72" spans="1:13" x14ac:dyDescent="0.35">
      <c r="A72" s="6">
        <v>65</v>
      </c>
      <c r="B72" s="43">
        <v>1.6657999999999999E-2</v>
      </c>
      <c r="C72" s="43">
        <v>1.6521000000000001E-2</v>
      </c>
      <c r="D72" s="44">
        <v>83173</v>
      </c>
      <c r="E72" s="44">
        <v>1374.1</v>
      </c>
      <c r="F72" s="45">
        <v>16.239999999999998</v>
      </c>
      <c r="G72" s="6" t="s">
        <v>9</v>
      </c>
      <c r="H72" s="6">
        <v>65</v>
      </c>
      <c r="I72" s="43">
        <v>1.0574E-2</v>
      </c>
      <c r="J72" s="43">
        <v>1.0518E-2</v>
      </c>
      <c r="K72" s="44">
        <v>89292.3</v>
      </c>
      <c r="L72" s="44">
        <v>939.2</v>
      </c>
      <c r="M72" s="45">
        <v>19.100000000000001</v>
      </c>
    </row>
    <row r="73" spans="1:13" x14ac:dyDescent="0.35">
      <c r="A73" s="6">
        <v>66</v>
      </c>
      <c r="B73" s="43">
        <v>1.8422000000000001E-2</v>
      </c>
      <c r="C73" s="43">
        <v>1.8253999999999999E-2</v>
      </c>
      <c r="D73" s="44">
        <v>81798.899999999994</v>
      </c>
      <c r="E73" s="44">
        <v>1493.1</v>
      </c>
      <c r="F73" s="45">
        <v>15.51</v>
      </c>
      <c r="G73" s="6" t="s">
        <v>9</v>
      </c>
      <c r="H73" s="6">
        <v>66</v>
      </c>
      <c r="I73" s="43">
        <v>1.1181E-2</v>
      </c>
      <c r="J73" s="43">
        <v>1.1119E-2</v>
      </c>
      <c r="K73" s="44">
        <v>88353</v>
      </c>
      <c r="L73" s="44">
        <v>982.4</v>
      </c>
      <c r="M73" s="45">
        <v>18.29</v>
      </c>
    </row>
    <row r="74" spans="1:13" x14ac:dyDescent="0.35">
      <c r="A74" s="6">
        <v>67</v>
      </c>
      <c r="B74" s="43">
        <v>2.0662E-2</v>
      </c>
      <c r="C74" s="43">
        <v>2.0451E-2</v>
      </c>
      <c r="D74" s="44">
        <v>80305.8</v>
      </c>
      <c r="E74" s="44">
        <v>1642.3</v>
      </c>
      <c r="F74" s="45">
        <v>14.79</v>
      </c>
      <c r="G74" s="6" t="s">
        <v>9</v>
      </c>
      <c r="H74" s="6">
        <v>67</v>
      </c>
      <c r="I74" s="43">
        <v>1.2699999999999999E-2</v>
      </c>
      <c r="J74" s="43">
        <v>1.2619999999999999E-2</v>
      </c>
      <c r="K74" s="44">
        <v>87370.7</v>
      </c>
      <c r="L74" s="44">
        <v>1102.5999999999999</v>
      </c>
      <c r="M74" s="45">
        <v>17.489999999999998</v>
      </c>
    </row>
    <row r="75" spans="1:13" x14ac:dyDescent="0.35">
      <c r="A75" s="6">
        <v>68</v>
      </c>
      <c r="B75" s="43">
        <v>2.2865E-2</v>
      </c>
      <c r="C75" s="43">
        <v>2.2606000000000001E-2</v>
      </c>
      <c r="D75" s="44">
        <v>78663.5</v>
      </c>
      <c r="E75" s="44">
        <v>1778.3</v>
      </c>
      <c r="F75" s="45">
        <v>14.08</v>
      </c>
      <c r="G75" s="6" t="s">
        <v>9</v>
      </c>
      <c r="H75" s="6">
        <v>68</v>
      </c>
      <c r="I75" s="43">
        <v>1.3819E-2</v>
      </c>
      <c r="J75" s="43">
        <v>1.3724E-2</v>
      </c>
      <c r="K75" s="44">
        <v>86268.1</v>
      </c>
      <c r="L75" s="44">
        <v>1183.9000000000001</v>
      </c>
      <c r="M75" s="45">
        <v>16.71</v>
      </c>
    </row>
    <row r="76" spans="1:13" x14ac:dyDescent="0.35">
      <c r="A76" s="6">
        <v>69</v>
      </c>
      <c r="B76" s="43">
        <v>2.5565999999999998E-2</v>
      </c>
      <c r="C76" s="43">
        <v>2.5243999999999999E-2</v>
      </c>
      <c r="D76" s="44">
        <v>76885.2</v>
      </c>
      <c r="E76" s="44">
        <v>1940.9</v>
      </c>
      <c r="F76" s="45">
        <v>13.4</v>
      </c>
      <c r="G76" s="6" t="s">
        <v>9</v>
      </c>
      <c r="H76" s="6">
        <v>69</v>
      </c>
      <c r="I76" s="43">
        <v>1.5695000000000001E-2</v>
      </c>
      <c r="J76" s="43">
        <v>1.5573E-2</v>
      </c>
      <c r="K76" s="44">
        <v>85084.2</v>
      </c>
      <c r="L76" s="44">
        <v>1325</v>
      </c>
      <c r="M76" s="45">
        <v>15.94</v>
      </c>
    </row>
    <row r="77" spans="1:13" x14ac:dyDescent="0.35">
      <c r="A77" s="6">
        <v>70</v>
      </c>
      <c r="B77" s="43">
        <v>2.7199999999999998E-2</v>
      </c>
      <c r="C77" s="43">
        <v>2.6835000000000001E-2</v>
      </c>
      <c r="D77" s="44">
        <v>74944.3</v>
      </c>
      <c r="E77" s="44">
        <v>2011.2</v>
      </c>
      <c r="F77" s="45">
        <v>12.73</v>
      </c>
      <c r="G77" s="6" t="s">
        <v>9</v>
      </c>
      <c r="H77" s="6">
        <v>70</v>
      </c>
      <c r="I77" s="43">
        <v>1.6752E-2</v>
      </c>
      <c r="J77" s="43">
        <v>1.6612999999999999E-2</v>
      </c>
      <c r="K77" s="44">
        <v>83759.199999999997</v>
      </c>
      <c r="L77" s="44">
        <v>1391.5</v>
      </c>
      <c r="M77" s="45">
        <v>15.18</v>
      </c>
    </row>
    <row r="78" spans="1:13" x14ac:dyDescent="0.35">
      <c r="A78" s="6">
        <v>71</v>
      </c>
      <c r="B78" s="43">
        <v>3.1172999999999999E-2</v>
      </c>
      <c r="C78" s="43">
        <v>3.0695E-2</v>
      </c>
      <c r="D78" s="44">
        <v>72933.2</v>
      </c>
      <c r="E78" s="44">
        <v>2238.6999999999998</v>
      </c>
      <c r="F78" s="45">
        <v>12.07</v>
      </c>
      <c r="G78" s="6" t="s">
        <v>9</v>
      </c>
      <c r="H78" s="6">
        <v>71</v>
      </c>
      <c r="I78" s="43">
        <v>1.9127000000000002E-2</v>
      </c>
      <c r="J78" s="43">
        <v>1.8946000000000001E-2</v>
      </c>
      <c r="K78" s="44">
        <v>82367.7</v>
      </c>
      <c r="L78" s="44">
        <v>1560.6</v>
      </c>
      <c r="M78" s="45">
        <v>14.43</v>
      </c>
    </row>
    <row r="79" spans="1:13" x14ac:dyDescent="0.35">
      <c r="A79" s="6">
        <v>72</v>
      </c>
      <c r="B79" s="43">
        <v>3.4259999999999999E-2</v>
      </c>
      <c r="C79" s="43">
        <v>3.3682999999999998E-2</v>
      </c>
      <c r="D79" s="44">
        <v>70694.5</v>
      </c>
      <c r="E79" s="44">
        <v>2381.1999999999998</v>
      </c>
      <c r="F79" s="45">
        <v>11.44</v>
      </c>
      <c r="G79" s="6" t="s">
        <v>9</v>
      </c>
      <c r="H79" s="6">
        <v>72</v>
      </c>
      <c r="I79" s="43">
        <v>2.1863E-2</v>
      </c>
      <c r="J79" s="43">
        <v>2.1627E-2</v>
      </c>
      <c r="K79" s="44">
        <v>80807.100000000006</v>
      </c>
      <c r="L79" s="44">
        <v>1747.6</v>
      </c>
      <c r="M79" s="45">
        <v>13.7</v>
      </c>
    </row>
    <row r="80" spans="1:13" x14ac:dyDescent="0.35">
      <c r="A80" s="6">
        <v>73</v>
      </c>
      <c r="B80" s="43">
        <v>3.8899999999999997E-2</v>
      </c>
      <c r="C80" s="43">
        <v>3.8157999999999997E-2</v>
      </c>
      <c r="D80" s="44">
        <v>68313.3</v>
      </c>
      <c r="E80" s="44">
        <v>2606.6999999999998</v>
      </c>
      <c r="F80" s="45">
        <v>10.82</v>
      </c>
      <c r="G80" s="6" t="s">
        <v>9</v>
      </c>
      <c r="H80" s="6">
        <v>73</v>
      </c>
      <c r="I80" s="43">
        <v>2.4386000000000001E-2</v>
      </c>
      <c r="J80" s="43">
        <v>2.4093E-2</v>
      </c>
      <c r="K80" s="44">
        <v>79059.5</v>
      </c>
      <c r="L80" s="44">
        <v>1904.8</v>
      </c>
      <c r="M80" s="45">
        <v>12.99</v>
      </c>
    </row>
    <row r="81" spans="1:13" x14ac:dyDescent="0.35">
      <c r="A81" s="6">
        <v>74</v>
      </c>
      <c r="B81" s="43">
        <v>4.3562999999999998E-2</v>
      </c>
      <c r="C81" s="43">
        <v>4.2633999999999998E-2</v>
      </c>
      <c r="D81" s="44">
        <v>65706.600000000006</v>
      </c>
      <c r="E81" s="44">
        <v>2801.4</v>
      </c>
      <c r="F81" s="45">
        <v>10.23</v>
      </c>
      <c r="G81" s="6" t="s">
        <v>9</v>
      </c>
      <c r="H81" s="6">
        <v>74</v>
      </c>
      <c r="I81" s="43">
        <v>2.7602000000000002E-2</v>
      </c>
      <c r="J81" s="43">
        <v>2.7226E-2</v>
      </c>
      <c r="K81" s="44">
        <v>77154.8</v>
      </c>
      <c r="L81" s="44">
        <v>2100.6</v>
      </c>
      <c r="M81" s="45">
        <v>12.3</v>
      </c>
    </row>
    <row r="82" spans="1:13" x14ac:dyDescent="0.35">
      <c r="A82" s="6">
        <v>75</v>
      </c>
      <c r="B82" s="43">
        <v>4.8050000000000002E-2</v>
      </c>
      <c r="C82" s="43">
        <v>4.6922999999999999E-2</v>
      </c>
      <c r="D82" s="44">
        <v>62905.2</v>
      </c>
      <c r="E82" s="44">
        <v>2951.7</v>
      </c>
      <c r="F82" s="45">
        <v>9.66</v>
      </c>
      <c r="G82" s="6" t="s">
        <v>9</v>
      </c>
      <c r="H82" s="6">
        <v>75</v>
      </c>
      <c r="I82" s="43">
        <v>3.1399000000000003E-2</v>
      </c>
      <c r="J82" s="43">
        <v>3.0914000000000001E-2</v>
      </c>
      <c r="K82" s="44">
        <v>75054.100000000006</v>
      </c>
      <c r="L82" s="44">
        <v>2320.1999999999998</v>
      </c>
      <c r="M82" s="45">
        <v>11.63</v>
      </c>
    </row>
    <row r="83" spans="1:13" x14ac:dyDescent="0.35">
      <c r="A83" s="6">
        <v>76</v>
      </c>
      <c r="B83" s="43">
        <v>5.3329000000000001E-2</v>
      </c>
      <c r="C83" s="43">
        <v>5.1943999999999997E-2</v>
      </c>
      <c r="D83" s="44">
        <v>59953.5</v>
      </c>
      <c r="E83" s="44">
        <v>3114.2</v>
      </c>
      <c r="F83" s="45">
        <v>9.11</v>
      </c>
      <c r="G83" s="6" t="s">
        <v>9</v>
      </c>
      <c r="H83" s="6">
        <v>76</v>
      </c>
      <c r="I83" s="43">
        <v>3.4791999999999997E-2</v>
      </c>
      <c r="J83" s="43">
        <v>3.4196999999999998E-2</v>
      </c>
      <c r="K83" s="44">
        <v>72733.899999999994</v>
      </c>
      <c r="L83" s="44">
        <v>2487.3000000000002</v>
      </c>
      <c r="M83" s="45">
        <v>10.98</v>
      </c>
    </row>
    <row r="84" spans="1:13" x14ac:dyDescent="0.35">
      <c r="A84" s="6">
        <v>77</v>
      </c>
      <c r="B84" s="43">
        <v>5.9499000000000003E-2</v>
      </c>
      <c r="C84" s="43">
        <v>5.7779999999999998E-2</v>
      </c>
      <c r="D84" s="44">
        <v>56839.3</v>
      </c>
      <c r="E84" s="44">
        <v>3284.2</v>
      </c>
      <c r="F84" s="45">
        <v>8.58</v>
      </c>
      <c r="G84" s="6" t="s">
        <v>9</v>
      </c>
      <c r="H84" s="6">
        <v>77</v>
      </c>
      <c r="I84" s="43">
        <v>3.9101999999999998E-2</v>
      </c>
      <c r="J84" s="43">
        <v>3.8351999999999997E-2</v>
      </c>
      <c r="K84" s="44">
        <v>70246.7</v>
      </c>
      <c r="L84" s="44">
        <v>2694.1</v>
      </c>
      <c r="M84" s="45">
        <v>10.35</v>
      </c>
    </row>
    <row r="85" spans="1:13" x14ac:dyDescent="0.35">
      <c r="A85" s="6">
        <v>78</v>
      </c>
      <c r="B85" s="43">
        <v>6.4656000000000005E-2</v>
      </c>
      <c r="C85" s="43">
        <v>6.2631000000000006E-2</v>
      </c>
      <c r="D85" s="44">
        <v>53555.1</v>
      </c>
      <c r="E85" s="44">
        <v>3354.2</v>
      </c>
      <c r="F85" s="45">
        <v>8.08</v>
      </c>
      <c r="G85" s="6" t="s">
        <v>9</v>
      </c>
      <c r="H85" s="6">
        <v>78</v>
      </c>
      <c r="I85" s="43">
        <v>4.3208000000000003E-2</v>
      </c>
      <c r="J85" s="43">
        <v>4.2293999999999998E-2</v>
      </c>
      <c r="K85" s="44">
        <v>67552.5</v>
      </c>
      <c r="L85" s="44">
        <v>2857.1</v>
      </c>
      <c r="M85" s="45">
        <v>9.75</v>
      </c>
    </row>
    <row r="86" spans="1:13" x14ac:dyDescent="0.35">
      <c r="A86" s="6">
        <v>79</v>
      </c>
      <c r="B86" s="43">
        <v>7.4123999999999995E-2</v>
      </c>
      <c r="C86" s="43">
        <v>7.1474999999999997E-2</v>
      </c>
      <c r="D86" s="44">
        <v>50200.9</v>
      </c>
      <c r="E86" s="44">
        <v>3588.1</v>
      </c>
      <c r="F86" s="45">
        <v>7.58</v>
      </c>
      <c r="G86" s="6" t="s">
        <v>9</v>
      </c>
      <c r="H86" s="6">
        <v>79</v>
      </c>
      <c r="I86" s="43">
        <v>4.9349999999999998E-2</v>
      </c>
      <c r="J86" s="43">
        <v>4.8162000000000003E-2</v>
      </c>
      <c r="K86" s="44">
        <v>64695.4</v>
      </c>
      <c r="L86" s="44">
        <v>3115.9</v>
      </c>
      <c r="M86" s="45">
        <v>9.16</v>
      </c>
    </row>
    <row r="87" spans="1:13" x14ac:dyDescent="0.35">
      <c r="A87" s="6">
        <v>80</v>
      </c>
      <c r="B87" s="43">
        <v>8.0875000000000002E-2</v>
      </c>
      <c r="C87" s="43">
        <v>7.7731999999999996E-2</v>
      </c>
      <c r="D87" s="44">
        <v>46612.800000000003</v>
      </c>
      <c r="E87" s="44">
        <v>3623.3</v>
      </c>
      <c r="F87" s="45">
        <v>7.13</v>
      </c>
      <c r="G87" s="6" t="s">
        <v>9</v>
      </c>
      <c r="H87" s="6">
        <v>80</v>
      </c>
      <c r="I87" s="43">
        <v>5.4662000000000002E-2</v>
      </c>
      <c r="J87" s="43">
        <v>5.3207999999999998E-2</v>
      </c>
      <c r="K87" s="44">
        <v>61579.6</v>
      </c>
      <c r="L87" s="44">
        <v>3276.5</v>
      </c>
      <c r="M87" s="45">
        <v>8.59</v>
      </c>
    </row>
    <row r="88" spans="1:13" x14ac:dyDescent="0.35">
      <c r="A88" s="6">
        <v>81</v>
      </c>
      <c r="B88" s="43">
        <v>9.0870000000000006E-2</v>
      </c>
      <c r="C88" s="43">
        <v>8.6920999999999998E-2</v>
      </c>
      <c r="D88" s="44">
        <v>42989.5</v>
      </c>
      <c r="E88" s="44">
        <v>3736.7</v>
      </c>
      <c r="F88" s="45">
        <v>6.69</v>
      </c>
      <c r="G88" s="6" t="s">
        <v>9</v>
      </c>
      <c r="H88" s="6">
        <v>81</v>
      </c>
      <c r="I88" s="43">
        <v>6.028E-2</v>
      </c>
      <c r="J88" s="43">
        <v>5.8517E-2</v>
      </c>
      <c r="K88" s="44">
        <v>58303.1</v>
      </c>
      <c r="L88" s="44">
        <v>3411.7</v>
      </c>
      <c r="M88" s="45">
        <v>8.0500000000000007</v>
      </c>
    </row>
    <row r="89" spans="1:13" x14ac:dyDescent="0.35">
      <c r="A89" s="6">
        <v>82</v>
      </c>
      <c r="B89" s="43">
        <v>9.9622000000000002E-2</v>
      </c>
      <c r="C89" s="43">
        <v>9.4894999999999993E-2</v>
      </c>
      <c r="D89" s="44">
        <v>39252.800000000003</v>
      </c>
      <c r="E89" s="44">
        <v>3724.9</v>
      </c>
      <c r="F89" s="45">
        <v>6.28</v>
      </c>
      <c r="G89" s="6" t="s">
        <v>9</v>
      </c>
      <c r="H89" s="6">
        <v>82</v>
      </c>
      <c r="I89" s="43">
        <v>6.8895999999999999E-2</v>
      </c>
      <c r="J89" s="43">
        <v>6.6601999999999995E-2</v>
      </c>
      <c r="K89" s="44">
        <v>54891.4</v>
      </c>
      <c r="L89" s="44">
        <v>3655.9</v>
      </c>
      <c r="M89" s="45">
        <v>7.52</v>
      </c>
    </row>
    <row r="90" spans="1:13" x14ac:dyDescent="0.35">
      <c r="A90" s="6">
        <v>83</v>
      </c>
      <c r="B90" s="43">
        <v>0.10856</v>
      </c>
      <c r="C90" s="43">
        <v>0.10297000000000001</v>
      </c>
      <c r="D90" s="44">
        <v>35527.9</v>
      </c>
      <c r="E90" s="44">
        <v>3658.3</v>
      </c>
      <c r="F90" s="45">
        <v>5.88</v>
      </c>
      <c r="G90" s="6" t="s">
        <v>9</v>
      </c>
      <c r="H90" s="6">
        <v>83</v>
      </c>
      <c r="I90" s="43">
        <v>7.6923000000000005E-2</v>
      </c>
      <c r="J90" s="43">
        <v>7.4074000000000001E-2</v>
      </c>
      <c r="K90" s="44">
        <v>51235.5</v>
      </c>
      <c r="L90" s="44">
        <v>3795.2</v>
      </c>
      <c r="M90" s="45">
        <v>7.02</v>
      </c>
    </row>
    <row r="91" spans="1:13" x14ac:dyDescent="0.35">
      <c r="A91" s="6">
        <v>84</v>
      </c>
      <c r="B91" s="43">
        <v>0.10911</v>
      </c>
      <c r="C91" s="43">
        <v>0.103466</v>
      </c>
      <c r="D91" s="44">
        <v>31869.599999999999</v>
      </c>
      <c r="E91" s="44">
        <v>3297.4</v>
      </c>
      <c r="F91" s="45">
        <v>5.5</v>
      </c>
      <c r="G91" s="6" t="s">
        <v>9</v>
      </c>
      <c r="H91" s="6">
        <v>84</v>
      </c>
      <c r="I91" s="43">
        <v>8.0975000000000005E-2</v>
      </c>
      <c r="J91" s="43">
        <v>7.7824000000000004E-2</v>
      </c>
      <c r="K91" s="44">
        <v>47440.3</v>
      </c>
      <c r="L91" s="44">
        <v>3692</v>
      </c>
      <c r="M91" s="45">
        <v>6.54</v>
      </c>
    </row>
    <row r="92" spans="1:13" x14ac:dyDescent="0.35">
      <c r="A92" s="6">
        <v>85</v>
      </c>
      <c r="B92" s="43">
        <v>0.14083499999999999</v>
      </c>
      <c r="C92" s="43">
        <v>0.13156999999999999</v>
      </c>
      <c r="D92" s="44">
        <v>28572.2</v>
      </c>
      <c r="E92" s="44">
        <v>3759.2</v>
      </c>
      <c r="F92" s="45">
        <v>5.08</v>
      </c>
      <c r="G92" s="6" t="s">
        <v>9</v>
      </c>
      <c r="H92" s="6">
        <v>85</v>
      </c>
      <c r="I92" s="43">
        <v>0.100407</v>
      </c>
      <c r="J92" s="43">
        <v>9.5606999999999998E-2</v>
      </c>
      <c r="K92" s="44">
        <v>43748.3</v>
      </c>
      <c r="L92" s="44">
        <v>4182.6000000000004</v>
      </c>
      <c r="M92" s="45">
        <v>6.05</v>
      </c>
    </row>
    <row r="93" spans="1:13" x14ac:dyDescent="0.35">
      <c r="A93" s="6">
        <v>86</v>
      </c>
      <c r="B93" s="43">
        <v>0.148423</v>
      </c>
      <c r="C93" s="43">
        <v>0.13816999999999999</v>
      </c>
      <c r="D93" s="44">
        <v>24812.9</v>
      </c>
      <c r="E93" s="44">
        <v>3428.4</v>
      </c>
      <c r="F93" s="45">
        <v>4.7699999999999996</v>
      </c>
      <c r="G93" s="6" t="s">
        <v>9</v>
      </c>
      <c r="H93" s="6">
        <v>86</v>
      </c>
      <c r="I93" s="43">
        <v>0.11162900000000001</v>
      </c>
      <c r="J93" s="43">
        <v>0.105728</v>
      </c>
      <c r="K93" s="44">
        <v>39565.599999999999</v>
      </c>
      <c r="L93" s="44">
        <v>4183.2</v>
      </c>
      <c r="M93" s="45">
        <v>5.64</v>
      </c>
    </row>
    <row r="94" spans="1:13" x14ac:dyDescent="0.35">
      <c r="A94" s="6">
        <v>87</v>
      </c>
      <c r="B94" s="43">
        <v>0.16750699999999999</v>
      </c>
      <c r="C94" s="43">
        <v>0.154562</v>
      </c>
      <c r="D94" s="44">
        <v>21384.5</v>
      </c>
      <c r="E94" s="44">
        <v>3305.2</v>
      </c>
      <c r="F94" s="45">
        <v>4.46</v>
      </c>
      <c r="G94" s="6" t="s">
        <v>9</v>
      </c>
      <c r="H94" s="6">
        <v>87</v>
      </c>
      <c r="I94" s="43">
        <v>0.12651599999999999</v>
      </c>
      <c r="J94" s="43">
        <v>0.118989</v>
      </c>
      <c r="K94" s="44">
        <v>35382.400000000001</v>
      </c>
      <c r="L94" s="44">
        <v>4210.1000000000004</v>
      </c>
      <c r="M94" s="45">
        <v>5.24</v>
      </c>
    </row>
    <row r="95" spans="1:13" x14ac:dyDescent="0.35">
      <c r="A95" s="6">
        <v>88</v>
      </c>
      <c r="B95" s="43">
        <v>0.17791399999999999</v>
      </c>
      <c r="C95" s="43">
        <v>0.16338</v>
      </c>
      <c r="D95" s="44">
        <v>18079.3</v>
      </c>
      <c r="E95" s="44">
        <v>2953.8</v>
      </c>
      <c r="F95" s="45">
        <v>4.18</v>
      </c>
      <c r="G95" s="6" t="s">
        <v>9</v>
      </c>
      <c r="H95" s="6">
        <v>88</v>
      </c>
      <c r="I95" s="43">
        <v>0.13700100000000001</v>
      </c>
      <c r="J95" s="43">
        <v>0.128218</v>
      </c>
      <c r="K95" s="44">
        <v>31172.3</v>
      </c>
      <c r="L95" s="44">
        <v>3996.9</v>
      </c>
      <c r="M95" s="45">
        <v>4.88</v>
      </c>
    </row>
    <row r="96" spans="1:13" x14ac:dyDescent="0.35">
      <c r="A96" s="6">
        <v>89</v>
      </c>
      <c r="B96" s="43">
        <v>0.20116100000000001</v>
      </c>
      <c r="C96" s="43">
        <v>0.182777</v>
      </c>
      <c r="D96" s="44">
        <v>15125.5</v>
      </c>
      <c r="E96" s="44">
        <v>2764.6</v>
      </c>
      <c r="F96" s="45">
        <v>3.9</v>
      </c>
      <c r="G96" s="6" t="s">
        <v>9</v>
      </c>
      <c r="H96" s="6">
        <v>89</v>
      </c>
      <c r="I96" s="43">
        <v>0.155163</v>
      </c>
      <c r="J96" s="43">
        <v>0.14399200000000001</v>
      </c>
      <c r="K96" s="44">
        <v>27175.5</v>
      </c>
      <c r="L96" s="44">
        <v>3913</v>
      </c>
      <c r="M96" s="45">
        <v>4.53</v>
      </c>
    </row>
    <row r="97" spans="1:13" x14ac:dyDescent="0.35">
      <c r="A97" s="6">
        <v>90</v>
      </c>
      <c r="B97" s="43">
        <v>0.211449</v>
      </c>
      <c r="C97" s="43">
        <v>0.19123200000000001</v>
      </c>
      <c r="D97" s="44">
        <v>12360.9</v>
      </c>
      <c r="E97" s="44">
        <v>2363.8000000000002</v>
      </c>
      <c r="F97" s="45">
        <v>3.66</v>
      </c>
      <c r="G97" s="6" t="s">
        <v>9</v>
      </c>
      <c r="H97" s="6">
        <v>90</v>
      </c>
      <c r="I97" s="43">
        <v>0.17047799999999999</v>
      </c>
      <c r="J97" s="43">
        <v>0.15708800000000001</v>
      </c>
      <c r="K97" s="44">
        <v>23262.400000000001</v>
      </c>
      <c r="L97" s="44">
        <v>3654.2</v>
      </c>
      <c r="M97" s="45">
        <v>4.21</v>
      </c>
    </row>
    <row r="98" spans="1:13" x14ac:dyDescent="0.35">
      <c r="A98" s="6">
        <v>91</v>
      </c>
      <c r="B98" s="43">
        <v>0.229883</v>
      </c>
      <c r="C98" s="43">
        <v>0.20618400000000001</v>
      </c>
      <c r="D98" s="44">
        <v>9997.1</v>
      </c>
      <c r="E98" s="44">
        <v>2061.1999999999998</v>
      </c>
      <c r="F98" s="45">
        <v>3.41</v>
      </c>
      <c r="G98" s="6" t="s">
        <v>9</v>
      </c>
      <c r="H98" s="6">
        <v>91</v>
      </c>
      <c r="I98" s="43">
        <v>0.18729199999999999</v>
      </c>
      <c r="J98" s="43">
        <v>0.17125499999999999</v>
      </c>
      <c r="K98" s="44">
        <v>19608.2</v>
      </c>
      <c r="L98" s="44">
        <v>3358</v>
      </c>
      <c r="M98" s="45">
        <v>3.9</v>
      </c>
    </row>
    <row r="99" spans="1:13" x14ac:dyDescent="0.35">
      <c r="A99" s="6">
        <v>92</v>
      </c>
      <c r="B99" s="43">
        <v>0.26353599999999999</v>
      </c>
      <c r="C99" s="43">
        <v>0.23285400000000001</v>
      </c>
      <c r="D99" s="44">
        <v>7935.9</v>
      </c>
      <c r="E99" s="44">
        <v>1847.9</v>
      </c>
      <c r="F99" s="45">
        <v>3.16</v>
      </c>
      <c r="G99" s="6" t="s">
        <v>9</v>
      </c>
      <c r="H99" s="6">
        <v>92</v>
      </c>
      <c r="I99" s="43">
        <v>0.21099100000000001</v>
      </c>
      <c r="J99" s="43">
        <v>0.190856</v>
      </c>
      <c r="K99" s="44">
        <v>16250.2</v>
      </c>
      <c r="L99" s="44">
        <v>3101.4</v>
      </c>
      <c r="M99" s="45">
        <v>3.6</v>
      </c>
    </row>
    <row r="100" spans="1:13" x14ac:dyDescent="0.35">
      <c r="A100" s="6">
        <v>93</v>
      </c>
      <c r="B100" s="43">
        <v>0.291271</v>
      </c>
      <c r="C100" s="43">
        <v>0.25424400000000003</v>
      </c>
      <c r="D100" s="44">
        <v>6088</v>
      </c>
      <c r="E100" s="44">
        <v>1547.8</v>
      </c>
      <c r="F100" s="45">
        <v>2.97</v>
      </c>
      <c r="G100" s="6" t="s">
        <v>9</v>
      </c>
      <c r="H100" s="6">
        <v>93</v>
      </c>
      <c r="I100" s="43">
        <v>0.24032700000000001</v>
      </c>
      <c r="J100" s="43">
        <v>0.21454699999999999</v>
      </c>
      <c r="K100" s="44">
        <v>13148.7</v>
      </c>
      <c r="L100" s="44">
        <v>2821</v>
      </c>
      <c r="M100" s="45">
        <v>3.33</v>
      </c>
    </row>
    <row r="101" spans="1:13" x14ac:dyDescent="0.35">
      <c r="A101" s="6">
        <v>94</v>
      </c>
      <c r="B101" s="43">
        <v>0.29431299999999999</v>
      </c>
      <c r="C101" s="43">
        <v>0.25655899999999998</v>
      </c>
      <c r="D101" s="44">
        <v>4540.1000000000004</v>
      </c>
      <c r="E101" s="44">
        <v>1164.8</v>
      </c>
      <c r="F101" s="45">
        <v>2.81</v>
      </c>
      <c r="G101" s="6" t="s">
        <v>9</v>
      </c>
      <c r="H101" s="6">
        <v>94</v>
      </c>
      <c r="I101" s="43">
        <v>0.260353</v>
      </c>
      <c r="J101" s="43">
        <v>0.23036499999999999</v>
      </c>
      <c r="K101" s="44">
        <v>10327.700000000001</v>
      </c>
      <c r="L101" s="44">
        <v>2379.1</v>
      </c>
      <c r="M101" s="45">
        <v>3.1</v>
      </c>
    </row>
    <row r="102" spans="1:13" x14ac:dyDescent="0.35">
      <c r="A102" s="6">
        <v>95</v>
      </c>
      <c r="B102" s="43">
        <v>0.33511000000000002</v>
      </c>
      <c r="C102" s="43">
        <v>0.28701900000000002</v>
      </c>
      <c r="D102" s="44">
        <v>3375.3</v>
      </c>
      <c r="E102" s="44">
        <v>968.8</v>
      </c>
      <c r="F102" s="45">
        <v>2.61</v>
      </c>
      <c r="G102" s="6" t="s">
        <v>9</v>
      </c>
      <c r="H102" s="6">
        <v>95</v>
      </c>
      <c r="I102" s="43">
        <v>0.28627200000000003</v>
      </c>
      <c r="J102" s="43">
        <v>0.25042700000000001</v>
      </c>
      <c r="K102" s="44">
        <v>7948.6</v>
      </c>
      <c r="L102" s="44">
        <v>1990.5</v>
      </c>
      <c r="M102" s="45">
        <v>2.88</v>
      </c>
    </row>
    <row r="103" spans="1:13" x14ac:dyDescent="0.35">
      <c r="A103" s="6">
        <v>96</v>
      </c>
      <c r="B103" s="43">
        <v>0.35325600000000001</v>
      </c>
      <c r="C103" s="43">
        <v>0.30022700000000002</v>
      </c>
      <c r="D103" s="44">
        <v>2406.5</v>
      </c>
      <c r="E103" s="44">
        <v>722.5</v>
      </c>
      <c r="F103" s="45">
        <v>2.46</v>
      </c>
      <c r="G103" s="6" t="s">
        <v>9</v>
      </c>
      <c r="H103" s="6">
        <v>96</v>
      </c>
      <c r="I103" s="43">
        <v>0.31501000000000001</v>
      </c>
      <c r="J103" s="43">
        <v>0.272146</v>
      </c>
      <c r="K103" s="44">
        <v>5958</v>
      </c>
      <c r="L103" s="44">
        <v>1621.5</v>
      </c>
      <c r="M103" s="45">
        <v>2.67</v>
      </c>
    </row>
    <row r="104" spans="1:13" x14ac:dyDescent="0.35">
      <c r="A104" s="6">
        <v>97</v>
      </c>
      <c r="B104" s="43">
        <v>0.39122099999999999</v>
      </c>
      <c r="C104" s="43">
        <v>0.32721499999999998</v>
      </c>
      <c r="D104" s="44">
        <v>1684</v>
      </c>
      <c r="E104" s="44">
        <v>551</v>
      </c>
      <c r="F104" s="45">
        <v>2.29</v>
      </c>
      <c r="G104" s="6" t="s">
        <v>9</v>
      </c>
      <c r="H104" s="6">
        <v>97</v>
      </c>
      <c r="I104" s="43">
        <v>0.35347600000000001</v>
      </c>
      <c r="J104" s="43">
        <v>0.30038700000000002</v>
      </c>
      <c r="K104" s="44">
        <v>4336.6000000000004</v>
      </c>
      <c r="L104" s="44">
        <v>1302.7</v>
      </c>
      <c r="M104" s="45">
        <v>2.4900000000000002</v>
      </c>
    </row>
    <row r="105" spans="1:13" x14ac:dyDescent="0.35">
      <c r="A105" s="6">
        <v>98</v>
      </c>
      <c r="B105" s="43">
        <v>0.37716</v>
      </c>
      <c r="C105" s="43">
        <v>0.31731999999999999</v>
      </c>
      <c r="D105" s="44">
        <v>1133</v>
      </c>
      <c r="E105" s="44">
        <v>359.5</v>
      </c>
      <c r="F105" s="45">
        <v>2.17</v>
      </c>
      <c r="G105" s="6" t="s">
        <v>9</v>
      </c>
      <c r="H105" s="6">
        <v>98</v>
      </c>
      <c r="I105" s="43">
        <v>0.37863400000000003</v>
      </c>
      <c r="J105" s="43">
        <v>0.31836199999999998</v>
      </c>
      <c r="K105" s="44">
        <v>3033.9</v>
      </c>
      <c r="L105" s="44">
        <v>965.9</v>
      </c>
      <c r="M105" s="45">
        <v>2.34</v>
      </c>
    </row>
    <row r="106" spans="1:13" x14ac:dyDescent="0.35">
      <c r="A106" s="6">
        <v>99</v>
      </c>
      <c r="B106" s="43">
        <v>0.43706800000000001</v>
      </c>
      <c r="C106" s="43">
        <v>0.35868299999999997</v>
      </c>
      <c r="D106" s="44">
        <v>773.5</v>
      </c>
      <c r="E106" s="44">
        <v>277.39999999999998</v>
      </c>
      <c r="F106" s="45">
        <v>1.94</v>
      </c>
      <c r="G106" s="6" t="s">
        <v>9</v>
      </c>
      <c r="H106" s="6">
        <v>99</v>
      </c>
      <c r="I106" s="43">
        <v>0.39104699999999998</v>
      </c>
      <c r="J106" s="43">
        <v>0.32709300000000002</v>
      </c>
      <c r="K106" s="44">
        <v>2068</v>
      </c>
      <c r="L106" s="44">
        <v>676.4</v>
      </c>
      <c r="M106" s="45">
        <v>2.2000000000000002</v>
      </c>
    </row>
    <row r="107" spans="1:13" x14ac:dyDescent="0.35">
      <c r="A107" s="6">
        <v>100</v>
      </c>
      <c r="B107" s="6">
        <v>0.54359000000000002</v>
      </c>
      <c r="C107" s="6">
        <v>0.42741899999999999</v>
      </c>
      <c r="D107" s="6">
        <v>496</v>
      </c>
      <c r="E107" s="6">
        <v>212</v>
      </c>
      <c r="F107" s="6">
        <v>1.75</v>
      </c>
      <c r="G107" s="6" t="s">
        <v>9</v>
      </c>
      <c r="H107" s="6">
        <v>100</v>
      </c>
      <c r="I107" s="6">
        <v>0.44533600000000001</v>
      </c>
      <c r="J107" s="6">
        <v>0.36423299999999997</v>
      </c>
      <c r="K107" s="6">
        <v>1391.6</v>
      </c>
      <c r="L107" s="6">
        <v>506.9</v>
      </c>
      <c r="M107" s="6">
        <v>2.02</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85</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5.999E-3</v>
      </c>
      <c r="C7" s="43">
        <v>5.9810000000000002E-3</v>
      </c>
      <c r="D7" s="44">
        <v>100000</v>
      </c>
      <c r="E7" s="44">
        <v>598.1</v>
      </c>
      <c r="F7" s="45">
        <v>75.819999999999993</v>
      </c>
      <c r="G7" s="6" t="s">
        <v>9</v>
      </c>
      <c r="H7" s="6">
        <v>0</v>
      </c>
      <c r="I7" s="43">
        <v>4.5840000000000004E-3</v>
      </c>
      <c r="J7" s="43">
        <v>4.5739999999999999E-3</v>
      </c>
      <c r="K7" s="44">
        <v>100000</v>
      </c>
      <c r="L7" s="44">
        <v>457.4</v>
      </c>
      <c r="M7" s="45">
        <v>80.510000000000005</v>
      </c>
    </row>
    <row r="8" spans="1:13" x14ac:dyDescent="0.35">
      <c r="A8" s="6">
        <v>1</v>
      </c>
      <c r="B8" s="43">
        <v>4.7199999999999998E-4</v>
      </c>
      <c r="C8" s="43">
        <v>4.7199999999999998E-4</v>
      </c>
      <c r="D8" s="44">
        <v>99401.9</v>
      </c>
      <c r="E8" s="44">
        <v>46.9</v>
      </c>
      <c r="F8" s="45">
        <v>75.27</v>
      </c>
      <c r="G8" s="6" t="s">
        <v>9</v>
      </c>
      <c r="H8" s="6">
        <v>1</v>
      </c>
      <c r="I8" s="43">
        <v>3.6499999999999998E-4</v>
      </c>
      <c r="J8" s="43">
        <v>3.6499999999999998E-4</v>
      </c>
      <c r="K8" s="44">
        <v>99542.6</v>
      </c>
      <c r="L8" s="44">
        <v>36.4</v>
      </c>
      <c r="M8" s="45">
        <v>79.88</v>
      </c>
    </row>
    <row r="9" spans="1:13" x14ac:dyDescent="0.35">
      <c r="A9" s="6">
        <v>2</v>
      </c>
      <c r="B9" s="43">
        <v>2.7700000000000001E-4</v>
      </c>
      <c r="C9" s="43">
        <v>2.7700000000000001E-4</v>
      </c>
      <c r="D9" s="44">
        <v>99355</v>
      </c>
      <c r="E9" s="44">
        <v>27.6</v>
      </c>
      <c r="F9" s="45">
        <v>74.31</v>
      </c>
      <c r="G9" s="6" t="s">
        <v>9</v>
      </c>
      <c r="H9" s="6">
        <v>2</v>
      </c>
      <c r="I9" s="43">
        <v>1.8900000000000001E-4</v>
      </c>
      <c r="J9" s="43">
        <v>1.8900000000000001E-4</v>
      </c>
      <c r="K9" s="44">
        <v>99506.3</v>
      </c>
      <c r="L9" s="44">
        <v>18.8</v>
      </c>
      <c r="M9" s="45">
        <v>78.91</v>
      </c>
    </row>
    <row r="10" spans="1:13" x14ac:dyDescent="0.35">
      <c r="A10" s="6">
        <v>3</v>
      </c>
      <c r="B10" s="43">
        <v>1.6100000000000001E-4</v>
      </c>
      <c r="C10" s="43">
        <v>1.6100000000000001E-4</v>
      </c>
      <c r="D10" s="44">
        <v>99327.5</v>
      </c>
      <c r="E10" s="44">
        <v>16</v>
      </c>
      <c r="F10" s="45">
        <v>73.33</v>
      </c>
      <c r="G10" s="6" t="s">
        <v>9</v>
      </c>
      <c r="H10" s="6">
        <v>3</v>
      </c>
      <c r="I10" s="43">
        <v>1.25E-4</v>
      </c>
      <c r="J10" s="43">
        <v>1.25E-4</v>
      </c>
      <c r="K10" s="44">
        <v>99487.4</v>
      </c>
      <c r="L10" s="44">
        <v>12.5</v>
      </c>
      <c r="M10" s="45">
        <v>77.930000000000007</v>
      </c>
    </row>
    <row r="11" spans="1:13" x14ac:dyDescent="0.35">
      <c r="A11" s="6">
        <v>4</v>
      </c>
      <c r="B11" s="43">
        <v>1.83E-4</v>
      </c>
      <c r="C11" s="43">
        <v>1.83E-4</v>
      </c>
      <c r="D11" s="44">
        <v>99311.5</v>
      </c>
      <c r="E11" s="44">
        <v>18.2</v>
      </c>
      <c r="F11" s="45">
        <v>72.34</v>
      </c>
      <c r="G11" s="6" t="s">
        <v>9</v>
      </c>
      <c r="H11" s="6">
        <v>4</v>
      </c>
      <c r="I11" s="43">
        <v>1.5699999999999999E-4</v>
      </c>
      <c r="J11" s="43">
        <v>1.5699999999999999E-4</v>
      </c>
      <c r="K11" s="44">
        <v>99475</v>
      </c>
      <c r="L11" s="44">
        <v>15.7</v>
      </c>
      <c r="M11" s="45">
        <v>76.94</v>
      </c>
    </row>
    <row r="12" spans="1:13" x14ac:dyDescent="0.35">
      <c r="A12" s="6">
        <v>5</v>
      </c>
      <c r="B12" s="43">
        <v>1.2799999999999999E-4</v>
      </c>
      <c r="C12" s="43">
        <v>1.2799999999999999E-4</v>
      </c>
      <c r="D12" s="44">
        <v>99293.3</v>
      </c>
      <c r="E12" s="44">
        <v>12.7</v>
      </c>
      <c r="F12" s="45">
        <v>71.349999999999994</v>
      </c>
      <c r="G12" s="6" t="s">
        <v>9</v>
      </c>
      <c r="H12" s="6">
        <v>5</v>
      </c>
      <c r="I12" s="43">
        <v>1.15E-4</v>
      </c>
      <c r="J12" s="43">
        <v>1.15E-4</v>
      </c>
      <c r="K12" s="44">
        <v>99459.3</v>
      </c>
      <c r="L12" s="44">
        <v>11.4</v>
      </c>
      <c r="M12" s="45">
        <v>75.95</v>
      </c>
    </row>
    <row r="13" spans="1:13" x14ac:dyDescent="0.35">
      <c r="A13" s="6">
        <v>6</v>
      </c>
      <c r="B13" s="43">
        <v>1.15E-4</v>
      </c>
      <c r="C13" s="43">
        <v>1.15E-4</v>
      </c>
      <c r="D13" s="44">
        <v>99280.6</v>
      </c>
      <c r="E13" s="44">
        <v>11.4</v>
      </c>
      <c r="F13" s="45">
        <v>70.36</v>
      </c>
      <c r="G13" s="6" t="s">
        <v>9</v>
      </c>
      <c r="H13" s="6">
        <v>6</v>
      </c>
      <c r="I13" s="43">
        <v>1.1900000000000001E-4</v>
      </c>
      <c r="J13" s="43">
        <v>1.1900000000000001E-4</v>
      </c>
      <c r="K13" s="44">
        <v>99447.9</v>
      </c>
      <c r="L13" s="44">
        <v>11.8</v>
      </c>
      <c r="M13" s="45">
        <v>74.959999999999994</v>
      </c>
    </row>
    <row r="14" spans="1:13" x14ac:dyDescent="0.35">
      <c r="A14" s="6">
        <v>7</v>
      </c>
      <c r="B14" s="43">
        <v>1.15E-4</v>
      </c>
      <c r="C14" s="43">
        <v>1.15E-4</v>
      </c>
      <c r="D14" s="44">
        <v>99269.2</v>
      </c>
      <c r="E14" s="44">
        <v>11.4</v>
      </c>
      <c r="F14" s="45">
        <v>69.37</v>
      </c>
      <c r="G14" s="6" t="s">
        <v>9</v>
      </c>
      <c r="H14" s="6">
        <v>7</v>
      </c>
      <c r="I14" s="43">
        <v>9.2999999999999997E-5</v>
      </c>
      <c r="J14" s="43">
        <v>9.2999999999999997E-5</v>
      </c>
      <c r="K14" s="44">
        <v>99436.1</v>
      </c>
      <c r="L14" s="44">
        <v>9.1999999999999993</v>
      </c>
      <c r="M14" s="45">
        <v>73.97</v>
      </c>
    </row>
    <row r="15" spans="1:13" x14ac:dyDescent="0.35">
      <c r="A15" s="6">
        <v>8</v>
      </c>
      <c r="B15" s="43">
        <v>9.6000000000000002E-5</v>
      </c>
      <c r="C15" s="43">
        <v>9.6000000000000002E-5</v>
      </c>
      <c r="D15" s="44">
        <v>99257.8</v>
      </c>
      <c r="E15" s="44">
        <v>9.6</v>
      </c>
      <c r="F15" s="45">
        <v>68.38</v>
      </c>
      <c r="G15" s="6" t="s">
        <v>9</v>
      </c>
      <c r="H15" s="6">
        <v>8</v>
      </c>
      <c r="I15" s="43">
        <v>9.6000000000000002E-5</v>
      </c>
      <c r="J15" s="43">
        <v>9.6000000000000002E-5</v>
      </c>
      <c r="K15" s="44">
        <v>99426.9</v>
      </c>
      <c r="L15" s="44">
        <v>9.5</v>
      </c>
      <c r="M15" s="45">
        <v>72.97</v>
      </c>
    </row>
    <row r="16" spans="1:13" x14ac:dyDescent="0.35">
      <c r="A16" s="6">
        <v>9</v>
      </c>
      <c r="B16" s="43">
        <v>1.37E-4</v>
      </c>
      <c r="C16" s="43">
        <v>1.37E-4</v>
      </c>
      <c r="D16" s="44">
        <v>99248.2</v>
      </c>
      <c r="E16" s="44">
        <v>13.6</v>
      </c>
      <c r="F16" s="45">
        <v>67.38</v>
      </c>
      <c r="G16" s="6" t="s">
        <v>9</v>
      </c>
      <c r="H16" s="6">
        <v>9</v>
      </c>
      <c r="I16" s="43">
        <v>8.1000000000000004E-5</v>
      </c>
      <c r="J16" s="43">
        <v>8.1000000000000004E-5</v>
      </c>
      <c r="K16" s="44">
        <v>99417.4</v>
      </c>
      <c r="L16" s="44">
        <v>8.1</v>
      </c>
      <c r="M16" s="45">
        <v>71.98</v>
      </c>
    </row>
    <row r="17" spans="1:13" x14ac:dyDescent="0.35">
      <c r="A17" s="6">
        <v>10</v>
      </c>
      <c r="B17" s="43">
        <v>1E-4</v>
      </c>
      <c r="C17" s="43">
        <v>1E-4</v>
      </c>
      <c r="D17" s="44">
        <v>99234.7</v>
      </c>
      <c r="E17" s="44">
        <v>9.9</v>
      </c>
      <c r="F17" s="45">
        <v>66.39</v>
      </c>
      <c r="G17" s="6" t="s">
        <v>9</v>
      </c>
      <c r="H17" s="6">
        <v>10</v>
      </c>
      <c r="I17" s="43">
        <v>1.2E-4</v>
      </c>
      <c r="J17" s="43">
        <v>1.2E-4</v>
      </c>
      <c r="K17" s="44">
        <v>99409.3</v>
      </c>
      <c r="L17" s="44">
        <v>11.9</v>
      </c>
      <c r="M17" s="45">
        <v>70.989999999999995</v>
      </c>
    </row>
    <row r="18" spans="1:13" x14ac:dyDescent="0.35">
      <c r="A18" s="6">
        <v>11</v>
      </c>
      <c r="B18" s="43">
        <v>1.6000000000000001E-4</v>
      </c>
      <c r="C18" s="43">
        <v>1.6000000000000001E-4</v>
      </c>
      <c r="D18" s="44">
        <v>99224.7</v>
      </c>
      <c r="E18" s="44">
        <v>15.8</v>
      </c>
      <c r="F18" s="45">
        <v>65.400000000000006</v>
      </c>
      <c r="G18" s="6" t="s">
        <v>9</v>
      </c>
      <c r="H18" s="6">
        <v>11</v>
      </c>
      <c r="I18" s="43">
        <v>6.3999999999999997E-5</v>
      </c>
      <c r="J18" s="43">
        <v>6.3999999999999997E-5</v>
      </c>
      <c r="K18" s="44">
        <v>99397.4</v>
      </c>
      <c r="L18" s="44">
        <v>6.4</v>
      </c>
      <c r="M18" s="45">
        <v>70</v>
      </c>
    </row>
    <row r="19" spans="1:13" x14ac:dyDescent="0.35">
      <c r="A19" s="6">
        <v>12</v>
      </c>
      <c r="B19" s="43">
        <v>1.18E-4</v>
      </c>
      <c r="C19" s="43">
        <v>1.18E-4</v>
      </c>
      <c r="D19" s="44">
        <v>99208.9</v>
      </c>
      <c r="E19" s="44">
        <v>11.7</v>
      </c>
      <c r="F19" s="45">
        <v>64.41</v>
      </c>
      <c r="G19" s="6" t="s">
        <v>9</v>
      </c>
      <c r="H19" s="6">
        <v>12</v>
      </c>
      <c r="I19" s="43">
        <v>1.11E-4</v>
      </c>
      <c r="J19" s="43">
        <v>1.11E-4</v>
      </c>
      <c r="K19" s="44">
        <v>99391</v>
      </c>
      <c r="L19" s="44">
        <v>11</v>
      </c>
      <c r="M19" s="45">
        <v>69</v>
      </c>
    </row>
    <row r="20" spans="1:13" x14ac:dyDescent="0.35">
      <c r="A20" s="6">
        <v>13</v>
      </c>
      <c r="B20" s="43">
        <v>2.1000000000000001E-4</v>
      </c>
      <c r="C20" s="43">
        <v>2.1000000000000001E-4</v>
      </c>
      <c r="D20" s="44">
        <v>99197.2</v>
      </c>
      <c r="E20" s="44">
        <v>20.9</v>
      </c>
      <c r="F20" s="45">
        <v>63.42</v>
      </c>
      <c r="G20" s="6" t="s">
        <v>9</v>
      </c>
      <c r="H20" s="6">
        <v>13</v>
      </c>
      <c r="I20" s="43">
        <v>1.2999999999999999E-4</v>
      </c>
      <c r="J20" s="43">
        <v>1.2999999999999999E-4</v>
      </c>
      <c r="K20" s="44">
        <v>99380</v>
      </c>
      <c r="L20" s="44">
        <v>12.9</v>
      </c>
      <c r="M20" s="45">
        <v>68.010000000000005</v>
      </c>
    </row>
    <row r="21" spans="1:13" x14ac:dyDescent="0.35">
      <c r="A21" s="6">
        <v>14</v>
      </c>
      <c r="B21" s="43">
        <v>2.31E-4</v>
      </c>
      <c r="C21" s="43">
        <v>2.31E-4</v>
      </c>
      <c r="D21" s="44">
        <v>99176.4</v>
      </c>
      <c r="E21" s="44">
        <v>22.9</v>
      </c>
      <c r="F21" s="45">
        <v>62.43</v>
      </c>
      <c r="G21" s="6" t="s">
        <v>9</v>
      </c>
      <c r="H21" s="6">
        <v>14</v>
      </c>
      <c r="I21" s="43">
        <v>1.76E-4</v>
      </c>
      <c r="J21" s="43">
        <v>1.76E-4</v>
      </c>
      <c r="K21" s="44">
        <v>99367.1</v>
      </c>
      <c r="L21" s="44">
        <v>17.399999999999999</v>
      </c>
      <c r="M21" s="45">
        <v>67.02</v>
      </c>
    </row>
    <row r="22" spans="1:13" x14ac:dyDescent="0.35">
      <c r="A22" s="6">
        <v>15</v>
      </c>
      <c r="B22" s="43">
        <v>2.9E-4</v>
      </c>
      <c r="C22" s="43">
        <v>2.9E-4</v>
      </c>
      <c r="D22" s="44">
        <v>99153.5</v>
      </c>
      <c r="E22" s="44">
        <v>28.7</v>
      </c>
      <c r="F22" s="45">
        <v>61.44</v>
      </c>
      <c r="G22" s="6" t="s">
        <v>9</v>
      </c>
      <c r="H22" s="6">
        <v>15</v>
      </c>
      <c r="I22" s="43">
        <v>1.45E-4</v>
      </c>
      <c r="J22" s="43">
        <v>1.45E-4</v>
      </c>
      <c r="K22" s="44">
        <v>99349.6</v>
      </c>
      <c r="L22" s="44">
        <v>14.4</v>
      </c>
      <c r="M22" s="45">
        <v>66.03</v>
      </c>
    </row>
    <row r="23" spans="1:13" x14ac:dyDescent="0.35">
      <c r="A23" s="6">
        <v>16</v>
      </c>
      <c r="B23" s="43">
        <v>3.9899999999999999E-4</v>
      </c>
      <c r="C23" s="43">
        <v>3.9899999999999999E-4</v>
      </c>
      <c r="D23" s="44">
        <v>99124.7</v>
      </c>
      <c r="E23" s="44">
        <v>39.6</v>
      </c>
      <c r="F23" s="45">
        <v>60.46</v>
      </c>
      <c r="G23" s="6" t="s">
        <v>9</v>
      </c>
      <c r="H23" s="6">
        <v>16</v>
      </c>
      <c r="I23" s="43">
        <v>2.4699999999999999E-4</v>
      </c>
      <c r="J23" s="43">
        <v>2.4699999999999999E-4</v>
      </c>
      <c r="K23" s="44">
        <v>99335.3</v>
      </c>
      <c r="L23" s="44">
        <v>24.5</v>
      </c>
      <c r="M23" s="45">
        <v>65.040000000000006</v>
      </c>
    </row>
    <row r="24" spans="1:13" x14ac:dyDescent="0.35">
      <c r="A24" s="6">
        <v>17</v>
      </c>
      <c r="B24" s="43">
        <v>5.7899999999999998E-4</v>
      </c>
      <c r="C24" s="43">
        <v>5.7899999999999998E-4</v>
      </c>
      <c r="D24" s="44">
        <v>99085.2</v>
      </c>
      <c r="E24" s="44">
        <v>57.4</v>
      </c>
      <c r="F24" s="45">
        <v>59.49</v>
      </c>
      <c r="G24" s="6" t="s">
        <v>9</v>
      </c>
      <c r="H24" s="6">
        <v>17</v>
      </c>
      <c r="I24" s="43">
        <v>2.81E-4</v>
      </c>
      <c r="J24" s="43">
        <v>2.81E-4</v>
      </c>
      <c r="K24" s="44">
        <v>99310.7</v>
      </c>
      <c r="L24" s="44">
        <v>27.9</v>
      </c>
      <c r="M24" s="45">
        <v>64.05</v>
      </c>
    </row>
    <row r="25" spans="1:13" x14ac:dyDescent="0.35">
      <c r="A25" s="6">
        <v>18</v>
      </c>
      <c r="B25" s="43">
        <v>8.0599999999999997E-4</v>
      </c>
      <c r="C25" s="43">
        <v>8.0599999999999997E-4</v>
      </c>
      <c r="D25" s="44">
        <v>99027.8</v>
      </c>
      <c r="E25" s="44">
        <v>79.8</v>
      </c>
      <c r="F25" s="45">
        <v>58.52</v>
      </c>
      <c r="G25" s="6" t="s">
        <v>9</v>
      </c>
      <c r="H25" s="6">
        <v>18</v>
      </c>
      <c r="I25" s="43">
        <v>2.6499999999999999E-4</v>
      </c>
      <c r="J25" s="43">
        <v>2.6499999999999999E-4</v>
      </c>
      <c r="K25" s="44">
        <v>99282.8</v>
      </c>
      <c r="L25" s="44">
        <v>26.4</v>
      </c>
      <c r="M25" s="45">
        <v>63.07</v>
      </c>
    </row>
    <row r="26" spans="1:13" x14ac:dyDescent="0.35">
      <c r="A26" s="6">
        <v>19</v>
      </c>
      <c r="B26" s="43">
        <v>7.2800000000000002E-4</v>
      </c>
      <c r="C26" s="43">
        <v>7.2800000000000002E-4</v>
      </c>
      <c r="D26" s="44">
        <v>98948</v>
      </c>
      <c r="E26" s="44">
        <v>72</v>
      </c>
      <c r="F26" s="45">
        <v>57.57</v>
      </c>
      <c r="G26" s="6" t="s">
        <v>9</v>
      </c>
      <c r="H26" s="6">
        <v>19</v>
      </c>
      <c r="I26" s="43">
        <v>3.1500000000000001E-4</v>
      </c>
      <c r="J26" s="43">
        <v>3.1500000000000001E-4</v>
      </c>
      <c r="K26" s="44">
        <v>99256.4</v>
      </c>
      <c r="L26" s="44">
        <v>31.3</v>
      </c>
      <c r="M26" s="45">
        <v>62.09</v>
      </c>
    </row>
    <row r="27" spans="1:13" x14ac:dyDescent="0.35">
      <c r="A27" s="6">
        <v>20</v>
      </c>
      <c r="B27" s="43">
        <v>8.8699999999999998E-4</v>
      </c>
      <c r="C27" s="43">
        <v>8.8699999999999998E-4</v>
      </c>
      <c r="D27" s="44">
        <v>98876</v>
      </c>
      <c r="E27" s="44">
        <v>87.7</v>
      </c>
      <c r="F27" s="45">
        <v>56.61</v>
      </c>
      <c r="G27" s="6" t="s">
        <v>9</v>
      </c>
      <c r="H27" s="6">
        <v>20</v>
      </c>
      <c r="I27" s="43">
        <v>2.9999999999999997E-4</v>
      </c>
      <c r="J27" s="43">
        <v>2.9999999999999997E-4</v>
      </c>
      <c r="K27" s="44">
        <v>99225.2</v>
      </c>
      <c r="L27" s="44">
        <v>29.8</v>
      </c>
      <c r="M27" s="45">
        <v>61.11</v>
      </c>
    </row>
    <row r="28" spans="1:13" x14ac:dyDescent="0.35">
      <c r="A28" s="6">
        <v>21</v>
      </c>
      <c r="B28" s="43">
        <v>8.25E-4</v>
      </c>
      <c r="C28" s="43">
        <v>8.2399999999999997E-4</v>
      </c>
      <c r="D28" s="44">
        <v>98788.3</v>
      </c>
      <c r="E28" s="44">
        <v>81.400000000000006</v>
      </c>
      <c r="F28" s="45">
        <v>55.66</v>
      </c>
      <c r="G28" s="6" t="s">
        <v>9</v>
      </c>
      <c r="H28" s="6">
        <v>21</v>
      </c>
      <c r="I28" s="43">
        <v>2.9700000000000001E-4</v>
      </c>
      <c r="J28" s="43">
        <v>2.9700000000000001E-4</v>
      </c>
      <c r="K28" s="44">
        <v>99195.4</v>
      </c>
      <c r="L28" s="44">
        <v>29.5</v>
      </c>
      <c r="M28" s="45">
        <v>60.13</v>
      </c>
    </row>
    <row r="29" spans="1:13" x14ac:dyDescent="0.35">
      <c r="A29" s="6">
        <v>22</v>
      </c>
      <c r="B29" s="43">
        <v>9.2400000000000002E-4</v>
      </c>
      <c r="C29" s="43">
        <v>9.2299999999999999E-4</v>
      </c>
      <c r="D29" s="44">
        <v>98706.9</v>
      </c>
      <c r="E29" s="44">
        <v>91.1</v>
      </c>
      <c r="F29" s="45">
        <v>54.7</v>
      </c>
      <c r="G29" s="6" t="s">
        <v>9</v>
      </c>
      <c r="H29" s="6">
        <v>22</v>
      </c>
      <c r="I29" s="43">
        <v>2.8200000000000002E-4</v>
      </c>
      <c r="J29" s="43">
        <v>2.81E-4</v>
      </c>
      <c r="K29" s="44">
        <v>99165.9</v>
      </c>
      <c r="L29" s="44">
        <v>27.9</v>
      </c>
      <c r="M29" s="45">
        <v>59.14</v>
      </c>
    </row>
    <row r="30" spans="1:13" x14ac:dyDescent="0.35">
      <c r="A30" s="6">
        <v>23</v>
      </c>
      <c r="B30" s="43">
        <v>8.2200000000000003E-4</v>
      </c>
      <c r="C30" s="43">
        <v>8.2200000000000003E-4</v>
      </c>
      <c r="D30" s="44">
        <v>98615.8</v>
      </c>
      <c r="E30" s="44">
        <v>81</v>
      </c>
      <c r="F30" s="45">
        <v>53.75</v>
      </c>
      <c r="G30" s="6" t="s">
        <v>9</v>
      </c>
      <c r="H30" s="6">
        <v>23</v>
      </c>
      <c r="I30" s="43">
        <v>3.0200000000000002E-4</v>
      </c>
      <c r="J30" s="43">
        <v>3.0200000000000002E-4</v>
      </c>
      <c r="K30" s="44">
        <v>99138</v>
      </c>
      <c r="L30" s="44">
        <v>30</v>
      </c>
      <c r="M30" s="45">
        <v>58.16</v>
      </c>
    </row>
    <row r="31" spans="1:13" x14ac:dyDescent="0.35">
      <c r="A31" s="6">
        <v>24</v>
      </c>
      <c r="B31" s="43">
        <v>8.4400000000000002E-4</v>
      </c>
      <c r="C31" s="43">
        <v>8.4400000000000002E-4</v>
      </c>
      <c r="D31" s="44">
        <v>98534.8</v>
      </c>
      <c r="E31" s="44">
        <v>83.2</v>
      </c>
      <c r="F31" s="45">
        <v>52.8</v>
      </c>
      <c r="G31" s="6" t="s">
        <v>9</v>
      </c>
      <c r="H31" s="6">
        <v>24</v>
      </c>
      <c r="I31" s="43">
        <v>3.3599999999999998E-4</v>
      </c>
      <c r="J31" s="43">
        <v>3.3599999999999998E-4</v>
      </c>
      <c r="K31" s="44">
        <v>99108</v>
      </c>
      <c r="L31" s="44">
        <v>33.299999999999997</v>
      </c>
      <c r="M31" s="45">
        <v>57.18</v>
      </c>
    </row>
    <row r="32" spans="1:13" x14ac:dyDescent="0.35">
      <c r="A32" s="6">
        <v>25</v>
      </c>
      <c r="B32" s="43">
        <v>9.6299999999999999E-4</v>
      </c>
      <c r="C32" s="43">
        <v>9.6199999999999996E-4</v>
      </c>
      <c r="D32" s="44">
        <v>98451.6</v>
      </c>
      <c r="E32" s="44">
        <v>94.8</v>
      </c>
      <c r="F32" s="45">
        <v>51.84</v>
      </c>
      <c r="G32" s="6" t="s">
        <v>9</v>
      </c>
      <c r="H32" s="6">
        <v>25</v>
      </c>
      <c r="I32" s="43">
        <v>3.5199999999999999E-4</v>
      </c>
      <c r="J32" s="43">
        <v>3.5100000000000002E-4</v>
      </c>
      <c r="K32" s="44">
        <v>99074.7</v>
      </c>
      <c r="L32" s="44">
        <v>34.799999999999997</v>
      </c>
      <c r="M32" s="45">
        <v>56.2</v>
      </c>
    </row>
    <row r="33" spans="1:13" x14ac:dyDescent="0.35">
      <c r="A33" s="6">
        <v>26</v>
      </c>
      <c r="B33" s="43">
        <v>9.1799999999999998E-4</v>
      </c>
      <c r="C33" s="43">
        <v>9.1799999999999998E-4</v>
      </c>
      <c r="D33" s="44">
        <v>98356.800000000003</v>
      </c>
      <c r="E33" s="44">
        <v>90.3</v>
      </c>
      <c r="F33" s="45">
        <v>50.89</v>
      </c>
      <c r="G33" s="6" t="s">
        <v>9</v>
      </c>
      <c r="H33" s="6">
        <v>26</v>
      </c>
      <c r="I33" s="43">
        <v>3.2899999999999997E-4</v>
      </c>
      <c r="J33" s="43">
        <v>3.2899999999999997E-4</v>
      </c>
      <c r="K33" s="44">
        <v>99039.9</v>
      </c>
      <c r="L33" s="44">
        <v>32.6</v>
      </c>
      <c r="M33" s="45">
        <v>55.22</v>
      </c>
    </row>
    <row r="34" spans="1:13" x14ac:dyDescent="0.35">
      <c r="A34" s="6">
        <v>27</v>
      </c>
      <c r="B34" s="43">
        <v>9.77E-4</v>
      </c>
      <c r="C34" s="43">
        <v>9.77E-4</v>
      </c>
      <c r="D34" s="44">
        <v>98266.6</v>
      </c>
      <c r="E34" s="44">
        <v>96</v>
      </c>
      <c r="F34" s="45">
        <v>49.94</v>
      </c>
      <c r="G34" s="6" t="s">
        <v>9</v>
      </c>
      <c r="H34" s="6">
        <v>27</v>
      </c>
      <c r="I34" s="43">
        <v>3.5399999999999999E-4</v>
      </c>
      <c r="J34" s="43">
        <v>3.5399999999999999E-4</v>
      </c>
      <c r="K34" s="44">
        <v>99007.3</v>
      </c>
      <c r="L34" s="44">
        <v>35</v>
      </c>
      <c r="M34" s="45">
        <v>54.23</v>
      </c>
    </row>
    <row r="35" spans="1:13" x14ac:dyDescent="0.35">
      <c r="A35" s="6">
        <v>28</v>
      </c>
      <c r="B35" s="43">
        <v>1.01E-3</v>
      </c>
      <c r="C35" s="43">
        <v>1.01E-3</v>
      </c>
      <c r="D35" s="44">
        <v>98170.6</v>
      </c>
      <c r="E35" s="44">
        <v>99.1</v>
      </c>
      <c r="F35" s="45">
        <v>48.99</v>
      </c>
      <c r="G35" s="6" t="s">
        <v>9</v>
      </c>
      <c r="H35" s="6">
        <v>28</v>
      </c>
      <c r="I35" s="43">
        <v>3.4400000000000001E-4</v>
      </c>
      <c r="J35" s="43">
        <v>3.4400000000000001E-4</v>
      </c>
      <c r="K35" s="44">
        <v>98972.3</v>
      </c>
      <c r="L35" s="44">
        <v>34</v>
      </c>
      <c r="M35" s="45">
        <v>53.25</v>
      </c>
    </row>
    <row r="36" spans="1:13" x14ac:dyDescent="0.35">
      <c r="A36" s="6">
        <v>29</v>
      </c>
      <c r="B36" s="43">
        <v>1.0009999999999999E-3</v>
      </c>
      <c r="C36" s="43">
        <v>1.0009999999999999E-3</v>
      </c>
      <c r="D36" s="44">
        <v>98071.5</v>
      </c>
      <c r="E36" s="44">
        <v>98.1</v>
      </c>
      <c r="F36" s="45">
        <v>48.03</v>
      </c>
      <c r="G36" s="6" t="s">
        <v>9</v>
      </c>
      <c r="H36" s="6">
        <v>29</v>
      </c>
      <c r="I36" s="43">
        <v>3.9100000000000002E-4</v>
      </c>
      <c r="J36" s="43">
        <v>3.9100000000000002E-4</v>
      </c>
      <c r="K36" s="44">
        <v>98938.3</v>
      </c>
      <c r="L36" s="44">
        <v>38.700000000000003</v>
      </c>
      <c r="M36" s="45">
        <v>52.27</v>
      </c>
    </row>
    <row r="37" spans="1:13" x14ac:dyDescent="0.35">
      <c r="A37" s="6">
        <v>30</v>
      </c>
      <c r="B37" s="43">
        <v>1.1119999999999999E-3</v>
      </c>
      <c r="C37" s="43">
        <v>1.1119999999999999E-3</v>
      </c>
      <c r="D37" s="44">
        <v>97973.3</v>
      </c>
      <c r="E37" s="44">
        <v>108.9</v>
      </c>
      <c r="F37" s="45">
        <v>47.08</v>
      </c>
      <c r="G37" s="6" t="s">
        <v>9</v>
      </c>
      <c r="H37" s="6">
        <v>30</v>
      </c>
      <c r="I37" s="43">
        <v>3.97E-4</v>
      </c>
      <c r="J37" s="43">
        <v>3.97E-4</v>
      </c>
      <c r="K37" s="44">
        <v>98899.6</v>
      </c>
      <c r="L37" s="44">
        <v>39.200000000000003</v>
      </c>
      <c r="M37" s="45">
        <v>51.29</v>
      </c>
    </row>
    <row r="38" spans="1:13" x14ac:dyDescent="0.35">
      <c r="A38" s="6">
        <v>31</v>
      </c>
      <c r="B38" s="43">
        <v>1.034E-3</v>
      </c>
      <c r="C38" s="43">
        <v>1.0330000000000001E-3</v>
      </c>
      <c r="D38" s="44">
        <v>97864.4</v>
      </c>
      <c r="E38" s="44">
        <v>101.1</v>
      </c>
      <c r="F38" s="45">
        <v>46.13</v>
      </c>
      <c r="G38" s="6" t="s">
        <v>9</v>
      </c>
      <c r="H38" s="6">
        <v>31</v>
      </c>
      <c r="I38" s="43">
        <v>5.0799999999999999E-4</v>
      </c>
      <c r="J38" s="43">
        <v>5.0799999999999999E-4</v>
      </c>
      <c r="K38" s="44">
        <v>98860.3</v>
      </c>
      <c r="L38" s="44">
        <v>50.2</v>
      </c>
      <c r="M38" s="45">
        <v>50.31</v>
      </c>
    </row>
    <row r="39" spans="1:13" x14ac:dyDescent="0.35">
      <c r="A39" s="6">
        <v>32</v>
      </c>
      <c r="B39" s="43">
        <v>1.1670000000000001E-3</v>
      </c>
      <c r="C39" s="43">
        <v>1.1659999999999999E-3</v>
      </c>
      <c r="D39" s="44">
        <v>97763.3</v>
      </c>
      <c r="E39" s="44">
        <v>114</v>
      </c>
      <c r="F39" s="45">
        <v>45.18</v>
      </c>
      <c r="G39" s="6" t="s">
        <v>9</v>
      </c>
      <c r="H39" s="6">
        <v>32</v>
      </c>
      <c r="I39" s="43">
        <v>5.0199999999999995E-4</v>
      </c>
      <c r="J39" s="43">
        <v>5.0199999999999995E-4</v>
      </c>
      <c r="K39" s="44">
        <v>98810.1</v>
      </c>
      <c r="L39" s="44">
        <v>49.6</v>
      </c>
      <c r="M39" s="45">
        <v>49.34</v>
      </c>
    </row>
    <row r="40" spans="1:13" x14ac:dyDescent="0.35">
      <c r="A40" s="6">
        <v>33</v>
      </c>
      <c r="B40" s="43">
        <v>1.1230000000000001E-3</v>
      </c>
      <c r="C40" s="43">
        <v>1.122E-3</v>
      </c>
      <c r="D40" s="44">
        <v>97649.3</v>
      </c>
      <c r="E40" s="44">
        <v>109.6</v>
      </c>
      <c r="F40" s="45">
        <v>44.23</v>
      </c>
      <c r="G40" s="6" t="s">
        <v>9</v>
      </c>
      <c r="H40" s="6">
        <v>33</v>
      </c>
      <c r="I40" s="43">
        <v>5.31E-4</v>
      </c>
      <c r="J40" s="43">
        <v>5.31E-4</v>
      </c>
      <c r="K40" s="44">
        <v>98760.5</v>
      </c>
      <c r="L40" s="44">
        <v>52.4</v>
      </c>
      <c r="M40" s="45">
        <v>48.36</v>
      </c>
    </row>
    <row r="41" spans="1:13" x14ac:dyDescent="0.35">
      <c r="A41" s="6">
        <v>34</v>
      </c>
      <c r="B41" s="43">
        <v>1.178E-3</v>
      </c>
      <c r="C41" s="43">
        <v>1.178E-3</v>
      </c>
      <c r="D41" s="44">
        <v>97539.7</v>
      </c>
      <c r="E41" s="44">
        <v>114.9</v>
      </c>
      <c r="F41" s="45">
        <v>43.28</v>
      </c>
      <c r="G41" s="6" t="s">
        <v>9</v>
      </c>
      <c r="H41" s="6">
        <v>34</v>
      </c>
      <c r="I41" s="43">
        <v>6.29E-4</v>
      </c>
      <c r="J41" s="43">
        <v>6.2799999999999998E-4</v>
      </c>
      <c r="K41" s="44">
        <v>98708.1</v>
      </c>
      <c r="L41" s="44">
        <v>62</v>
      </c>
      <c r="M41" s="45">
        <v>47.39</v>
      </c>
    </row>
    <row r="42" spans="1:13" x14ac:dyDescent="0.35">
      <c r="A42" s="6">
        <v>35</v>
      </c>
      <c r="B42" s="43">
        <v>1.1709999999999999E-3</v>
      </c>
      <c r="C42" s="43">
        <v>1.1709999999999999E-3</v>
      </c>
      <c r="D42" s="44">
        <v>97424.8</v>
      </c>
      <c r="E42" s="44">
        <v>114.1</v>
      </c>
      <c r="F42" s="45">
        <v>42.33</v>
      </c>
      <c r="G42" s="6" t="s">
        <v>9</v>
      </c>
      <c r="H42" s="6">
        <v>35</v>
      </c>
      <c r="I42" s="43">
        <v>6.2699999999999995E-4</v>
      </c>
      <c r="J42" s="43">
        <v>6.2699999999999995E-4</v>
      </c>
      <c r="K42" s="44">
        <v>98646.1</v>
      </c>
      <c r="L42" s="44">
        <v>61.9</v>
      </c>
      <c r="M42" s="45">
        <v>46.42</v>
      </c>
    </row>
    <row r="43" spans="1:13" x14ac:dyDescent="0.35">
      <c r="A43" s="6">
        <v>36</v>
      </c>
      <c r="B43" s="43">
        <v>1.322E-3</v>
      </c>
      <c r="C43" s="43">
        <v>1.3209999999999999E-3</v>
      </c>
      <c r="D43" s="44">
        <v>97310.8</v>
      </c>
      <c r="E43" s="44">
        <v>128.5</v>
      </c>
      <c r="F43" s="45">
        <v>41.38</v>
      </c>
      <c r="G43" s="6" t="s">
        <v>9</v>
      </c>
      <c r="H43" s="6">
        <v>36</v>
      </c>
      <c r="I43" s="43">
        <v>6.5200000000000002E-4</v>
      </c>
      <c r="J43" s="43">
        <v>6.5099999999999999E-4</v>
      </c>
      <c r="K43" s="44">
        <v>98584.3</v>
      </c>
      <c r="L43" s="44">
        <v>64.2</v>
      </c>
      <c r="M43" s="45">
        <v>45.44</v>
      </c>
    </row>
    <row r="44" spans="1:13" x14ac:dyDescent="0.35">
      <c r="A44" s="6">
        <v>37</v>
      </c>
      <c r="B44" s="43">
        <v>1.4250000000000001E-3</v>
      </c>
      <c r="C44" s="43">
        <v>1.4239999999999999E-3</v>
      </c>
      <c r="D44" s="44">
        <v>97182.2</v>
      </c>
      <c r="E44" s="44">
        <v>138.4</v>
      </c>
      <c r="F44" s="45">
        <v>40.44</v>
      </c>
      <c r="G44" s="6" t="s">
        <v>9</v>
      </c>
      <c r="H44" s="6">
        <v>37</v>
      </c>
      <c r="I44" s="43">
        <v>7.2400000000000003E-4</v>
      </c>
      <c r="J44" s="43">
        <v>7.2400000000000003E-4</v>
      </c>
      <c r="K44" s="44">
        <v>98520</v>
      </c>
      <c r="L44" s="44">
        <v>71.3</v>
      </c>
      <c r="M44" s="45">
        <v>44.47</v>
      </c>
    </row>
    <row r="45" spans="1:13" x14ac:dyDescent="0.35">
      <c r="A45" s="6">
        <v>38</v>
      </c>
      <c r="B45" s="43">
        <v>1.384E-3</v>
      </c>
      <c r="C45" s="43">
        <v>1.3829999999999999E-3</v>
      </c>
      <c r="D45" s="44">
        <v>97043.8</v>
      </c>
      <c r="E45" s="44">
        <v>134.30000000000001</v>
      </c>
      <c r="F45" s="45">
        <v>39.49</v>
      </c>
      <c r="G45" s="6" t="s">
        <v>9</v>
      </c>
      <c r="H45" s="6">
        <v>38</v>
      </c>
      <c r="I45" s="43">
        <v>8.3799999999999999E-4</v>
      </c>
      <c r="J45" s="43">
        <v>8.3799999999999999E-4</v>
      </c>
      <c r="K45" s="44">
        <v>98448.7</v>
      </c>
      <c r="L45" s="44">
        <v>82.5</v>
      </c>
      <c r="M45" s="45">
        <v>43.51</v>
      </c>
    </row>
    <row r="46" spans="1:13" x14ac:dyDescent="0.35">
      <c r="A46" s="6">
        <v>39</v>
      </c>
      <c r="B46" s="43">
        <v>1.5380000000000001E-3</v>
      </c>
      <c r="C46" s="43">
        <v>1.537E-3</v>
      </c>
      <c r="D46" s="44">
        <v>96909.6</v>
      </c>
      <c r="E46" s="44">
        <v>148.9</v>
      </c>
      <c r="F46" s="45">
        <v>38.549999999999997</v>
      </c>
      <c r="G46" s="6" t="s">
        <v>9</v>
      </c>
      <c r="H46" s="6">
        <v>39</v>
      </c>
      <c r="I46" s="43">
        <v>9.1299999999999997E-4</v>
      </c>
      <c r="J46" s="43">
        <v>9.1200000000000005E-4</v>
      </c>
      <c r="K46" s="44">
        <v>98366.2</v>
      </c>
      <c r="L46" s="44">
        <v>89.7</v>
      </c>
      <c r="M46" s="45">
        <v>42.54</v>
      </c>
    </row>
    <row r="47" spans="1:13" x14ac:dyDescent="0.35">
      <c r="A47" s="6">
        <v>40</v>
      </c>
      <c r="B47" s="43">
        <v>1.6900000000000001E-3</v>
      </c>
      <c r="C47" s="43">
        <v>1.688E-3</v>
      </c>
      <c r="D47" s="44">
        <v>96760.7</v>
      </c>
      <c r="E47" s="44">
        <v>163.4</v>
      </c>
      <c r="F47" s="45">
        <v>37.61</v>
      </c>
      <c r="G47" s="6" t="s">
        <v>9</v>
      </c>
      <c r="H47" s="6">
        <v>40</v>
      </c>
      <c r="I47" s="43">
        <v>9.3999999999999997E-4</v>
      </c>
      <c r="J47" s="43">
        <v>9.3999999999999997E-4</v>
      </c>
      <c r="K47" s="44">
        <v>98276.5</v>
      </c>
      <c r="L47" s="44">
        <v>92.3</v>
      </c>
      <c r="M47" s="45">
        <v>41.58</v>
      </c>
    </row>
    <row r="48" spans="1:13" x14ac:dyDescent="0.35">
      <c r="A48" s="6">
        <v>41</v>
      </c>
      <c r="B48" s="43">
        <v>1.836E-3</v>
      </c>
      <c r="C48" s="43">
        <v>1.8339999999999999E-3</v>
      </c>
      <c r="D48" s="44">
        <v>96597.3</v>
      </c>
      <c r="E48" s="44">
        <v>177.2</v>
      </c>
      <c r="F48" s="45">
        <v>36.67</v>
      </c>
      <c r="G48" s="6" t="s">
        <v>9</v>
      </c>
      <c r="H48" s="6">
        <v>41</v>
      </c>
      <c r="I48" s="43">
        <v>1.01E-3</v>
      </c>
      <c r="J48" s="43">
        <v>1.01E-3</v>
      </c>
      <c r="K48" s="44">
        <v>98184.2</v>
      </c>
      <c r="L48" s="44">
        <v>99.2</v>
      </c>
      <c r="M48" s="45">
        <v>40.619999999999997</v>
      </c>
    </row>
    <row r="49" spans="1:13" x14ac:dyDescent="0.35">
      <c r="A49" s="6">
        <v>42</v>
      </c>
      <c r="B49" s="43">
        <v>1.9139999999999999E-3</v>
      </c>
      <c r="C49" s="43">
        <v>1.9120000000000001E-3</v>
      </c>
      <c r="D49" s="44">
        <v>96420.1</v>
      </c>
      <c r="E49" s="44">
        <v>184.4</v>
      </c>
      <c r="F49" s="45">
        <v>35.74</v>
      </c>
      <c r="G49" s="6" t="s">
        <v>9</v>
      </c>
      <c r="H49" s="6">
        <v>42</v>
      </c>
      <c r="I49" s="43">
        <v>1.2199999999999999E-3</v>
      </c>
      <c r="J49" s="43">
        <v>1.219E-3</v>
      </c>
      <c r="K49" s="44">
        <v>98085</v>
      </c>
      <c r="L49" s="44">
        <v>119.5</v>
      </c>
      <c r="M49" s="45">
        <v>39.659999999999997</v>
      </c>
    </row>
    <row r="50" spans="1:13" x14ac:dyDescent="0.35">
      <c r="A50" s="6">
        <v>43</v>
      </c>
      <c r="B50" s="43">
        <v>2.2109999999999999E-3</v>
      </c>
      <c r="C50" s="43">
        <v>2.209E-3</v>
      </c>
      <c r="D50" s="44">
        <v>96235.7</v>
      </c>
      <c r="E50" s="44">
        <v>212.5</v>
      </c>
      <c r="F50" s="45">
        <v>34.799999999999997</v>
      </c>
      <c r="G50" s="6" t="s">
        <v>9</v>
      </c>
      <c r="H50" s="6">
        <v>43</v>
      </c>
      <c r="I50" s="43">
        <v>1.3780000000000001E-3</v>
      </c>
      <c r="J50" s="43">
        <v>1.377E-3</v>
      </c>
      <c r="K50" s="44">
        <v>97965.5</v>
      </c>
      <c r="L50" s="44">
        <v>134.9</v>
      </c>
      <c r="M50" s="45">
        <v>38.71</v>
      </c>
    </row>
    <row r="51" spans="1:13" x14ac:dyDescent="0.35">
      <c r="A51" s="6">
        <v>44</v>
      </c>
      <c r="B51" s="43">
        <v>2.1559999999999999E-3</v>
      </c>
      <c r="C51" s="43">
        <v>2.1540000000000001E-3</v>
      </c>
      <c r="D51" s="44">
        <v>96023.2</v>
      </c>
      <c r="E51" s="44">
        <v>206.8</v>
      </c>
      <c r="F51" s="45">
        <v>33.880000000000003</v>
      </c>
      <c r="G51" s="6" t="s">
        <v>9</v>
      </c>
      <c r="H51" s="6">
        <v>44</v>
      </c>
      <c r="I51" s="43">
        <v>1.4829999999999999E-3</v>
      </c>
      <c r="J51" s="43">
        <v>1.482E-3</v>
      </c>
      <c r="K51" s="44">
        <v>97830.6</v>
      </c>
      <c r="L51" s="44">
        <v>145</v>
      </c>
      <c r="M51" s="45">
        <v>37.76</v>
      </c>
    </row>
    <row r="52" spans="1:13" x14ac:dyDescent="0.35">
      <c r="A52" s="6">
        <v>45</v>
      </c>
      <c r="B52" s="43">
        <v>2.6090000000000002E-3</v>
      </c>
      <c r="C52" s="43">
        <v>2.6059999999999998E-3</v>
      </c>
      <c r="D52" s="44">
        <v>95816.3</v>
      </c>
      <c r="E52" s="44">
        <v>249.7</v>
      </c>
      <c r="F52" s="45">
        <v>32.950000000000003</v>
      </c>
      <c r="G52" s="6" t="s">
        <v>9</v>
      </c>
      <c r="H52" s="6">
        <v>45</v>
      </c>
      <c r="I52" s="43">
        <v>1.6969999999999999E-3</v>
      </c>
      <c r="J52" s="43">
        <v>1.696E-3</v>
      </c>
      <c r="K52" s="44">
        <v>97685.6</v>
      </c>
      <c r="L52" s="44">
        <v>165.7</v>
      </c>
      <c r="M52" s="45">
        <v>36.82</v>
      </c>
    </row>
    <row r="53" spans="1:13" x14ac:dyDescent="0.35">
      <c r="A53" s="6">
        <v>46</v>
      </c>
      <c r="B53" s="43">
        <v>2.8170000000000001E-3</v>
      </c>
      <c r="C53" s="43">
        <v>2.813E-3</v>
      </c>
      <c r="D53" s="44">
        <v>95566.6</v>
      </c>
      <c r="E53" s="44">
        <v>268.8</v>
      </c>
      <c r="F53" s="45">
        <v>32.04</v>
      </c>
      <c r="G53" s="6" t="s">
        <v>9</v>
      </c>
      <c r="H53" s="6">
        <v>46</v>
      </c>
      <c r="I53" s="43">
        <v>1.9620000000000002E-3</v>
      </c>
      <c r="J53" s="43">
        <v>1.9599999999999999E-3</v>
      </c>
      <c r="K53" s="44">
        <v>97519.9</v>
      </c>
      <c r="L53" s="44">
        <v>191.2</v>
      </c>
      <c r="M53" s="45">
        <v>35.880000000000003</v>
      </c>
    </row>
    <row r="54" spans="1:13" x14ac:dyDescent="0.35">
      <c r="A54" s="6">
        <v>47</v>
      </c>
      <c r="B54" s="43">
        <v>3.238E-3</v>
      </c>
      <c r="C54" s="43">
        <v>3.2330000000000002E-3</v>
      </c>
      <c r="D54" s="44">
        <v>95297.8</v>
      </c>
      <c r="E54" s="44">
        <v>308.10000000000002</v>
      </c>
      <c r="F54" s="45">
        <v>31.12</v>
      </c>
      <c r="G54" s="6" t="s">
        <v>9</v>
      </c>
      <c r="H54" s="6">
        <v>47</v>
      </c>
      <c r="I54" s="43">
        <v>2.013E-3</v>
      </c>
      <c r="J54" s="43">
        <v>2.0110000000000002E-3</v>
      </c>
      <c r="K54" s="44">
        <v>97328.7</v>
      </c>
      <c r="L54" s="44">
        <v>195.7</v>
      </c>
      <c r="M54" s="45">
        <v>34.950000000000003</v>
      </c>
    </row>
    <row r="55" spans="1:13" x14ac:dyDescent="0.35">
      <c r="A55" s="6">
        <v>48</v>
      </c>
      <c r="B55" s="43">
        <v>3.2889999999999998E-3</v>
      </c>
      <c r="C55" s="43">
        <v>3.2829999999999999E-3</v>
      </c>
      <c r="D55" s="44">
        <v>94989.8</v>
      </c>
      <c r="E55" s="44">
        <v>311.89999999999998</v>
      </c>
      <c r="F55" s="45">
        <v>30.22</v>
      </c>
      <c r="G55" s="6" t="s">
        <v>9</v>
      </c>
      <c r="H55" s="6">
        <v>48</v>
      </c>
      <c r="I55" s="43">
        <v>2.3240000000000001E-3</v>
      </c>
      <c r="J55" s="43">
        <v>2.3210000000000001E-3</v>
      </c>
      <c r="K55" s="44">
        <v>97133</v>
      </c>
      <c r="L55" s="44">
        <v>225.4</v>
      </c>
      <c r="M55" s="45">
        <v>34.020000000000003</v>
      </c>
    </row>
    <row r="56" spans="1:13" x14ac:dyDescent="0.35">
      <c r="A56" s="6">
        <v>49</v>
      </c>
      <c r="B56" s="43">
        <v>3.9050000000000001E-3</v>
      </c>
      <c r="C56" s="43">
        <v>3.8969999999999999E-3</v>
      </c>
      <c r="D56" s="44">
        <v>94677.9</v>
      </c>
      <c r="E56" s="44">
        <v>369</v>
      </c>
      <c r="F56" s="45">
        <v>29.32</v>
      </c>
      <c r="G56" s="6" t="s">
        <v>9</v>
      </c>
      <c r="H56" s="6">
        <v>49</v>
      </c>
      <c r="I56" s="43">
        <v>2.421E-3</v>
      </c>
      <c r="J56" s="43">
        <v>2.418E-3</v>
      </c>
      <c r="K56" s="44">
        <v>96907.5</v>
      </c>
      <c r="L56" s="44">
        <v>234.3</v>
      </c>
      <c r="M56" s="45">
        <v>33.090000000000003</v>
      </c>
    </row>
    <row r="57" spans="1:13" x14ac:dyDescent="0.35">
      <c r="A57" s="6">
        <v>50</v>
      </c>
      <c r="B57" s="43">
        <v>4.1660000000000004E-3</v>
      </c>
      <c r="C57" s="43">
        <v>4.1570000000000001E-3</v>
      </c>
      <c r="D57" s="44">
        <v>94308.9</v>
      </c>
      <c r="E57" s="44">
        <v>392.1</v>
      </c>
      <c r="F57" s="45">
        <v>28.43</v>
      </c>
      <c r="G57" s="6" t="s">
        <v>9</v>
      </c>
      <c r="H57" s="6">
        <v>50</v>
      </c>
      <c r="I57" s="43">
        <v>2.562E-3</v>
      </c>
      <c r="J57" s="43">
        <v>2.5590000000000001E-3</v>
      </c>
      <c r="K57" s="44">
        <v>96673.2</v>
      </c>
      <c r="L57" s="44">
        <v>247.4</v>
      </c>
      <c r="M57" s="45">
        <v>32.17</v>
      </c>
    </row>
    <row r="58" spans="1:13" x14ac:dyDescent="0.35">
      <c r="A58" s="6">
        <v>51</v>
      </c>
      <c r="B58" s="43">
        <v>4.4010000000000004E-3</v>
      </c>
      <c r="C58" s="43">
        <v>4.3909999999999999E-3</v>
      </c>
      <c r="D58" s="44">
        <v>93916.800000000003</v>
      </c>
      <c r="E58" s="44">
        <v>412.4</v>
      </c>
      <c r="F58" s="45">
        <v>27.55</v>
      </c>
      <c r="G58" s="6" t="s">
        <v>9</v>
      </c>
      <c r="H58" s="6">
        <v>51</v>
      </c>
      <c r="I58" s="43">
        <v>2.807E-3</v>
      </c>
      <c r="J58" s="43">
        <v>2.8029999999999999E-3</v>
      </c>
      <c r="K58" s="44">
        <v>96425.8</v>
      </c>
      <c r="L58" s="44">
        <v>270.3</v>
      </c>
      <c r="M58" s="45">
        <v>31.25</v>
      </c>
    </row>
    <row r="59" spans="1:13" x14ac:dyDescent="0.35">
      <c r="A59" s="6">
        <v>52</v>
      </c>
      <c r="B59" s="43">
        <v>4.8599999999999997E-3</v>
      </c>
      <c r="C59" s="43">
        <v>4.8479999999999999E-3</v>
      </c>
      <c r="D59" s="44">
        <v>93504.4</v>
      </c>
      <c r="E59" s="44">
        <v>453.3</v>
      </c>
      <c r="F59" s="45">
        <v>26.67</v>
      </c>
      <c r="G59" s="6" t="s">
        <v>9</v>
      </c>
      <c r="H59" s="6">
        <v>52</v>
      </c>
      <c r="I59" s="43">
        <v>3.0490000000000001E-3</v>
      </c>
      <c r="J59" s="43">
        <v>3.0439999999999998E-3</v>
      </c>
      <c r="K59" s="44">
        <v>96155.6</v>
      </c>
      <c r="L59" s="44">
        <v>292.7</v>
      </c>
      <c r="M59" s="45">
        <v>30.34</v>
      </c>
    </row>
    <row r="60" spans="1:13" x14ac:dyDescent="0.35">
      <c r="A60" s="6">
        <v>53</v>
      </c>
      <c r="B60" s="43">
        <v>5.1919999999999996E-3</v>
      </c>
      <c r="C60" s="43">
        <v>5.1780000000000003E-3</v>
      </c>
      <c r="D60" s="44">
        <v>93051.1</v>
      </c>
      <c r="E60" s="44">
        <v>481.8</v>
      </c>
      <c r="F60" s="45">
        <v>25.8</v>
      </c>
      <c r="G60" s="6" t="s">
        <v>9</v>
      </c>
      <c r="H60" s="6">
        <v>53</v>
      </c>
      <c r="I60" s="43">
        <v>3.4480000000000001E-3</v>
      </c>
      <c r="J60" s="43">
        <v>3.4420000000000002E-3</v>
      </c>
      <c r="K60" s="44">
        <v>95862.8</v>
      </c>
      <c r="L60" s="44">
        <v>329.9</v>
      </c>
      <c r="M60" s="45">
        <v>29.43</v>
      </c>
    </row>
    <row r="61" spans="1:13" x14ac:dyDescent="0.35">
      <c r="A61" s="6">
        <v>54</v>
      </c>
      <c r="B61" s="43">
        <v>5.5510000000000004E-3</v>
      </c>
      <c r="C61" s="43">
        <v>5.5360000000000001E-3</v>
      </c>
      <c r="D61" s="44">
        <v>92569.3</v>
      </c>
      <c r="E61" s="44">
        <v>512.5</v>
      </c>
      <c r="F61" s="45">
        <v>24.93</v>
      </c>
      <c r="G61" s="6" t="s">
        <v>9</v>
      </c>
      <c r="H61" s="6">
        <v>54</v>
      </c>
      <c r="I61" s="43">
        <v>3.7030000000000001E-3</v>
      </c>
      <c r="J61" s="43">
        <v>3.6960000000000001E-3</v>
      </c>
      <c r="K61" s="44">
        <v>95532.9</v>
      </c>
      <c r="L61" s="44">
        <v>353.1</v>
      </c>
      <c r="M61" s="45">
        <v>28.53</v>
      </c>
    </row>
    <row r="62" spans="1:13" x14ac:dyDescent="0.35">
      <c r="A62" s="6">
        <v>55</v>
      </c>
      <c r="B62" s="43">
        <v>6.1029999999999999E-3</v>
      </c>
      <c r="C62" s="43">
        <v>6.084E-3</v>
      </c>
      <c r="D62" s="44">
        <v>92056.8</v>
      </c>
      <c r="E62" s="44">
        <v>560.1</v>
      </c>
      <c r="F62" s="45">
        <v>24.07</v>
      </c>
      <c r="G62" s="6" t="s">
        <v>9</v>
      </c>
      <c r="H62" s="6">
        <v>55</v>
      </c>
      <c r="I62" s="43">
        <v>3.934E-3</v>
      </c>
      <c r="J62" s="43">
        <v>3.9259999999999998E-3</v>
      </c>
      <c r="K62" s="44">
        <v>95179.8</v>
      </c>
      <c r="L62" s="44">
        <v>373.7</v>
      </c>
      <c r="M62" s="45">
        <v>27.64</v>
      </c>
    </row>
    <row r="63" spans="1:13" x14ac:dyDescent="0.35">
      <c r="A63" s="6">
        <v>56</v>
      </c>
      <c r="B63" s="43">
        <v>6.8919999999999997E-3</v>
      </c>
      <c r="C63" s="43">
        <v>6.868E-3</v>
      </c>
      <c r="D63" s="44">
        <v>91496.7</v>
      </c>
      <c r="E63" s="44">
        <v>628.4</v>
      </c>
      <c r="F63" s="45">
        <v>23.21</v>
      </c>
      <c r="G63" s="6" t="s">
        <v>9</v>
      </c>
      <c r="H63" s="6">
        <v>56</v>
      </c>
      <c r="I63" s="43">
        <v>4.5450000000000004E-3</v>
      </c>
      <c r="J63" s="43">
        <v>4.535E-3</v>
      </c>
      <c r="K63" s="44">
        <v>94806.1</v>
      </c>
      <c r="L63" s="44">
        <v>429.9</v>
      </c>
      <c r="M63" s="45">
        <v>26.74</v>
      </c>
    </row>
    <row r="64" spans="1:13" x14ac:dyDescent="0.35">
      <c r="A64" s="6">
        <v>57</v>
      </c>
      <c r="B64" s="43">
        <v>7.7140000000000004E-3</v>
      </c>
      <c r="C64" s="43">
        <v>7.6839999999999999E-3</v>
      </c>
      <c r="D64" s="44">
        <v>90868.3</v>
      </c>
      <c r="E64" s="44">
        <v>698.3</v>
      </c>
      <c r="F64" s="45">
        <v>22.37</v>
      </c>
      <c r="G64" s="6" t="s">
        <v>9</v>
      </c>
      <c r="H64" s="6">
        <v>57</v>
      </c>
      <c r="I64" s="43">
        <v>4.9909999999999998E-3</v>
      </c>
      <c r="J64" s="43">
        <v>4.9789999999999999E-3</v>
      </c>
      <c r="K64" s="44">
        <v>94376.2</v>
      </c>
      <c r="L64" s="44">
        <v>469.9</v>
      </c>
      <c r="M64" s="45">
        <v>25.86</v>
      </c>
    </row>
    <row r="65" spans="1:13" x14ac:dyDescent="0.35">
      <c r="A65" s="6">
        <v>58</v>
      </c>
      <c r="B65" s="43">
        <v>8.6529999999999992E-3</v>
      </c>
      <c r="C65" s="43">
        <v>8.6149999999999994E-3</v>
      </c>
      <c r="D65" s="44">
        <v>90170</v>
      </c>
      <c r="E65" s="44">
        <v>776.8</v>
      </c>
      <c r="F65" s="45">
        <v>21.54</v>
      </c>
      <c r="G65" s="6" t="s">
        <v>9</v>
      </c>
      <c r="H65" s="6">
        <v>58</v>
      </c>
      <c r="I65" s="43">
        <v>5.156E-3</v>
      </c>
      <c r="J65" s="43">
        <v>5.143E-3</v>
      </c>
      <c r="K65" s="44">
        <v>93906.3</v>
      </c>
      <c r="L65" s="44">
        <v>482.9</v>
      </c>
      <c r="M65" s="45">
        <v>24.99</v>
      </c>
    </row>
    <row r="66" spans="1:13" x14ac:dyDescent="0.35">
      <c r="A66" s="6">
        <v>59</v>
      </c>
      <c r="B66" s="43">
        <v>9.5149999999999992E-3</v>
      </c>
      <c r="C66" s="43">
        <v>9.4699999999999993E-3</v>
      </c>
      <c r="D66" s="44">
        <v>89393.1</v>
      </c>
      <c r="E66" s="44">
        <v>846.5</v>
      </c>
      <c r="F66" s="45">
        <v>20.72</v>
      </c>
      <c r="G66" s="6" t="s">
        <v>9</v>
      </c>
      <c r="H66" s="6">
        <v>59</v>
      </c>
      <c r="I66" s="43">
        <v>5.7070000000000003E-3</v>
      </c>
      <c r="J66" s="43">
        <v>5.6909999999999999E-3</v>
      </c>
      <c r="K66" s="44">
        <v>93423.4</v>
      </c>
      <c r="L66" s="44">
        <v>531.6</v>
      </c>
      <c r="M66" s="45">
        <v>24.12</v>
      </c>
    </row>
    <row r="67" spans="1:13" x14ac:dyDescent="0.35">
      <c r="A67" s="6">
        <v>60</v>
      </c>
      <c r="B67" s="43">
        <v>1.0942E-2</v>
      </c>
      <c r="C67" s="43">
        <v>1.0881999999999999E-2</v>
      </c>
      <c r="D67" s="44">
        <v>88546.6</v>
      </c>
      <c r="E67" s="44">
        <v>963.6</v>
      </c>
      <c r="F67" s="45">
        <v>19.91</v>
      </c>
      <c r="G67" s="6" t="s">
        <v>9</v>
      </c>
      <c r="H67" s="6">
        <v>60</v>
      </c>
      <c r="I67" s="43">
        <v>6.7650000000000002E-3</v>
      </c>
      <c r="J67" s="43">
        <v>6.7429999999999999E-3</v>
      </c>
      <c r="K67" s="44">
        <v>92891.7</v>
      </c>
      <c r="L67" s="44">
        <v>626.29999999999995</v>
      </c>
      <c r="M67" s="45">
        <v>23.25</v>
      </c>
    </row>
    <row r="68" spans="1:13" x14ac:dyDescent="0.35">
      <c r="A68" s="6">
        <v>61</v>
      </c>
      <c r="B68" s="43">
        <v>1.1802E-2</v>
      </c>
      <c r="C68" s="43">
        <v>1.1733E-2</v>
      </c>
      <c r="D68" s="44">
        <v>87583</v>
      </c>
      <c r="E68" s="44">
        <v>1027.5999999999999</v>
      </c>
      <c r="F68" s="45">
        <v>19.13</v>
      </c>
      <c r="G68" s="6" t="s">
        <v>9</v>
      </c>
      <c r="H68" s="6">
        <v>61</v>
      </c>
      <c r="I68" s="43">
        <v>7.2610000000000001E-3</v>
      </c>
      <c r="J68" s="43">
        <v>7.2350000000000001E-3</v>
      </c>
      <c r="K68" s="44">
        <v>92265.4</v>
      </c>
      <c r="L68" s="44">
        <v>667.5</v>
      </c>
      <c r="M68" s="45">
        <v>22.41</v>
      </c>
    </row>
    <row r="69" spans="1:13" x14ac:dyDescent="0.35">
      <c r="A69" s="6">
        <v>62</v>
      </c>
      <c r="B69" s="43">
        <v>1.32E-2</v>
      </c>
      <c r="C69" s="43">
        <v>1.3113E-2</v>
      </c>
      <c r="D69" s="44">
        <v>86555.4</v>
      </c>
      <c r="E69" s="44">
        <v>1135</v>
      </c>
      <c r="F69" s="45">
        <v>18.350000000000001</v>
      </c>
      <c r="G69" s="6" t="s">
        <v>9</v>
      </c>
      <c r="H69" s="6">
        <v>62</v>
      </c>
      <c r="I69" s="43">
        <v>7.9380000000000006E-3</v>
      </c>
      <c r="J69" s="43">
        <v>7.9070000000000008E-3</v>
      </c>
      <c r="K69" s="44">
        <v>91597.9</v>
      </c>
      <c r="L69" s="44">
        <v>724.3</v>
      </c>
      <c r="M69" s="45">
        <v>21.57</v>
      </c>
    </row>
    <row r="70" spans="1:13" x14ac:dyDescent="0.35">
      <c r="A70" s="6">
        <v>63</v>
      </c>
      <c r="B70" s="43">
        <v>1.4328E-2</v>
      </c>
      <c r="C70" s="43">
        <v>1.4226000000000001E-2</v>
      </c>
      <c r="D70" s="44">
        <v>85420.4</v>
      </c>
      <c r="E70" s="44">
        <v>1215.2</v>
      </c>
      <c r="F70" s="45">
        <v>17.579999999999998</v>
      </c>
      <c r="G70" s="6" t="s">
        <v>9</v>
      </c>
      <c r="H70" s="6">
        <v>63</v>
      </c>
      <c r="I70" s="43">
        <v>8.4980000000000003E-3</v>
      </c>
      <c r="J70" s="43">
        <v>8.4620000000000008E-3</v>
      </c>
      <c r="K70" s="44">
        <v>90873.600000000006</v>
      </c>
      <c r="L70" s="44">
        <v>769</v>
      </c>
      <c r="M70" s="45">
        <v>20.73</v>
      </c>
    </row>
    <row r="71" spans="1:13" x14ac:dyDescent="0.35">
      <c r="A71" s="6">
        <v>64</v>
      </c>
      <c r="B71" s="43">
        <v>1.5710999999999999E-2</v>
      </c>
      <c r="C71" s="43">
        <v>1.5587999999999999E-2</v>
      </c>
      <c r="D71" s="44">
        <v>84205.2</v>
      </c>
      <c r="E71" s="44">
        <v>1312.6</v>
      </c>
      <c r="F71" s="45">
        <v>16.829999999999998</v>
      </c>
      <c r="G71" s="6" t="s">
        <v>9</v>
      </c>
      <c r="H71" s="6">
        <v>64</v>
      </c>
      <c r="I71" s="43">
        <v>9.5639999999999996E-3</v>
      </c>
      <c r="J71" s="43">
        <v>9.5180000000000004E-3</v>
      </c>
      <c r="K71" s="44">
        <v>90104.6</v>
      </c>
      <c r="L71" s="44">
        <v>857.6</v>
      </c>
      <c r="M71" s="45">
        <v>19.91</v>
      </c>
    </row>
    <row r="72" spans="1:13" x14ac:dyDescent="0.35">
      <c r="A72" s="6">
        <v>65</v>
      </c>
      <c r="B72" s="43">
        <v>1.736E-2</v>
      </c>
      <c r="C72" s="43">
        <v>1.721E-2</v>
      </c>
      <c r="D72" s="44">
        <v>82892.5</v>
      </c>
      <c r="E72" s="44">
        <v>1426.6</v>
      </c>
      <c r="F72" s="45">
        <v>16.09</v>
      </c>
      <c r="G72" s="6" t="s">
        <v>9</v>
      </c>
      <c r="H72" s="6">
        <v>65</v>
      </c>
      <c r="I72" s="43">
        <v>1.0192E-2</v>
      </c>
      <c r="J72" s="43">
        <v>1.0141000000000001E-2</v>
      </c>
      <c r="K72" s="44">
        <v>89247</v>
      </c>
      <c r="L72" s="44">
        <v>905</v>
      </c>
      <c r="M72" s="45">
        <v>19.09</v>
      </c>
    </row>
    <row r="73" spans="1:13" x14ac:dyDescent="0.35">
      <c r="A73" s="6">
        <v>66</v>
      </c>
      <c r="B73" s="43">
        <v>1.8894000000000001E-2</v>
      </c>
      <c r="C73" s="43">
        <v>1.8717000000000001E-2</v>
      </c>
      <c r="D73" s="44">
        <v>81465.899999999994</v>
      </c>
      <c r="E73" s="44">
        <v>1524.8</v>
      </c>
      <c r="F73" s="45">
        <v>15.36</v>
      </c>
      <c r="G73" s="6" t="s">
        <v>9</v>
      </c>
      <c r="H73" s="6">
        <v>66</v>
      </c>
      <c r="I73" s="43">
        <v>1.171E-2</v>
      </c>
      <c r="J73" s="43">
        <v>1.1642E-2</v>
      </c>
      <c r="K73" s="44">
        <v>88341.9</v>
      </c>
      <c r="L73" s="44">
        <v>1028.5</v>
      </c>
      <c r="M73" s="45">
        <v>18.28</v>
      </c>
    </row>
    <row r="74" spans="1:13" x14ac:dyDescent="0.35">
      <c r="A74" s="6">
        <v>67</v>
      </c>
      <c r="B74" s="43">
        <v>2.1218000000000001E-2</v>
      </c>
      <c r="C74" s="43">
        <v>2.0996000000000001E-2</v>
      </c>
      <c r="D74" s="44">
        <v>79941.100000000006</v>
      </c>
      <c r="E74" s="44">
        <v>1678.4</v>
      </c>
      <c r="F74" s="45">
        <v>14.65</v>
      </c>
      <c r="G74" s="6" t="s">
        <v>9</v>
      </c>
      <c r="H74" s="6">
        <v>67</v>
      </c>
      <c r="I74" s="43">
        <v>1.2765E-2</v>
      </c>
      <c r="J74" s="43">
        <v>1.2684000000000001E-2</v>
      </c>
      <c r="K74" s="44">
        <v>87313.5</v>
      </c>
      <c r="L74" s="44">
        <v>1107.5</v>
      </c>
      <c r="M74" s="45">
        <v>17.489999999999998</v>
      </c>
    </row>
    <row r="75" spans="1:13" x14ac:dyDescent="0.35">
      <c r="A75" s="6">
        <v>68</v>
      </c>
      <c r="B75" s="43">
        <v>2.3505999999999999E-2</v>
      </c>
      <c r="C75" s="43">
        <v>2.3233E-2</v>
      </c>
      <c r="D75" s="44">
        <v>78262.7</v>
      </c>
      <c r="E75" s="44">
        <v>1818.3</v>
      </c>
      <c r="F75" s="45">
        <v>13.95</v>
      </c>
      <c r="G75" s="6" t="s">
        <v>9</v>
      </c>
      <c r="H75" s="6">
        <v>68</v>
      </c>
      <c r="I75" s="43">
        <v>1.4139000000000001E-2</v>
      </c>
      <c r="J75" s="43">
        <v>1.404E-2</v>
      </c>
      <c r="K75" s="44">
        <v>86206</v>
      </c>
      <c r="L75" s="44">
        <v>1210.3</v>
      </c>
      <c r="M75" s="45">
        <v>16.71</v>
      </c>
    </row>
    <row r="76" spans="1:13" x14ac:dyDescent="0.35">
      <c r="A76" s="6">
        <v>69</v>
      </c>
      <c r="B76" s="43">
        <v>2.6242000000000001E-2</v>
      </c>
      <c r="C76" s="43">
        <v>2.5902000000000001E-2</v>
      </c>
      <c r="D76" s="44">
        <v>76444.399999999994</v>
      </c>
      <c r="E76" s="44">
        <v>1980.1</v>
      </c>
      <c r="F76" s="45">
        <v>13.27</v>
      </c>
      <c r="G76" s="6" t="s">
        <v>9</v>
      </c>
      <c r="H76" s="6">
        <v>69</v>
      </c>
      <c r="I76" s="43">
        <v>1.5602E-2</v>
      </c>
      <c r="J76" s="43">
        <v>1.5481E-2</v>
      </c>
      <c r="K76" s="44">
        <v>84995.6</v>
      </c>
      <c r="L76" s="44">
        <v>1315.8</v>
      </c>
      <c r="M76" s="45">
        <v>15.94</v>
      </c>
    </row>
    <row r="77" spans="1:13" x14ac:dyDescent="0.35">
      <c r="A77" s="6">
        <v>70</v>
      </c>
      <c r="B77" s="43">
        <v>2.8316000000000001E-2</v>
      </c>
      <c r="C77" s="43">
        <v>2.7921000000000001E-2</v>
      </c>
      <c r="D77" s="44">
        <v>74464.399999999994</v>
      </c>
      <c r="E77" s="44">
        <v>2079.1</v>
      </c>
      <c r="F77" s="45">
        <v>12.61</v>
      </c>
      <c r="G77" s="6" t="s">
        <v>9</v>
      </c>
      <c r="H77" s="6">
        <v>70</v>
      </c>
      <c r="I77" s="43">
        <v>1.7128999999999998E-2</v>
      </c>
      <c r="J77" s="43">
        <v>1.6983000000000002E-2</v>
      </c>
      <c r="K77" s="44">
        <v>83679.8</v>
      </c>
      <c r="L77" s="44">
        <v>1421.2</v>
      </c>
      <c r="M77" s="45">
        <v>15.18</v>
      </c>
    </row>
    <row r="78" spans="1:13" x14ac:dyDescent="0.35">
      <c r="A78" s="6">
        <v>71</v>
      </c>
      <c r="B78" s="43">
        <v>3.2695000000000002E-2</v>
      </c>
      <c r="C78" s="43">
        <v>3.2169999999999997E-2</v>
      </c>
      <c r="D78" s="44">
        <v>72385.2</v>
      </c>
      <c r="E78" s="44">
        <v>2328.6</v>
      </c>
      <c r="F78" s="45">
        <v>11.96</v>
      </c>
      <c r="G78" s="6" t="s">
        <v>9</v>
      </c>
      <c r="H78" s="6">
        <v>71</v>
      </c>
      <c r="I78" s="43">
        <v>1.9952000000000001E-2</v>
      </c>
      <c r="J78" s="43">
        <v>1.9755000000000002E-2</v>
      </c>
      <c r="K78" s="44">
        <v>82258.600000000006</v>
      </c>
      <c r="L78" s="44">
        <v>1625</v>
      </c>
      <c r="M78" s="45">
        <v>14.44</v>
      </c>
    </row>
    <row r="79" spans="1:13" x14ac:dyDescent="0.35">
      <c r="A79" s="6">
        <v>72</v>
      </c>
      <c r="B79" s="43">
        <v>3.5950999999999997E-2</v>
      </c>
      <c r="C79" s="43">
        <v>3.5316E-2</v>
      </c>
      <c r="D79" s="44">
        <v>70056.600000000006</v>
      </c>
      <c r="E79" s="44">
        <v>2474.1</v>
      </c>
      <c r="F79" s="45">
        <v>11.34</v>
      </c>
      <c r="G79" s="6" t="s">
        <v>9</v>
      </c>
      <c r="H79" s="6">
        <v>72</v>
      </c>
      <c r="I79" s="43">
        <v>2.2568999999999999E-2</v>
      </c>
      <c r="J79" s="43">
        <v>2.2317E-2</v>
      </c>
      <c r="K79" s="44">
        <v>80633.600000000006</v>
      </c>
      <c r="L79" s="44">
        <v>1799.5</v>
      </c>
      <c r="M79" s="45">
        <v>13.72</v>
      </c>
    </row>
    <row r="80" spans="1:13" x14ac:dyDescent="0.35">
      <c r="A80" s="6">
        <v>73</v>
      </c>
      <c r="B80" s="43">
        <v>3.9571000000000002E-2</v>
      </c>
      <c r="C80" s="43">
        <v>3.8803999999999998E-2</v>
      </c>
      <c r="D80" s="44">
        <v>67582.5</v>
      </c>
      <c r="E80" s="44">
        <v>2622.4</v>
      </c>
      <c r="F80" s="45">
        <v>10.73</v>
      </c>
      <c r="G80" s="6" t="s">
        <v>9</v>
      </c>
      <c r="H80" s="6">
        <v>73</v>
      </c>
      <c r="I80" s="43">
        <v>2.5033E-2</v>
      </c>
      <c r="J80" s="43">
        <v>2.4722999999999998E-2</v>
      </c>
      <c r="K80" s="44">
        <v>78834.100000000006</v>
      </c>
      <c r="L80" s="44">
        <v>1949</v>
      </c>
      <c r="M80" s="45">
        <v>13.02</v>
      </c>
    </row>
    <row r="81" spans="1:13" x14ac:dyDescent="0.35">
      <c r="A81" s="6">
        <v>74</v>
      </c>
      <c r="B81" s="43">
        <v>4.53E-2</v>
      </c>
      <c r="C81" s="43">
        <v>4.4297000000000003E-2</v>
      </c>
      <c r="D81" s="44">
        <v>64960.1</v>
      </c>
      <c r="E81" s="44">
        <v>2877.5</v>
      </c>
      <c r="F81" s="45">
        <v>10.15</v>
      </c>
      <c r="G81" s="6" t="s">
        <v>9</v>
      </c>
      <c r="H81" s="6">
        <v>74</v>
      </c>
      <c r="I81" s="43">
        <v>2.802E-2</v>
      </c>
      <c r="J81" s="43">
        <v>2.7632E-2</v>
      </c>
      <c r="K81" s="44">
        <v>76885.100000000006</v>
      </c>
      <c r="L81" s="44">
        <v>2124.5</v>
      </c>
      <c r="M81" s="45">
        <v>12.34</v>
      </c>
    </row>
    <row r="82" spans="1:13" x14ac:dyDescent="0.35">
      <c r="A82" s="6">
        <v>75</v>
      </c>
      <c r="B82" s="43">
        <v>4.9876999999999998E-2</v>
      </c>
      <c r="C82" s="43">
        <v>4.8663999999999999E-2</v>
      </c>
      <c r="D82" s="44">
        <v>62082.6</v>
      </c>
      <c r="E82" s="44">
        <v>3021.2</v>
      </c>
      <c r="F82" s="45">
        <v>9.59</v>
      </c>
      <c r="G82" s="6" t="s">
        <v>9</v>
      </c>
      <c r="H82" s="6">
        <v>75</v>
      </c>
      <c r="I82" s="43">
        <v>3.1975000000000003E-2</v>
      </c>
      <c r="J82" s="43">
        <v>3.1472E-2</v>
      </c>
      <c r="K82" s="44">
        <v>74760.5</v>
      </c>
      <c r="L82" s="44">
        <v>2352.9</v>
      </c>
      <c r="M82" s="45">
        <v>11.67</v>
      </c>
    </row>
    <row r="83" spans="1:13" x14ac:dyDescent="0.35">
      <c r="A83" s="6">
        <v>76</v>
      </c>
      <c r="B83" s="43">
        <v>5.5753999999999998E-2</v>
      </c>
      <c r="C83" s="43">
        <v>5.4240999999999998E-2</v>
      </c>
      <c r="D83" s="44">
        <v>59061.4</v>
      </c>
      <c r="E83" s="44">
        <v>3203.6</v>
      </c>
      <c r="F83" s="45">
        <v>9.06</v>
      </c>
      <c r="G83" s="6" t="s">
        <v>9</v>
      </c>
      <c r="H83" s="6">
        <v>76</v>
      </c>
      <c r="I83" s="43">
        <v>3.5380000000000002E-2</v>
      </c>
      <c r="J83" s="43">
        <v>3.4764999999999997E-2</v>
      </c>
      <c r="K83" s="44">
        <v>72407.7</v>
      </c>
      <c r="L83" s="44">
        <v>2517.1999999999998</v>
      </c>
      <c r="M83" s="45">
        <v>11.04</v>
      </c>
    </row>
    <row r="84" spans="1:13" x14ac:dyDescent="0.35">
      <c r="A84" s="6">
        <v>77</v>
      </c>
      <c r="B84" s="43">
        <v>6.1053000000000003E-2</v>
      </c>
      <c r="C84" s="43">
        <v>5.9244999999999999E-2</v>
      </c>
      <c r="D84" s="44">
        <v>55857.8</v>
      </c>
      <c r="E84" s="44">
        <v>3309.3</v>
      </c>
      <c r="F84" s="45">
        <v>8.5500000000000007</v>
      </c>
      <c r="G84" s="6" t="s">
        <v>9</v>
      </c>
      <c r="H84" s="6">
        <v>77</v>
      </c>
      <c r="I84" s="43">
        <v>3.8959000000000001E-2</v>
      </c>
      <c r="J84" s="43">
        <v>3.8214999999999999E-2</v>
      </c>
      <c r="K84" s="44">
        <v>69890.399999999994</v>
      </c>
      <c r="L84" s="44">
        <v>2670.9</v>
      </c>
      <c r="M84" s="45">
        <v>10.42</v>
      </c>
    </row>
    <row r="85" spans="1:13" x14ac:dyDescent="0.35">
      <c r="A85" s="6">
        <v>78</v>
      </c>
      <c r="B85" s="43">
        <v>6.6938999999999999E-2</v>
      </c>
      <c r="C85" s="43">
        <v>6.4770999999999995E-2</v>
      </c>
      <c r="D85" s="44">
        <v>52548.5</v>
      </c>
      <c r="E85" s="44">
        <v>3403.6</v>
      </c>
      <c r="F85" s="45">
        <v>8.06</v>
      </c>
      <c r="G85" s="6" t="s">
        <v>9</v>
      </c>
      <c r="H85" s="6">
        <v>78</v>
      </c>
      <c r="I85" s="43">
        <v>4.3950999999999997E-2</v>
      </c>
      <c r="J85" s="43">
        <v>4.3006000000000003E-2</v>
      </c>
      <c r="K85" s="44">
        <v>67219.600000000006</v>
      </c>
      <c r="L85" s="44">
        <v>2890.8</v>
      </c>
      <c r="M85" s="45">
        <v>9.81</v>
      </c>
    </row>
    <row r="86" spans="1:13" x14ac:dyDescent="0.35">
      <c r="A86" s="6">
        <v>79</v>
      </c>
      <c r="B86" s="43">
        <v>7.5228000000000003E-2</v>
      </c>
      <c r="C86" s="43">
        <v>7.2500999999999996E-2</v>
      </c>
      <c r="D86" s="44">
        <v>49144.9</v>
      </c>
      <c r="E86" s="44">
        <v>3563</v>
      </c>
      <c r="F86" s="45">
        <v>7.58</v>
      </c>
      <c r="G86" s="6" t="s">
        <v>9</v>
      </c>
      <c r="H86" s="6">
        <v>79</v>
      </c>
      <c r="I86" s="43">
        <v>4.8246999999999998E-2</v>
      </c>
      <c r="J86" s="43">
        <v>4.7109999999999999E-2</v>
      </c>
      <c r="K86" s="44">
        <v>64328.7</v>
      </c>
      <c r="L86" s="44">
        <v>3030.5</v>
      </c>
      <c r="M86" s="45">
        <v>9.23</v>
      </c>
    </row>
    <row r="87" spans="1:13" x14ac:dyDescent="0.35">
      <c r="A87" s="6">
        <v>80</v>
      </c>
      <c r="B87" s="43">
        <v>8.2810999999999996E-2</v>
      </c>
      <c r="C87" s="43">
        <v>7.9519000000000006E-2</v>
      </c>
      <c r="D87" s="44">
        <v>45581.9</v>
      </c>
      <c r="E87" s="44">
        <v>3624.6</v>
      </c>
      <c r="F87" s="45">
        <v>7.13</v>
      </c>
      <c r="G87" s="6" t="s">
        <v>9</v>
      </c>
      <c r="H87" s="6">
        <v>80</v>
      </c>
      <c r="I87" s="43">
        <v>5.4830999999999998E-2</v>
      </c>
      <c r="J87" s="43">
        <v>5.3366999999999998E-2</v>
      </c>
      <c r="K87" s="44">
        <v>61298.2</v>
      </c>
      <c r="L87" s="44">
        <v>3271.3</v>
      </c>
      <c r="M87" s="45">
        <v>8.66</v>
      </c>
    </row>
    <row r="88" spans="1:13" x14ac:dyDescent="0.35">
      <c r="A88" s="6">
        <v>81</v>
      </c>
      <c r="B88" s="43">
        <v>9.1815999999999995E-2</v>
      </c>
      <c r="C88" s="43">
        <v>8.7786000000000003E-2</v>
      </c>
      <c r="D88" s="44">
        <v>41957.3</v>
      </c>
      <c r="E88" s="44">
        <v>3683.3</v>
      </c>
      <c r="F88" s="45">
        <v>6.71</v>
      </c>
      <c r="G88" s="6" t="s">
        <v>9</v>
      </c>
      <c r="H88" s="6">
        <v>81</v>
      </c>
      <c r="I88" s="43">
        <v>6.0666999999999999E-2</v>
      </c>
      <c r="J88" s="43">
        <v>5.8880000000000002E-2</v>
      </c>
      <c r="K88" s="44">
        <v>58026.9</v>
      </c>
      <c r="L88" s="44">
        <v>3416.6</v>
      </c>
      <c r="M88" s="45">
        <v>8.1199999999999992</v>
      </c>
    </row>
    <row r="89" spans="1:13" x14ac:dyDescent="0.35">
      <c r="A89" s="6">
        <v>82</v>
      </c>
      <c r="B89" s="43">
        <v>9.7734000000000001E-2</v>
      </c>
      <c r="C89" s="43">
        <v>9.3179999999999999E-2</v>
      </c>
      <c r="D89" s="44">
        <v>38274</v>
      </c>
      <c r="E89" s="44">
        <v>3566.4</v>
      </c>
      <c r="F89" s="45">
        <v>6.3</v>
      </c>
      <c r="G89" s="6" t="s">
        <v>9</v>
      </c>
      <c r="H89" s="6">
        <v>82</v>
      </c>
      <c r="I89" s="43">
        <v>6.8507999999999999E-2</v>
      </c>
      <c r="J89" s="43">
        <v>6.6239000000000006E-2</v>
      </c>
      <c r="K89" s="44">
        <v>54610.2</v>
      </c>
      <c r="L89" s="44">
        <v>3617.3</v>
      </c>
      <c r="M89" s="45">
        <v>7.6</v>
      </c>
    </row>
    <row r="90" spans="1:13" x14ac:dyDescent="0.35">
      <c r="A90" s="6">
        <v>83</v>
      </c>
      <c r="B90" s="43">
        <v>0.101191</v>
      </c>
      <c r="C90" s="43">
        <v>9.6318000000000001E-2</v>
      </c>
      <c r="D90" s="44">
        <v>34707.599999999999</v>
      </c>
      <c r="E90" s="44">
        <v>3343</v>
      </c>
      <c r="F90" s="45">
        <v>5.9</v>
      </c>
      <c r="G90" s="6" t="s">
        <v>9</v>
      </c>
      <c r="H90" s="6">
        <v>83</v>
      </c>
      <c r="I90" s="43">
        <v>7.1583999999999995E-2</v>
      </c>
      <c r="J90" s="43">
        <v>6.9110000000000005E-2</v>
      </c>
      <c r="K90" s="44">
        <v>50992.9</v>
      </c>
      <c r="L90" s="44">
        <v>3524.1</v>
      </c>
      <c r="M90" s="45">
        <v>7.1</v>
      </c>
    </row>
    <row r="91" spans="1:13" x14ac:dyDescent="0.35">
      <c r="A91" s="6">
        <v>84</v>
      </c>
      <c r="B91" s="43">
        <v>0.120896</v>
      </c>
      <c r="C91" s="43">
        <v>0.114005</v>
      </c>
      <c r="D91" s="44">
        <v>31364.7</v>
      </c>
      <c r="E91" s="44">
        <v>3575.7</v>
      </c>
      <c r="F91" s="45">
        <v>5.48</v>
      </c>
      <c r="G91" s="6" t="s">
        <v>9</v>
      </c>
      <c r="H91" s="6">
        <v>84</v>
      </c>
      <c r="I91" s="43">
        <v>8.6452000000000001E-2</v>
      </c>
      <c r="J91" s="43">
        <v>8.2869999999999999E-2</v>
      </c>
      <c r="K91" s="44">
        <v>47468.800000000003</v>
      </c>
      <c r="L91" s="44">
        <v>3933.7</v>
      </c>
      <c r="M91" s="45">
        <v>6.59</v>
      </c>
    </row>
    <row r="92" spans="1:13" x14ac:dyDescent="0.35">
      <c r="A92" s="6">
        <v>85</v>
      </c>
      <c r="B92" s="43">
        <v>0.135079</v>
      </c>
      <c r="C92" s="43">
        <v>0.12653300000000001</v>
      </c>
      <c r="D92" s="44">
        <v>27788.9</v>
      </c>
      <c r="E92" s="44">
        <v>3516.2</v>
      </c>
      <c r="F92" s="45">
        <v>5.12</v>
      </c>
      <c r="G92" s="6" t="s">
        <v>9</v>
      </c>
      <c r="H92" s="6">
        <v>85</v>
      </c>
      <c r="I92" s="43">
        <v>9.7924999999999998E-2</v>
      </c>
      <c r="J92" s="43">
        <v>9.3354000000000006E-2</v>
      </c>
      <c r="K92" s="44">
        <v>43535.1</v>
      </c>
      <c r="L92" s="44">
        <v>4064.2</v>
      </c>
      <c r="M92" s="45">
        <v>6.14</v>
      </c>
    </row>
    <row r="93" spans="1:13" x14ac:dyDescent="0.35">
      <c r="A93" s="6">
        <v>86</v>
      </c>
      <c r="B93" s="43">
        <v>0.152111</v>
      </c>
      <c r="C93" s="43">
        <v>0.14136000000000001</v>
      </c>
      <c r="D93" s="44">
        <v>24272.7</v>
      </c>
      <c r="E93" s="44">
        <v>3431.2</v>
      </c>
      <c r="F93" s="45">
        <v>4.79</v>
      </c>
      <c r="G93" s="6" t="s">
        <v>9</v>
      </c>
      <c r="H93" s="6">
        <v>86</v>
      </c>
      <c r="I93" s="43">
        <v>0.109274</v>
      </c>
      <c r="J93" s="43">
        <v>0.103613</v>
      </c>
      <c r="K93" s="44">
        <v>39470.9</v>
      </c>
      <c r="L93" s="44">
        <v>4089.7</v>
      </c>
      <c r="M93" s="45">
        <v>5.72</v>
      </c>
    </row>
    <row r="94" spans="1:13" x14ac:dyDescent="0.35">
      <c r="A94" s="6">
        <v>87</v>
      </c>
      <c r="B94" s="43">
        <v>0.163606</v>
      </c>
      <c r="C94" s="43">
        <v>0.15123500000000001</v>
      </c>
      <c r="D94" s="44">
        <v>20841.5</v>
      </c>
      <c r="E94" s="44">
        <v>3152</v>
      </c>
      <c r="F94" s="45">
        <v>4.49</v>
      </c>
      <c r="G94" s="6" t="s">
        <v>9</v>
      </c>
      <c r="H94" s="6">
        <v>87</v>
      </c>
      <c r="I94" s="43">
        <v>0.12049799999999999</v>
      </c>
      <c r="J94" s="43">
        <v>0.113651</v>
      </c>
      <c r="K94" s="44">
        <v>35381.199999999997</v>
      </c>
      <c r="L94" s="44">
        <v>4021.1</v>
      </c>
      <c r="M94" s="45">
        <v>5.33</v>
      </c>
    </row>
    <row r="95" spans="1:13" x14ac:dyDescent="0.35">
      <c r="A95" s="6">
        <v>88</v>
      </c>
      <c r="B95" s="43">
        <v>0.182395</v>
      </c>
      <c r="C95" s="43">
        <v>0.167152</v>
      </c>
      <c r="D95" s="44">
        <v>17689.599999999999</v>
      </c>
      <c r="E95" s="44">
        <v>2956.8</v>
      </c>
      <c r="F95" s="45">
        <v>4.2</v>
      </c>
      <c r="G95" s="6" t="s">
        <v>9</v>
      </c>
      <c r="H95" s="6">
        <v>88</v>
      </c>
      <c r="I95" s="43">
        <v>0.136487</v>
      </c>
      <c r="J95" s="43">
        <v>0.12776799999999999</v>
      </c>
      <c r="K95" s="44">
        <v>31360.1</v>
      </c>
      <c r="L95" s="44">
        <v>4006.8</v>
      </c>
      <c r="M95" s="45">
        <v>4.9400000000000004</v>
      </c>
    </row>
    <row r="96" spans="1:13" x14ac:dyDescent="0.35">
      <c r="A96" s="6">
        <v>89</v>
      </c>
      <c r="B96" s="43">
        <v>0.202399</v>
      </c>
      <c r="C96" s="43">
        <v>0.18379799999999999</v>
      </c>
      <c r="D96" s="44">
        <v>14732.7</v>
      </c>
      <c r="E96" s="44">
        <v>2707.9</v>
      </c>
      <c r="F96" s="45">
        <v>3.94</v>
      </c>
      <c r="G96" s="6" t="s">
        <v>9</v>
      </c>
      <c r="H96" s="6">
        <v>89</v>
      </c>
      <c r="I96" s="43">
        <v>0.15238499999999999</v>
      </c>
      <c r="J96" s="43">
        <v>0.141597</v>
      </c>
      <c r="K96" s="44">
        <v>27353.3</v>
      </c>
      <c r="L96" s="44">
        <v>3873.1</v>
      </c>
      <c r="M96" s="45">
        <v>4.5999999999999996</v>
      </c>
    </row>
    <row r="97" spans="1:13" x14ac:dyDescent="0.35">
      <c r="A97" s="6">
        <v>90</v>
      </c>
      <c r="B97" s="43">
        <v>0.20335</v>
      </c>
      <c r="C97" s="43">
        <v>0.184583</v>
      </c>
      <c r="D97" s="44">
        <v>12024.9</v>
      </c>
      <c r="E97" s="44">
        <v>2219.6</v>
      </c>
      <c r="F97" s="45">
        <v>3.72</v>
      </c>
      <c r="G97" s="6" t="s">
        <v>9</v>
      </c>
      <c r="H97" s="6">
        <v>90</v>
      </c>
      <c r="I97" s="43">
        <v>0.168818</v>
      </c>
      <c r="J97" s="43">
        <v>0.15567800000000001</v>
      </c>
      <c r="K97" s="44">
        <v>23480.1</v>
      </c>
      <c r="L97" s="44">
        <v>3655.3</v>
      </c>
      <c r="M97" s="45">
        <v>4.2699999999999996</v>
      </c>
    </row>
    <row r="98" spans="1:13" x14ac:dyDescent="0.35">
      <c r="A98" s="6">
        <v>91</v>
      </c>
      <c r="B98" s="43">
        <v>0.22975499999999999</v>
      </c>
      <c r="C98" s="43">
        <v>0.20608099999999999</v>
      </c>
      <c r="D98" s="44">
        <v>9805.2999999999993</v>
      </c>
      <c r="E98" s="44">
        <v>2020.7</v>
      </c>
      <c r="F98" s="45">
        <v>3.45</v>
      </c>
      <c r="G98" s="6" t="s">
        <v>9</v>
      </c>
      <c r="H98" s="6">
        <v>91</v>
      </c>
      <c r="I98" s="43">
        <v>0.18693799999999999</v>
      </c>
      <c r="J98" s="43">
        <v>0.170959</v>
      </c>
      <c r="K98" s="44">
        <v>19824.8</v>
      </c>
      <c r="L98" s="44">
        <v>3389.2</v>
      </c>
      <c r="M98" s="45">
        <v>3.97</v>
      </c>
    </row>
    <row r="99" spans="1:13" x14ac:dyDescent="0.35">
      <c r="A99" s="6">
        <v>92</v>
      </c>
      <c r="B99" s="43">
        <v>0.24710499999999999</v>
      </c>
      <c r="C99" s="43">
        <v>0.21993099999999999</v>
      </c>
      <c r="D99" s="44">
        <v>7784.6</v>
      </c>
      <c r="E99" s="44">
        <v>1712.1</v>
      </c>
      <c r="F99" s="45">
        <v>3.21</v>
      </c>
      <c r="G99" s="6" t="s">
        <v>9</v>
      </c>
      <c r="H99" s="6">
        <v>92</v>
      </c>
      <c r="I99" s="43">
        <v>0.209508</v>
      </c>
      <c r="J99" s="43">
        <v>0.18964200000000001</v>
      </c>
      <c r="K99" s="44">
        <v>16435.599999999999</v>
      </c>
      <c r="L99" s="44">
        <v>3116.9</v>
      </c>
      <c r="M99" s="45">
        <v>3.68</v>
      </c>
    </row>
    <row r="100" spans="1:13" x14ac:dyDescent="0.35">
      <c r="A100" s="6">
        <v>93</v>
      </c>
      <c r="B100" s="43">
        <v>0.27984500000000001</v>
      </c>
      <c r="C100" s="43">
        <v>0.24549399999999999</v>
      </c>
      <c r="D100" s="44">
        <v>6072.5</v>
      </c>
      <c r="E100" s="44">
        <v>1490.8</v>
      </c>
      <c r="F100" s="45">
        <v>2.98</v>
      </c>
      <c r="G100" s="6" t="s">
        <v>9</v>
      </c>
      <c r="H100" s="6">
        <v>93</v>
      </c>
      <c r="I100" s="43">
        <v>0.23397799999999999</v>
      </c>
      <c r="J100" s="43">
        <v>0.20947199999999999</v>
      </c>
      <c r="K100" s="44">
        <v>13318.7</v>
      </c>
      <c r="L100" s="44">
        <v>2789.9</v>
      </c>
      <c r="M100" s="45">
        <v>3.43</v>
      </c>
    </row>
    <row r="101" spans="1:13" x14ac:dyDescent="0.35">
      <c r="A101" s="6">
        <v>94</v>
      </c>
      <c r="B101" s="43">
        <v>0.29546099999999997</v>
      </c>
      <c r="C101" s="43">
        <v>0.25742999999999999</v>
      </c>
      <c r="D101" s="44">
        <v>4581.8</v>
      </c>
      <c r="E101" s="44">
        <v>1179.5</v>
      </c>
      <c r="F101" s="45">
        <v>2.79</v>
      </c>
      <c r="G101" s="6" t="s">
        <v>9</v>
      </c>
      <c r="H101" s="6">
        <v>94</v>
      </c>
      <c r="I101" s="43">
        <v>0.24938199999999999</v>
      </c>
      <c r="J101" s="43">
        <v>0.22173399999999999</v>
      </c>
      <c r="K101" s="44">
        <v>10528.8</v>
      </c>
      <c r="L101" s="44">
        <v>2334.6</v>
      </c>
      <c r="M101" s="45">
        <v>3.2</v>
      </c>
    </row>
    <row r="102" spans="1:13" x14ac:dyDescent="0.35">
      <c r="A102" s="6">
        <v>95</v>
      </c>
      <c r="B102" s="43">
        <v>0.33170100000000002</v>
      </c>
      <c r="C102" s="43">
        <v>0.28451399999999999</v>
      </c>
      <c r="D102" s="44">
        <v>3402.3</v>
      </c>
      <c r="E102" s="44">
        <v>968</v>
      </c>
      <c r="F102" s="45">
        <v>2.58</v>
      </c>
      <c r="G102" s="6" t="s">
        <v>9</v>
      </c>
      <c r="H102" s="6">
        <v>95</v>
      </c>
      <c r="I102" s="43">
        <v>0.276808</v>
      </c>
      <c r="J102" s="43">
        <v>0.24315400000000001</v>
      </c>
      <c r="K102" s="44">
        <v>8194.2000000000007</v>
      </c>
      <c r="L102" s="44">
        <v>1992.5</v>
      </c>
      <c r="M102" s="45">
        <v>2.97</v>
      </c>
    </row>
    <row r="103" spans="1:13" x14ac:dyDescent="0.35">
      <c r="A103" s="6">
        <v>96</v>
      </c>
      <c r="B103" s="43">
        <v>0.36058800000000002</v>
      </c>
      <c r="C103" s="43">
        <v>0.30550699999999997</v>
      </c>
      <c r="D103" s="44">
        <v>2434.3000000000002</v>
      </c>
      <c r="E103" s="44">
        <v>743.7</v>
      </c>
      <c r="F103" s="45">
        <v>2.41</v>
      </c>
      <c r="G103" s="6" t="s">
        <v>9</v>
      </c>
      <c r="H103" s="6">
        <v>96</v>
      </c>
      <c r="I103" s="43">
        <v>0.30810599999999999</v>
      </c>
      <c r="J103" s="43">
        <v>0.26697700000000002</v>
      </c>
      <c r="K103" s="44">
        <v>6201.8</v>
      </c>
      <c r="L103" s="44">
        <v>1655.7</v>
      </c>
      <c r="M103" s="45">
        <v>2.77</v>
      </c>
    </row>
    <row r="104" spans="1:13" x14ac:dyDescent="0.35">
      <c r="A104" s="6">
        <v>97</v>
      </c>
      <c r="B104" s="43">
        <v>0.378446</v>
      </c>
      <c r="C104" s="43">
        <v>0.31823000000000001</v>
      </c>
      <c r="D104" s="44">
        <v>1690.6</v>
      </c>
      <c r="E104" s="44">
        <v>538</v>
      </c>
      <c r="F104" s="45">
        <v>2.25</v>
      </c>
      <c r="G104" s="6" t="s">
        <v>9</v>
      </c>
      <c r="H104" s="6">
        <v>97</v>
      </c>
      <c r="I104" s="43">
        <v>0.32784600000000003</v>
      </c>
      <c r="J104" s="43">
        <v>0.28167300000000001</v>
      </c>
      <c r="K104" s="44">
        <v>4546</v>
      </c>
      <c r="L104" s="44">
        <v>1280.5</v>
      </c>
      <c r="M104" s="45">
        <v>2.59</v>
      </c>
    </row>
    <row r="105" spans="1:13" x14ac:dyDescent="0.35">
      <c r="A105" s="6">
        <v>98</v>
      </c>
      <c r="B105" s="43">
        <v>0.43701099999999998</v>
      </c>
      <c r="C105" s="43">
        <v>0.35864499999999999</v>
      </c>
      <c r="D105" s="44">
        <v>1152.5999999999999</v>
      </c>
      <c r="E105" s="44">
        <v>413.4</v>
      </c>
      <c r="F105" s="45">
        <v>2.06</v>
      </c>
      <c r="G105" s="6" t="s">
        <v>9</v>
      </c>
      <c r="H105" s="6">
        <v>98</v>
      </c>
      <c r="I105" s="43">
        <v>0.35744100000000001</v>
      </c>
      <c r="J105" s="43">
        <v>0.30324499999999999</v>
      </c>
      <c r="K105" s="44">
        <v>3265.5</v>
      </c>
      <c r="L105" s="44">
        <v>990.3</v>
      </c>
      <c r="M105" s="45">
        <v>2.41</v>
      </c>
    </row>
    <row r="106" spans="1:13" x14ac:dyDescent="0.35">
      <c r="A106" s="6">
        <v>99</v>
      </c>
      <c r="B106" s="43">
        <v>0.45882400000000001</v>
      </c>
      <c r="C106" s="43">
        <v>0.37320599999999998</v>
      </c>
      <c r="D106" s="44">
        <v>739.2</v>
      </c>
      <c r="E106" s="44">
        <v>275.89999999999998</v>
      </c>
      <c r="F106" s="45">
        <v>1.93</v>
      </c>
      <c r="G106" s="6" t="s">
        <v>9</v>
      </c>
      <c r="H106" s="6">
        <v>99</v>
      </c>
      <c r="I106" s="43">
        <v>0.39443400000000001</v>
      </c>
      <c r="J106" s="43">
        <v>0.329459</v>
      </c>
      <c r="K106" s="44">
        <v>2275.3000000000002</v>
      </c>
      <c r="L106" s="44">
        <v>749.6</v>
      </c>
      <c r="M106" s="45">
        <v>2.2400000000000002</v>
      </c>
    </row>
    <row r="107" spans="1:13" x14ac:dyDescent="0.35">
      <c r="A107" s="6">
        <v>100</v>
      </c>
      <c r="B107" s="6">
        <v>0.51742600000000005</v>
      </c>
      <c r="C107" s="6">
        <v>0.411076</v>
      </c>
      <c r="D107" s="6">
        <v>463.3</v>
      </c>
      <c r="E107" s="6">
        <v>190.5</v>
      </c>
      <c r="F107" s="6">
        <v>1.79</v>
      </c>
      <c r="G107" s="6" t="s">
        <v>9</v>
      </c>
      <c r="H107" s="6">
        <v>100</v>
      </c>
      <c r="I107" s="6">
        <v>0.42926700000000001</v>
      </c>
      <c r="J107" s="6">
        <v>0.35341299999999998</v>
      </c>
      <c r="K107" s="6">
        <v>1525.7</v>
      </c>
      <c r="L107" s="6">
        <v>539.20000000000005</v>
      </c>
      <c r="M107" s="6">
        <v>2.1</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86</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6.0029999999999997E-3</v>
      </c>
      <c r="C7" s="43">
        <v>5.9849999999999999E-3</v>
      </c>
      <c r="D7" s="44">
        <v>100000</v>
      </c>
      <c r="E7" s="44">
        <v>598.5</v>
      </c>
      <c r="F7" s="45">
        <v>75.67</v>
      </c>
      <c r="G7" s="6" t="s">
        <v>9</v>
      </c>
      <c r="H7" s="6">
        <v>0</v>
      </c>
      <c r="I7" s="43">
        <v>5.032E-3</v>
      </c>
      <c r="J7" s="43">
        <v>5.0200000000000002E-3</v>
      </c>
      <c r="K7" s="44">
        <v>100000</v>
      </c>
      <c r="L7" s="44">
        <v>502</v>
      </c>
      <c r="M7" s="45">
        <v>80.400000000000006</v>
      </c>
    </row>
    <row r="8" spans="1:13" x14ac:dyDescent="0.35">
      <c r="A8" s="6">
        <v>1</v>
      </c>
      <c r="B8" s="43">
        <v>4.0999999999999999E-4</v>
      </c>
      <c r="C8" s="43">
        <v>4.0999999999999999E-4</v>
      </c>
      <c r="D8" s="44">
        <v>99401.5</v>
      </c>
      <c r="E8" s="44">
        <v>40.799999999999997</v>
      </c>
      <c r="F8" s="45">
        <v>75.12</v>
      </c>
      <c r="G8" s="6" t="s">
        <v>9</v>
      </c>
      <c r="H8" s="6">
        <v>1</v>
      </c>
      <c r="I8" s="43">
        <v>3.4099999999999999E-4</v>
      </c>
      <c r="J8" s="43">
        <v>3.4099999999999999E-4</v>
      </c>
      <c r="K8" s="44">
        <v>99498</v>
      </c>
      <c r="L8" s="44">
        <v>34</v>
      </c>
      <c r="M8" s="45">
        <v>79.8</v>
      </c>
    </row>
    <row r="9" spans="1:13" x14ac:dyDescent="0.35">
      <c r="A9" s="6">
        <v>2</v>
      </c>
      <c r="B9" s="43">
        <v>2.5399999999999999E-4</v>
      </c>
      <c r="C9" s="43">
        <v>2.5399999999999999E-4</v>
      </c>
      <c r="D9" s="44">
        <v>99360.8</v>
      </c>
      <c r="E9" s="44">
        <v>25.2</v>
      </c>
      <c r="F9" s="45">
        <v>74.150000000000006</v>
      </c>
      <c r="G9" s="6" t="s">
        <v>9</v>
      </c>
      <c r="H9" s="6">
        <v>2</v>
      </c>
      <c r="I9" s="43">
        <v>2.0799999999999999E-4</v>
      </c>
      <c r="J9" s="43">
        <v>2.0799999999999999E-4</v>
      </c>
      <c r="K9" s="44">
        <v>99464.1</v>
      </c>
      <c r="L9" s="44">
        <v>20.7</v>
      </c>
      <c r="M9" s="45">
        <v>78.83</v>
      </c>
    </row>
    <row r="10" spans="1:13" x14ac:dyDescent="0.35">
      <c r="A10" s="6">
        <v>3</v>
      </c>
      <c r="B10" s="43">
        <v>1.7000000000000001E-4</v>
      </c>
      <c r="C10" s="43">
        <v>1.7000000000000001E-4</v>
      </c>
      <c r="D10" s="44">
        <v>99335.5</v>
      </c>
      <c r="E10" s="44">
        <v>16.899999999999999</v>
      </c>
      <c r="F10" s="45">
        <v>73.17</v>
      </c>
      <c r="G10" s="6" t="s">
        <v>9</v>
      </c>
      <c r="H10" s="6">
        <v>3</v>
      </c>
      <c r="I10" s="43">
        <v>1.8200000000000001E-4</v>
      </c>
      <c r="J10" s="43">
        <v>1.8200000000000001E-4</v>
      </c>
      <c r="K10" s="44">
        <v>99443.3</v>
      </c>
      <c r="L10" s="44">
        <v>18</v>
      </c>
      <c r="M10" s="45">
        <v>77.84</v>
      </c>
    </row>
    <row r="11" spans="1:13" x14ac:dyDescent="0.35">
      <c r="A11" s="6">
        <v>4</v>
      </c>
      <c r="B11" s="43">
        <v>1.66E-4</v>
      </c>
      <c r="C11" s="43">
        <v>1.66E-4</v>
      </c>
      <c r="D11" s="44">
        <v>99318.6</v>
      </c>
      <c r="E11" s="44">
        <v>16.5</v>
      </c>
      <c r="F11" s="45">
        <v>72.19</v>
      </c>
      <c r="G11" s="6" t="s">
        <v>9</v>
      </c>
      <c r="H11" s="6">
        <v>4</v>
      </c>
      <c r="I11" s="43">
        <v>1.46E-4</v>
      </c>
      <c r="J11" s="43">
        <v>1.46E-4</v>
      </c>
      <c r="K11" s="44">
        <v>99425.3</v>
      </c>
      <c r="L11" s="44">
        <v>14.5</v>
      </c>
      <c r="M11" s="45">
        <v>76.86</v>
      </c>
    </row>
    <row r="12" spans="1:13" x14ac:dyDescent="0.35">
      <c r="A12" s="6">
        <v>5</v>
      </c>
      <c r="B12" s="43">
        <v>1.3200000000000001E-4</v>
      </c>
      <c r="C12" s="43">
        <v>1.3200000000000001E-4</v>
      </c>
      <c r="D12" s="44">
        <v>99302.1</v>
      </c>
      <c r="E12" s="44">
        <v>13.1</v>
      </c>
      <c r="F12" s="45">
        <v>71.2</v>
      </c>
      <c r="G12" s="6" t="s">
        <v>9</v>
      </c>
      <c r="H12" s="6">
        <v>5</v>
      </c>
      <c r="I12" s="43">
        <v>1.25E-4</v>
      </c>
      <c r="J12" s="43">
        <v>1.25E-4</v>
      </c>
      <c r="K12" s="44">
        <v>99410.8</v>
      </c>
      <c r="L12" s="44">
        <v>12.4</v>
      </c>
      <c r="M12" s="45">
        <v>75.87</v>
      </c>
    </row>
    <row r="13" spans="1:13" x14ac:dyDescent="0.35">
      <c r="A13" s="6">
        <v>6</v>
      </c>
      <c r="B13" s="43">
        <v>1.37E-4</v>
      </c>
      <c r="C13" s="43">
        <v>1.37E-4</v>
      </c>
      <c r="D13" s="44">
        <v>99289.1</v>
      </c>
      <c r="E13" s="44">
        <v>13.6</v>
      </c>
      <c r="F13" s="45">
        <v>70.209999999999994</v>
      </c>
      <c r="G13" s="6" t="s">
        <v>9</v>
      </c>
      <c r="H13" s="6">
        <v>6</v>
      </c>
      <c r="I13" s="43">
        <v>1.2999999999999999E-4</v>
      </c>
      <c r="J13" s="43">
        <v>1.2999999999999999E-4</v>
      </c>
      <c r="K13" s="44">
        <v>99398.399999999994</v>
      </c>
      <c r="L13" s="44">
        <v>12.9</v>
      </c>
      <c r="M13" s="45">
        <v>74.88</v>
      </c>
    </row>
    <row r="14" spans="1:13" x14ac:dyDescent="0.35">
      <c r="A14" s="6">
        <v>7</v>
      </c>
      <c r="B14" s="43">
        <v>1.34E-4</v>
      </c>
      <c r="C14" s="43">
        <v>1.34E-4</v>
      </c>
      <c r="D14" s="44">
        <v>99275.5</v>
      </c>
      <c r="E14" s="44">
        <v>13.3</v>
      </c>
      <c r="F14" s="45">
        <v>69.22</v>
      </c>
      <c r="G14" s="6" t="s">
        <v>9</v>
      </c>
      <c r="H14" s="6">
        <v>7</v>
      </c>
      <c r="I14" s="43">
        <v>1.13E-4</v>
      </c>
      <c r="J14" s="43">
        <v>1.13E-4</v>
      </c>
      <c r="K14" s="44">
        <v>99385.5</v>
      </c>
      <c r="L14" s="44">
        <v>11.2</v>
      </c>
      <c r="M14" s="45">
        <v>73.89</v>
      </c>
    </row>
    <row r="15" spans="1:13" x14ac:dyDescent="0.35">
      <c r="A15" s="6">
        <v>8</v>
      </c>
      <c r="B15" s="43">
        <v>1.1400000000000001E-4</v>
      </c>
      <c r="C15" s="43">
        <v>1.1400000000000001E-4</v>
      </c>
      <c r="D15" s="44">
        <v>99262.2</v>
      </c>
      <c r="E15" s="44">
        <v>11.3</v>
      </c>
      <c r="F15" s="45">
        <v>68.23</v>
      </c>
      <c r="G15" s="6" t="s">
        <v>9</v>
      </c>
      <c r="H15" s="6">
        <v>8</v>
      </c>
      <c r="I15" s="43">
        <v>1.3300000000000001E-4</v>
      </c>
      <c r="J15" s="43">
        <v>1.3300000000000001E-4</v>
      </c>
      <c r="K15" s="44">
        <v>99374.3</v>
      </c>
      <c r="L15" s="44">
        <v>13.2</v>
      </c>
      <c r="M15" s="45">
        <v>72.900000000000006</v>
      </c>
    </row>
    <row r="16" spans="1:13" x14ac:dyDescent="0.35">
      <c r="A16" s="6">
        <v>9</v>
      </c>
      <c r="B16" s="43">
        <v>8.7999999999999998E-5</v>
      </c>
      <c r="C16" s="43">
        <v>8.7999999999999998E-5</v>
      </c>
      <c r="D16" s="44">
        <v>99250.9</v>
      </c>
      <c r="E16" s="44">
        <v>8.6999999999999993</v>
      </c>
      <c r="F16" s="45">
        <v>67.23</v>
      </c>
      <c r="G16" s="6" t="s">
        <v>9</v>
      </c>
      <c r="H16" s="6">
        <v>9</v>
      </c>
      <c r="I16" s="43">
        <v>1E-4</v>
      </c>
      <c r="J16" s="43">
        <v>1E-4</v>
      </c>
      <c r="K16" s="44">
        <v>99361.1</v>
      </c>
      <c r="L16" s="44">
        <v>9.9</v>
      </c>
      <c r="M16" s="45">
        <v>71.91</v>
      </c>
    </row>
    <row r="17" spans="1:13" x14ac:dyDescent="0.35">
      <c r="A17" s="6">
        <v>10</v>
      </c>
      <c r="B17" s="43">
        <v>1.5300000000000001E-4</v>
      </c>
      <c r="C17" s="43">
        <v>1.5300000000000001E-4</v>
      </c>
      <c r="D17" s="44">
        <v>99242.3</v>
      </c>
      <c r="E17" s="44">
        <v>15.2</v>
      </c>
      <c r="F17" s="45">
        <v>66.239999999999995</v>
      </c>
      <c r="G17" s="6" t="s">
        <v>9</v>
      </c>
      <c r="H17" s="6">
        <v>10</v>
      </c>
      <c r="I17" s="43">
        <v>6.9999999999999994E-5</v>
      </c>
      <c r="J17" s="43">
        <v>6.9999999999999994E-5</v>
      </c>
      <c r="K17" s="44">
        <v>99351.2</v>
      </c>
      <c r="L17" s="44">
        <v>6.9</v>
      </c>
      <c r="M17" s="45">
        <v>70.91</v>
      </c>
    </row>
    <row r="18" spans="1:13" x14ac:dyDescent="0.35">
      <c r="A18" s="6">
        <v>11</v>
      </c>
      <c r="B18" s="43">
        <v>1.3799999999999999E-4</v>
      </c>
      <c r="C18" s="43">
        <v>1.3799999999999999E-4</v>
      </c>
      <c r="D18" s="44">
        <v>99227.1</v>
      </c>
      <c r="E18" s="44">
        <v>13.7</v>
      </c>
      <c r="F18" s="45">
        <v>65.25</v>
      </c>
      <c r="G18" s="6" t="s">
        <v>9</v>
      </c>
      <c r="H18" s="6">
        <v>11</v>
      </c>
      <c r="I18" s="43">
        <v>1.21E-4</v>
      </c>
      <c r="J18" s="43">
        <v>1.21E-4</v>
      </c>
      <c r="K18" s="44">
        <v>99344.2</v>
      </c>
      <c r="L18" s="44">
        <v>12</v>
      </c>
      <c r="M18" s="45">
        <v>69.92</v>
      </c>
    </row>
    <row r="19" spans="1:13" x14ac:dyDescent="0.35">
      <c r="A19" s="6">
        <v>12</v>
      </c>
      <c r="B19" s="43">
        <v>1.92E-4</v>
      </c>
      <c r="C19" s="43">
        <v>1.92E-4</v>
      </c>
      <c r="D19" s="44">
        <v>99213.4</v>
      </c>
      <c r="E19" s="44">
        <v>19.100000000000001</v>
      </c>
      <c r="F19" s="45">
        <v>64.260000000000005</v>
      </c>
      <c r="G19" s="6" t="s">
        <v>9</v>
      </c>
      <c r="H19" s="6">
        <v>12</v>
      </c>
      <c r="I19" s="43">
        <v>1.0900000000000001E-4</v>
      </c>
      <c r="J19" s="43">
        <v>1.0900000000000001E-4</v>
      </c>
      <c r="K19" s="44">
        <v>99332.2</v>
      </c>
      <c r="L19" s="44">
        <v>10.8</v>
      </c>
      <c r="M19" s="45">
        <v>68.930000000000007</v>
      </c>
    </row>
    <row r="20" spans="1:13" x14ac:dyDescent="0.35">
      <c r="A20" s="6">
        <v>13</v>
      </c>
      <c r="B20" s="43">
        <v>2.02E-4</v>
      </c>
      <c r="C20" s="43">
        <v>2.02E-4</v>
      </c>
      <c r="D20" s="44">
        <v>99194.4</v>
      </c>
      <c r="E20" s="44">
        <v>20</v>
      </c>
      <c r="F20" s="45">
        <v>63.27</v>
      </c>
      <c r="G20" s="6" t="s">
        <v>9</v>
      </c>
      <c r="H20" s="6">
        <v>13</v>
      </c>
      <c r="I20" s="43">
        <v>1.05E-4</v>
      </c>
      <c r="J20" s="43">
        <v>1.05E-4</v>
      </c>
      <c r="K20" s="44">
        <v>99321.4</v>
      </c>
      <c r="L20" s="44">
        <v>10.4</v>
      </c>
      <c r="M20" s="45">
        <v>67.930000000000007</v>
      </c>
    </row>
    <row r="21" spans="1:13" x14ac:dyDescent="0.35">
      <c r="A21" s="6">
        <v>14</v>
      </c>
      <c r="B21" s="43">
        <v>2.43E-4</v>
      </c>
      <c r="C21" s="43">
        <v>2.43E-4</v>
      </c>
      <c r="D21" s="44">
        <v>99174.3</v>
      </c>
      <c r="E21" s="44">
        <v>24.1</v>
      </c>
      <c r="F21" s="45">
        <v>62.28</v>
      </c>
      <c r="G21" s="6" t="s">
        <v>9</v>
      </c>
      <c r="H21" s="6">
        <v>14</v>
      </c>
      <c r="I21" s="43">
        <v>1.2300000000000001E-4</v>
      </c>
      <c r="J21" s="43">
        <v>1.2300000000000001E-4</v>
      </c>
      <c r="K21" s="44">
        <v>99310.9</v>
      </c>
      <c r="L21" s="44">
        <v>12.2</v>
      </c>
      <c r="M21" s="45">
        <v>66.94</v>
      </c>
    </row>
    <row r="22" spans="1:13" x14ac:dyDescent="0.35">
      <c r="A22" s="6">
        <v>15</v>
      </c>
      <c r="B22" s="43">
        <v>2.5999999999999998E-4</v>
      </c>
      <c r="C22" s="43">
        <v>2.5999999999999998E-4</v>
      </c>
      <c r="D22" s="44">
        <v>99150.3</v>
      </c>
      <c r="E22" s="44">
        <v>25.8</v>
      </c>
      <c r="F22" s="45">
        <v>61.3</v>
      </c>
      <c r="G22" s="6" t="s">
        <v>9</v>
      </c>
      <c r="H22" s="6">
        <v>15</v>
      </c>
      <c r="I22" s="43">
        <v>1.8699999999999999E-4</v>
      </c>
      <c r="J22" s="43">
        <v>1.8699999999999999E-4</v>
      </c>
      <c r="K22" s="44">
        <v>99298.7</v>
      </c>
      <c r="L22" s="44">
        <v>18.600000000000001</v>
      </c>
      <c r="M22" s="45">
        <v>65.95</v>
      </c>
    </row>
    <row r="23" spans="1:13" x14ac:dyDescent="0.35">
      <c r="A23" s="6">
        <v>16</v>
      </c>
      <c r="B23" s="43">
        <v>3.4499999999999998E-4</v>
      </c>
      <c r="C23" s="43">
        <v>3.4499999999999998E-4</v>
      </c>
      <c r="D23" s="44">
        <v>99124.5</v>
      </c>
      <c r="E23" s="44">
        <v>34.200000000000003</v>
      </c>
      <c r="F23" s="45">
        <v>60.31</v>
      </c>
      <c r="G23" s="6" t="s">
        <v>9</v>
      </c>
      <c r="H23" s="6">
        <v>16</v>
      </c>
      <c r="I23" s="43">
        <v>2.52E-4</v>
      </c>
      <c r="J23" s="43">
        <v>2.5099999999999998E-4</v>
      </c>
      <c r="K23" s="44">
        <v>99280.1</v>
      </c>
      <c r="L23" s="44">
        <v>25</v>
      </c>
      <c r="M23" s="45">
        <v>64.959999999999994</v>
      </c>
    </row>
    <row r="24" spans="1:13" x14ac:dyDescent="0.35">
      <c r="A24" s="6">
        <v>17</v>
      </c>
      <c r="B24" s="43">
        <v>6.0099999999999997E-4</v>
      </c>
      <c r="C24" s="43">
        <v>6.0099999999999997E-4</v>
      </c>
      <c r="D24" s="44">
        <v>99090.3</v>
      </c>
      <c r="E24" s="44">
        <v>59.5</v>
      </c>
      <c r="F24" s="45">
        <v>59.33</v>
      </c>
      <c r="G24" s="6" t="s">
        <v>9</v>
      </c>
      <c r="H24" s="6">
        <v>17</v>
      </c>
      <c r="I24" s="43">
        <v>2.6600000000000001E-4</v>
      </c>
      <c r="J24" s="43">
        <v>2.6600000000000001E-4</v>
      </c>
      <c r="K24" s="44">
        <v>99255.2</v>
      </c>
      <c r="L24" s="44">
        <v>26.4</v>
      </c>
      <c r="M24" s="45">
        <v>63.98</v>
      </c>
    </row>
    <row r="25" spans="1:13" x14ac:dyDescent="0.35">
      <c r="A25" s="6">
        <v>18</v>
      </c>
      <c r="B25" s="43">
        <v>8.5499999999999997E-4</v>
      </c>
      <c r="C25" s="43">
        <v>8.5499999999999997E-4</v>
      </c>
      <c r="D25" s="44">
        <v>99030.7</v>
      </c>
      <c r="E25" s="44">
        <v>84.6</v>
      </c>
      <c r="F25" s="45">
        <v>58.37</v>
      </c>
      <c r="G25" s="6" t="s">
        <v>9</v>
      </c>
      <c r="H25" s="6">
        <v>18</v>
      </c>
      <c r="I25" s="43">
        <v>2.9599999999999998E-4</v>
      </c>
      <c r="J25" s="43">
        <v>2.9599999999999998E-4</v>
      </c>
      <c r="K25" s="44">
        <v>99228.7</v>
      </c>
      <c r="L25" s="44">
        <v>29.4</v>
      </c>
      <c r="M25" s="45">
        <v>62.99</v>
      </c>
    </row>
    <row r="26" spans="1:13" x14ac:dyDescent="0.35">
      <c r="A26" s="6">
        <v>19</v>
      </c>
      <c r="B26" s="43">
        <v>9.2500000000000004E-4</v>
      </c>
      <c r="C26" s="43">
        <v>9.2400000000000002E-4</v>
      </c>
      <c r="D26" s="44">
        <v>98946.1</v>
      </c>
      <c r="E26" s="44">
        <v>91.4</v>
      </c>
      <c r="F26" s="45">
        <v>57.42</v>
      </c>
      <c r="G26" s="6" t="s">
        <v>9</v>
      </c>
      <c r="H26" s="6">
        <v>19</v>
      </c>
      <c r="I26" s="43">
        <v>2.4399999999999999E-4</v>
      </c>
      <c r="J26" s="43">
        <v>2.4399999999999999E-4</v>
      </c>
      <c r="K26" s="44">
        <v>99199.3</v>
      </c>
      <c r="L26" s="44">
        <v>24.2</v>
      </c>
      <c r="M26" s="45">
        <v>62.01</v>
      </c>
    </row>
    <row r="27" spans="1:13" x14ac:dyDescent="0.35">
      <c r="A27" s="6">
        <v>20</v>
      </c>
      <c r="B27" s="43">
        <v>8.03E-4</v>
      </c>
      <c r="C27" s="43">
        <v>8.03E-4</v>
      </c>
      <c r="D27" s="44">
        <v>98854.7</v>
      </c>
      <c r="E27" s="44">
        <v>79.400000000000006</v>
      </c>
      <c r="F27" s="45">
        <v>56.47</v>
      </c>
      <c r="G27" s="6" t="s">
        <v>9</v>
      </c>
      <c r="H27" s="6">
        <v>20</v>
      </c>
      <c r="I27" s="43">
        <v>3.1100000000000002E-4</v>
      </c>
      <c r="J27" s="43">
        <v>3.1100000000000002E-4</v>
      </c>
      <c r="K27" s="44">
        <v>99175.1</v>
      </c>
      <c r="L27" s="44">
        <v>30.9</v>
      </c>
      <c r="M27" s="45">
        <v>61.03</v>
      </c>
    </row>
    <row r="28" spans="1:13" x14ac:dyDescent="0.35">
      <c r="A28" s="6">
        <v>21</v>
      </c>
      <c r="B28" s="43">
        <v>8.0000000000000004E-4</v>
      </c>
      <c r="C28" s="43">
        <v>7.9900000000000001E-4</v>
      </c>
      <c r="D28" s="44">
        <v>98775.3</v>
      </c>
      <c r="E28" s="44">
        <v>78.900000000000006</v>
      </c>
      <c r="F28" s="45">
        <v>55.52</v>
      </c>
      <c r="G28" s="6" t="s">
        <v>9</v>
      </c>
      <c r="H28" s="6">
        <v>21</v>
      </c>
      <c r="I28" s="43">
        <v>3.2600000000000001E-4</v>
      </c>
      <c r="J28" s="43">
        <v>3.2600000000000001E-4</v>
      </c>
      <c r="K28" s="44">
        <v>99144.2</v>
      </c>
      <c r="L28" s="44">
        <v>32.299999999999997</v>
      </c>
      <c r="M28" s="45">
        <v>60.05</v>
      </c>
    </row>
    <row r="29" spans="1:13" x14ac:dyDescent="0.35">
      <c r="A29" s="6">
        <v>22</v>
      </c>
      <c r="B29" s="43">
        <v>8.4900000000000004E-4</v>
      </c>
      <c r="C29" s="43">
        <v>8.4800000000000001E-4</v>
      </c>
      <c r="D29" s="44">
        <v>98696.4</v>
      </c>
      <c r="E29" s="44">
        <v>83.7</v>
      </c>
      <c r="F29" s="45">
        <v>54.56</v>
      </c>
      <c r="G29" s="6" t="s">
        <v>9</v>
      </c>
      <c r="H29" s="6">
        <v>22</v>
      </c>
      <c r="I29" s="43">
        <v>3.0899999999999998E-4</v>
      </c>
      <c r="J29" s="43">
        <v>3.0899999999999998E-4</v>
      </c>
      <c r="K29" s="44">
        <v>99111.9</v>
      </c>
      <c r="L29" s="44">
        <v>30.6</v>
      </c>
      <c r="M29" s="45">
        <v>59.07</v>
      </c>
    </row>
    <row r="30" spans="1:13" x14ac:dyDescent="0.35">
      <c r="A30" s="6">
        <v>23</v>
      </c>
      <c r="B30" s="43">
        <v>7.9699999999999997E-4</v>
      </c>
      <c r="C30" s="43">
        <v>7.9699999999999997E-4</v>
      </c>
      <c r="D30" s="44">
        <v>98612.6</v>
      </c>
      <c r="E30" s="44">
        <v>78.599999999999994</v>
      </c>
      <c r="F30" s="45">
        <v>53.61</v>
      </c>
      <c r="G30" s="6" t="s">
        <v>9</v>
      </c>
      <c r="H30" s="6">
        <v>23</v>
      </c>
      <c r="I30" s="43">
        <v>3.0800000000000001E-4</v>
      </c>
      <c r="J30" s="43">
        <v>3.0800000000000001E-4</v>
      </c>
      <c r="K30" s="44">
        <v>99081.3</v>
      </c>
      <c r="L30" s="44">
        <v>30.5</v>
      </c>
      <c r="M30" s="45">
        <v>58.08</v>
      </c>
    </row>
    <row r="31" spans="1:13" x14ac:dyDescent="0.35">
      <c r="A31" s="6">
        <v>24</v>
      </c>
      <c r="B31" s="43">
        <v>9.9500000000000001E-4</v>
      </c>
      <c r="C31" s="43">
        <v>9.9400000000000009E-4</v>
      </c>
      <c r="D31" s="44">
        <v>98534.1</v>
      </c>
      <c r="E31" s="44">
        <v>98</v>
      </c>
      <c r="F31" s="45">
        <v>52.65</v>
      </c>
      <c r="G31" s="6" t="s">
        <v>9</v>
      </c>
      <c r="H31" s="6">
        <v>24</v>
      </c>
      <c r="I31" s="43">
        <v>3.01E-4</v>
      </c>
      <c r="J31" s="43">
        <v>3.01E-4</v>
      </c>
      <c r="K31" s="44">
        <v>99050.8</v>
      </c>
      <c r="L31" s="44">
        <v>29.8</v>
      </c>
      <c r="M31" s="45">
        <v>57.1</v>
      </c>
    </row>
    <row r="32" spans="1:13" x14ac:dyDescent="0.35">
      <c r="A32" s="6">
        <v>25</v>
      </c>
      <c r="B32" s="43">
        <v>9.0799999999999995E-4</v>
      </c>
      <c r="C32" s="43">
        <v>9.0799999999999995E-4</v>
      </c>
      <c r="D32" s="44">
        <v>98436.1</v>
      </c>
      <c r="E32" s="44">
        <v>89.4</v>
      </c>
      <c r="F32" s="45">
        <v>51.7</v>
      </c>
      <c r="G32" s="6" t="s">
        <v>9</v>
      </c>
      <c r="H32" s="6">
        <v>25</v>
      </c>
      <c r="I32" s="43">
        <v>3.1599999999999998E-4</v>
      </c>
      <c r="J32" s="43">
        <v>3.1599999999999998E-4</v>
      </c>
      <c r="K32" s="44">
        <v>99021</v>
      </c>
      <c r="L32" s="44">
        <v>31.3</v>
      </c>
      <c r="M32" s="45">
        <v>56.12</v>
      </c>
    </row>
    <row r="33" spans="1:13" x14ac:dyDescent="0.35">
      <c r="A33" s="6">
        <v>26</v>
      </c>
      <c r="B33" s="43">
        <v>8.7900000000000001E-4</v>
      </c>
      <c r="C33" s="43">
        <v>8.7799999999999998E-4</v>
      </c>
      <c r="D33" s="44">
        <v>98346.7</v>
      </c>
      <c r="E33" s="44">
        <v>86.4</v>
      </c>
      <c r="F33" s="45">
        <v>50.75</v>
      </c>
      <c r="G33" s="6" t="s">
        <v>9</v>
      </c>
      <c r="H33" s="6">
        <v>26</v>
      </c>
      <c r="I33" s="43">
        <v>3.9199999999999999E-4</v>
      </c>
      <c r="J33" s="43">
        <v>3.9199999999999999E-4</v>
      </c>
      <c r="K33" s="44">
        <v>98989.7</v>
      </c>
      <c r="L33" s="44">
        <v>38.799999999999997</v>
      </c>
      <c r="M33" s="45">
        <v>55.14</v>
      </c>
    </row>
    <row r="34" spans="1:13" x14ac:dyDescent="0.35">
      <c r="A34" s="6">
        <v>27</v>
      </c>
      <c r="B34" s="43">
        <v>1.003E-3</v>
      </c>
      <c r="C34" s="43">
        <v>1.003E-3</v>
      </c>
      <c r="D34" s="44">
        <v>98260.3</v>
      </c>
      <c r="E34" s="44">
        <v>98.5</v>
      </c>
      <c r="F34" s="45">
        <v>49.79</v>
      </c>
      <c r="G34" s="6" t="s">
        <v>9</v>
      </c>
      <c r="H34" s="6">
        <v>27</v>
      </c>
      <c r="I34" s="43">
        <v>3.6999999999999999E-4</v>
      </c>
      <c r="J34" s="43">
        <v>3.6999999999999999E-4</v>
      </c>
      <c r="K34" s="44">
        <v>98950.9</v>
      </c>
      <c r="L34" s="44">
        <v>36.6</v>
      </c>
      <c r="M34" s="45">
        <v>54.16</v>
      </c>
    </row>
    <row r="35" spans="1:13" x14ac:dyDescent="0.35">
      <c r="A35" s="6">
        <v>28</v>
      </c>
      <c r="B35" s="43">
        <v>9.2000000000000003E-4</v>
      </c>
      <c r="C35" s="43">
        <v>9.19E-4</v>
      </c>
      <c r="D35" s="44">
        <v>98161.8</v>
      </c>
      <c r="E35" s="44">
        <v>90.2</v>
      </c>
      <c r="F35" s="45">
        <v>48.84</v>
      </c>
      <c r="G35" s="6" t="s">
        <v>9</v>
      </c>
      <c r="H35" s="6">
        <v>28</v>
      </c>
      <c r="I35" s="43">
        <v>3.4499999999999998E-4</v>
      </c>
      <c r="J35" s="43">
        <v>3.4499999999999998E-4</v>
      </c>
      <c r="K35" s="44">
        <v>98914.3</v>
      </c>
      <c r="L35" s="44">
        <v>34.1</v>
      </c>
      <c r="M35" s="45">
        <v>53.18</v>
      </c>
    </row>
    <row r="36" spans="1:13" x14ac:dyDescent="0.35">
      <c r="A36" s="6">
        <v>29</v>
      </c>
      <c r="B36" s="43">
        <v>1.0499999999999999E-3</v>
      </c>
      <c r="C36" s="43">
        <v>1.0499999999999999E-3</v>
      </c>
      <c r="D36" s="44">
        <v>98071.6</v>
      </c>
      <c r="E36" s="44">
        <v>103</v>
      </c>
      <c r="F36" s="45">
        <v>47.89</v>
      </c>
      <c r="G36" s="6" t="s">
        <v>9</v>
      </c>
      <c r="H36" s="6">
        <v>29</v>
      </c>
      <c r="I36" s="43">
        <v>3.8999999999999999E-4</v>
      </c>
      <c r="J36" s="43">
        <v>3.8999999999999999E-4</v>
      </c>
      <c r="K36" s="44">
        <v>98880.2</v>
      </c>
      <c r="L36" s="44">
        <v>38.5</v>
      </c>
      <c r="M36" s="45">
        <v>52.2</v>
      </c>
    </row>
    <row r="37" spans="1:13" x14ac:dyDescent="0.35">
      <c r="A37" s="6">
        <v>30</v>
      </c>
      <c r="B37" s="43">
        <v>9.4899999999999997E-4</v>
      </c>
      <c r="C37" s="43">
        <v>9.4899999999999997E-4</v>
      </c>
      <c r="D37" s="44">
        <v>97968.6</v>
      </c>
      <c r="E37" s="44">
        <v>93</v>
      </c>
      <c r="F37" s="45">
        <v>46.94</v>
      </c>
      <c r="G37" s="6" t="s">
        <v>9</v>
      </c>
      <c r="H37" s="6">
        <v>30</v>
      </c>
      <c r="I37" s="43">
        <v>3.97E-4</v>
      </c>
      <c r="J37" s="43">
        <v>3.97E-4</v>
      </c>
      <c r="K37" s="44">
        <v>98841.7</v>
      </c>
      <c r="L37" s="44">
        <v>39.299999999999997</v>
      </c>
      <c r="M37" s="45">
        <v>51.22</v>
      </c>
    </row>
    <row r="38" spans="1:13" x14ac:dyDescent="0.35">
      <c r="A38" s="6">
        <v>31</v>
      </c>
      <c r="B38" s="43">
        <v>1.1199999999999999E-3</v>
      </c>
      <c r="C38" s="43">
        <v>1.1199999999999999E-3</v>
      </c>
      <c r="D38" s="44">
        <v>97875.7</v>
      </c>
      <c r="E38" s="44">
        <v>109.6</v>
      </c>
      <c r="F38" s="45">
        <v>45.98</v>
      </c>
      <c r="G38" s="6" t="s">
        <v>9</v>
      </c>
      <c r="H38" s="6">
        <v>31</v>
      </c>
      <c r="I38" s="43">
        <v>4.8799999999999999E-4</v>
      </c>
      <c r="J38" s="43">
        <v>4.8799999999999999E-4</v>
      </c>
      <c r="K38" s="44">
        <v>98802.4</v>
      </c>
      <c r="L38" s="44">
        <v>48.2</v>
      </c>
      <c r="M38" s="45">
        <v>50.24</v>
      </c>
    </row>
    <row r="39" spans="1:13" x14ac:dyDescent="0.35">
      <c r="A39" s="6">
        <v>32</v>
      </c>
      <c r="B39" s="43">
        <v>1.0920000000000001E-3</v>
      </c>
      <c r="C39" s="43">
        <v>1.091E-3</v>
      </c>
      <c r="D39" s="44">
        <v>97766.1</v>
      </c>
      <c r="E39" s="44">
        <v>106.7</v>
      </c>
      <c r="F39" s="45">
        <v>45.03</v>
      </c>
      <c r="G39" s="6" t="s">
        <v>9</v>
      </c>
      <c r="H39" s="6">
        <v>32</v>
      </c>
      <c r="I39" s="43">
        <v>5.3300000000000005E-4</v>
      </c>
      <c r="J39" s="43">
        <v>5.3200000000000003E-4</v>
      </c>
      <c r="K39" s="44">
        <v>98754.2</v>
      </c>
      <c r="L39" s="44">
        <v>52.6</v>
      </c>
      <c r="M39" s="45">
        <v>49.26</v>
      </c>
    </row>
    <row r="40" spans="1:13" x14ac:dyDescent="0.35">
      <c r="A40" s="6">
        <v>33</v>
      </c>
      <c r="B40" s="43">
        <v>1.2210000000000001E-3</v>
      </c>
      <c r="C40" s="43">
        <v>1.2199999999999999E-3</v>
      </c>
      <c r="D40" s="44">
        <v>97659.3</v>
      </c>
      <c r="E40" s="44">
        <v>119.2</v>
      </c>
      <c r="F40" s="45">
        <v>44.08</v>
      </c>
      <c r="G40" s="6" t="s">
        <v>9</v>
      </c>
      <c r="H40" s="6">
        <v>33</v>
      </c>
      <c r="I40" s="43">
        <v>5.2700000000000002E-4</v>
      </c>
      <c r="J40" s="43">
        <v>5.2700000000000002E-4</v>
      </c>
      <c r="K40" s="44">
        <v>98701.6</v>
      </c>
      <c r="L40" s="44">
        <v>52</v>
      </c>
      <c r="M40" s="45">
        <v>48.29</v>
      </c>
    </row>
    <row r="41" spans="1:13" x14ac:dyDescent="0.35">
      <c r="A41" s="6">
        <v>34</v>
      </c>
      <c r="B41" s="43">
        <v>1.338E-3</v>
      </c>
      <c r="C41" s="43">
        <v>1.3370000000000001E-3</v>
      </c>
      <c r="D41" s="44">
        <v>97540.2</v>
      </c>
      <c r="E41" s="44">
        <v>130.5</v>
      </c>
      <c r="F41" s="45">
        <v>43.13</v>
      </c>
      <c r="G41" s="6" t="s">
        <v>9</v>
      </c>
      <c r="H41" s="6">
        <v>34</v>
      </c>
      <c r="I41" s="43">
        <v>6.2E-4</v>
      </c>
      <c r="J41" s="43">
        <v>6.2E-4</v>
      </c>
      <c r="K41" s="44">
        <v>98649.600000000006</v>
      </c>
      <c r="L41" s="44">
        <v>61.2</v>
      </c>
      <c r="M41" s="45">
        <v>47.31</v>
      </c>
    </row>
    <row r="42" spans="1:13" x14ac:dyDescent="0.35">
      <c r="A42" s="6">
        <v>35</v>
      </c>
      <c r="B42" s="43">
        <v>1.225E-3</v>
      </c>
      <c r="C42" s="43">
        <v>1.224E-3</v>
      </c>
      <c r="D42" s="44">
        <v>97409.7</v>
      </c>
      <c r="E42" s="44">
        <v>119.2</v>
      </c>
      <c r="F42" s="45">
        <v>42.19</v>
      </c>
      <c r="G42" s="6" t="s">
        <v>9</v>
      </c>
      <c r="H42" s="6">
        <v>35</v>
      </c>
      <c r="I42" s="43">
        <v>7.3499999999999998E-4</v>
      </c>
      <c r="J42" s="43">
        <v>7.3499999999999998E-4</v>
      </c>
      <c r="K42" s="44">
        <v>98588.4</v>
      </c>
      <c r="L42" s="44">
        <v>72.400000000000006</v>
      </c>
      <c r="M42" s="45">
        <v>46.34</v>
      </c>
    </row>
    <row r="43" spans="1:13" x14ac:dyDescent="0.35">
      <c r="A43" s="6">
        <v>36</v>
      </c>
      <c r="B43" s="43">
        <v>1.271E-3</v>
      </c>
      <c r="C43" s="43">
        <v>1.2700000000000001E-3</v>
      </c>
      <c r="D43" s="44">
        <v>97290.5</v>
      </c>
      <c r="E43" s="44">
        <v>123.5</v>
      </c>
      <c r="F43" s="45">
        <v>41.24</v>
      </c>
      <c r="G43" s="6" t="s">
        <v>9</v>
      </c>
      <c r="H43" s="6">
        <v>36</v>
      </c>
      <c r="I43" s="43">
        <v>7.3399999999999995E-4</v>
      </c>
      <c r="J43" s="43">
        <v>7.3399999999999995E-4</v>
      </c>
      <c r="K43" s="44">
        <v>98516</v>
      </c>
      <c r="L43" s="44">
        <v>72.3</v>
      </c>
      <c r="M43" s="45">
        <v>45.37</v>
      </c>
    </row>
    <row r="44" spans="1:13" x14ac:dyDescent="0.35">
      <c r="A44" s="6">
        <v>37</v>
      </c>
      <c r="B44" s="43">
        <v>1.3290000000000001E-3</v>
      </c>
      <c r="C44" s="43">
        <v>1.3290000000000001E-3</v>
      </c>
      <c r="D44" s="44">
        <v>97167</v>
      </c>
      <c r="E44" s="44">
        <v>129.1</v>
      </c>
      <c r="F44" s="45">
        <v>40.29</v>
      </c>
      <c r="G44" s="6" t="s">
        <v>9</v>
      </c>
      <c r="H44" s="6">
        <v>37</v>
      </c>
      <c r="I44" s="43">
        <v>7.1599999999999995E-4</v>
      </c>
      <c r="J44" s="43">
        <v>7.1599999999999995E-4</v>
      </c>
      <c r="K44" s="44">
        <v>98443.7</v>
      </c>
      <c r="L44" s="44">
        <v>70.5</v>
      </c>
      <c r="M44" s="45">
        <v>44.41</v>
      </c>
    </row>
    <row r="45" spans="1:13" x14ac:dyDescent="0.35">
      <c r="A45" s="6">
        <v>38</v>
      </c>
      <c r="B45" s="43">
        <v>1.495E-3</v>
      </c>
      <c r="C45" s="43">
        <v>1.493E-3</v>
      </c>
      <c r="D45" s="44">
        <v>97037.9</v>
      </c>
      <c r="E45" s="44">
        <v>144.9</v>
      </c>
      <c r="F45" s="45">
        <v>39.35</v>
      </c>
      <c r="G45" s="6" t="s">
        <v>9</v>
      </c>
      <c r="H45" s="6">
        <v>38</v>
      </c>
      <c r="I45" s="43">
        <v>8.4800000000000001E-4</v>
      </c>
      <c r="J45" s="43">
        <v>8.4699999999999999E-4</v>
      </c>
      <c r="K45" s="44">
        <v>98373.2</v>
      </c>
      <c r="L45" s="44">
        <v>83.4</v>
      </c>
      <c r="M45" s="45">
        <v>43.44</v>
      </c>
    </row>
    <row r="46" spans="1:13" x14ac:dyDescent="0.35">
      <c r="A46" s="6">
        <v>39</v>
      </c>
      <c r="B46" s="43">
        <v>1.639E-3</v>
      </c>
      <c r="C46" s="43">
        <v>1.6379999999999999E-3</v>
      </c>
      <c r="D46" s="44">
        <v>96892.9</v>
      </c>
      <c r="E46" s="44">
        <v>158.69999999999999</v>
      </c>
      <c r="F46" s="45">
        <v>38.4</v>
      </c>
      <c r="G46" s="6" t="s">
        <v>9</v>
      </c>
      <c r="H46" s="6">
        <v>39</v>
      </c>
      <c r="I46" s="43">
        <v>8.8900000000000003E-4</v>
      </c>
      <c r="J46" s="43">
        <v>8.8900000000000003E-4</v>
      </c>
      <c r="K46" s="44">
        <v>98289.8</v>
      </c>
      <c r="L46" s="44">
        <v>87.3</v>
      </c>
      <c r="M46" s="45">
        <v>42.48</v>
      </c>
    </row>
    <row r="47" spans="1:13" x14ac:dyDescent="0.35">
      <c r="A47" s="6">
        <v>40</v>
      </c>
      <c r="B47" s="43">
        <v>1.7359999999999999E-3</v>
      </c>
      <c r="C47" s="43">
        <v>1.735E-3</v>
      </c>
      <c r="D47" s="44">
        <v>96734.3</v>
      </c>
      <c r="E47" s="44">
        <v>167.8</v>
      </c>
      <c r="F47" s="45">
        <v>37.47</v>
      </c>
      <c r="G47" s="6" t="s">
        <v>9</v>
      </c>
      <c r="H47" s="6">
        <v>40</v>
      </c>
      <c r="I47" s="43">
        <v>9.8799999999999995E-4</v>
      </c>
      <c r="J47" s="43">
        <v>9.8799999999999995E-4</v>
      </c>
      <c r="K47" s="44">
        <v>98202.5</v>
      </c>
      <c r="L47" s="44">
        <v>97</v>
      </c>
      <c r="M47" s="45">
        <v>41.51</v>
      </c>
    </row>
    <row r="48" spans="1:13" x14ac:dyDescent="0.35">
      <c r="A48" s="6">
        <v>41</v>
      </c>
      <c r="B48" s="43">
        <v>1.8060000000000001E-3</v>
      </c>
      <c r="C48" s="43">
        <v>1.804E-3</v>
      </c>
      <c r="D48" s="44">
        <v>96566.399999999994</v>
      </c>
      <c r="E48" s="44">
        <v>174.3</v>
      </c>
      <c r="F48" s="45">
        <v>36.53</v>
      </c>
      <c r="G48" s="6" t="s">
        <v>9</v>
      </c>
      <c r="H48" s="6">
        <v>41</v>
      </c>
      <c r="I48" s="43">
        <v>1.1310000000000001E-3</v>
      </c>
      <c r="J48" s="43">
        <v>1.1310000000000001E-3</v>
      </c>
      <c r="K48" s="44">
        <v>98105.5</v>
      </c>
      <c r="L48" s="44">
        <v>110.9</v>
      </c>
      <c r="M48" s="45">
        <v>40.549999999999997</v>
      </c>
    </row>
    <row r="49" spans="1:13" x14ac:dyDescent="0.35">
      <c r="A49" s="6">
        <v>42</v>
      </c>
      <c r="B49" s="43">
        <v>2.0110000000000002E-3</v>
      </c>
      <c r="C49" s="43">
        <v>2.0089999999999999E-3</v>
      </c>
      <c r="D49" s="44">
        <v>96392.2</v>
      </c>
      <c r="E49" s="44">
        <v>193.7</v>
      </c>
      <c r="F49" s="45">
        <v>35.590000000000003</v>
      </c>
      <c r="G49" s="6" t="s">
        <v>9</v>
      </c>
      <c r="H49" s="6">
        <v>42</v>
      </c>
      <c r="I49" s="43">
        <v>1.183E-3</v>
      </c>
      <c r="J49" s="43">
        <v>1.183E-3</v>
      </c>
      <c r="K49" s="44">
        <v>97994.5</v>
      </c>
      <c r="L49" s="44">
        <v>115.9</v>
      </c>
      <c r="M49" s="45">
        <v>39.6</v>
      </c>
    </row>
    <row r="50" spans="1:13" x14ac:dyDescent="0.35">
      <c r="A50" s="6">
        <v>43</v>
      </c>
      <c r="B50" s="43">
        <v>2.0839999999999999E-3</v>
      </c>
      <c r="C50" s="43">
        <v>2.0820000000000001E-3</v>
      </c>
      <c r="D50" s="44">
        <v>96198.5</v>
      </c>
      <c r="E50" s="44">
        <v>200.2</v>
      </c>
      <c r="F50" s="45">
        <v>34.67</v>
      </c>
      <c r="G50" s="6" t="s">
        <v>9</v>
      </c>
      <c r="H50" s="6">
        <v>43</v>
      </c>
      <c r="I50" s="43">
        <v>1.5070000000000001E-3</v>
      </c>
      <c r="J50" s="43">
        <v>1.506E-3</v>
      </c>
      <c r="K50" s="44">
        <v>97878.6</v>
      </c>
      <c r="L50" s="44">
        <v>147.4</v>
      </c>
      <c r="M50" s="45">
        <v>38.64</v>
      </c>
    </row>
    <row r="51" spans="1:13" x14ac:dyDescent="0.35">
      <c r="A51" s="6">
        <v>44</v>
      </c>
      <c r="B51" s="43">
        <v>2.2009999999999998E-3</v>
      </c>
      <c r="C51" s="43">
        <v>2.199E-3</v>
      </c>
      <c r="D51" s="44">
        <v>95998.3</v>
      </c>
      <c r="E51" s="44">
        <v>211.1</v>
      </c>
      <c r="F51" s="45">
        <v>33.74</v>
      </c>
      <c r="G51" s="6" t="s">
        <v>9</v>
      </c>
      <c r="H51" s="6">
        <v>44</v>
      </c>
      <c r="I51" s="43">
        <v>1.456E-3</v>
      </c>
      <c r="J51" s="43">
        <v>1.4549999999999999E-3</v>
      </c>
      <c r="K51" s="44">
        <v>97731.199999999997</v>
      </c>
      <c r="L51" s="44">
        <v>142.19999999999999</v>
      </c>
      <c r="M51" s="45">
        <v>37.700000000000003</v>
      </c>
    </row>
    <row r="52" spans="1:13" x14ac:dyDescent="0.35">
      <c r="A52" s="6">
        <v>45</v>
      </c>
      <c r="B52" s="43">
        <v>2.5579999999999999E-3</v>
      </c>
      <c r="C52" s="43">
        <v>2.555E-3</v>
      </c>
      <c r="D52" s="44">
        <v>95787.199999999997</v>
      </c>
      <c r="E52" s="44">
        <v>244.8</v>
      </c>
      <c r="F52" s="45">
        <v>32.81</v>
      </c>
      <c r="G52" s="6" t="s">
        <v>9</v>
      </c>
      <c r="H52" s="6">
        <v>45</v>
      </c>
      <c r="I52" s="43">
        <v>1.6019999999999999E-3</v>
      </c>
      <c r="J52" s="43">
        <v>1.601E-3</v>
      </c>
      <c r="K52" s="44">
        <v>97589</v>
      </c>
      <c r="L52" s="44">
        <v>156.19999999999999</v>
      </c>
      <c r="M52" s="45">
        <v>36.76</v>
      </c>
    </row>
    <row r="53" spans="1:13" x14ac:dyDescent="0.35">
      <c r="A53" s="6">
        <v>46</v>
      </c>
      <c r="B53" s="43">
        <v>2.8730000000000001E-3</v>
      </c>
      <c r="C53" s="43">
        <v>2.8679999999999999E-3</v>
      </c>
      <c r="D53" s="44">
        <v>95542.5</v>
      </c>
      <c r="E53" s="44">
        <v>274.10000000000002</v>
      </c>
      <c r="F53" s="45">
        <v>31.89</v>
      </c>
      <c r="G53" s="6" t="s">
        <v>9</v>
      </c>
      <c r="H53" s="6">
        <v>46</v>
      </c>
      <c r="I53" s="43">
        <v>1.8929999999999999E-3</v>
      </c>
      <c r="J53" s="43">
        <v>1.8910000000000001E-3</v>
      </c>
      <c r="K53" s="44">
        <v>97432.8</v>
      </c>
      <c r="L53" s="44">
        <v>184.3</v>
      </c>
      <c r="M53" s="45">
        <v>35.81</v>
      </c>
    </row>
    <row r="54" spans="1:13" x14ac:dyDescent="0.35">
      <c r="A54" s="6">
        <v>47</v>
      </c>
      <c r="B54" s="43">
        <v>3.1800000000000001E-3</v>
      </c>
      <c r="C54" s="43">
        <v>3.1749999999999999E-3</v>
      </c>
      <c r="D54" s="44">
        <v>95268.4</v>
      </c>
      <c r="E54" s="44">
        <v>302.39999999999998</v>
      </c>
      <c r="F54" s="45">
        <v>30.98</v>
      </c>
      <c r="G54" s="6" t="s">
        <v>9</v>
      </c>
      <c r="H54" s="6">
        <v>47</v>
      </c>
      <c r="I54" s="43">
        <v>2.0140000000000002E-3</v>
      </c>
      <c r="J54" s="43">
        <v>2.0119999999999999E-3</v>
      </c>
      <c r="K54" s="44">
        <v>97248.5</v>
      </c>
      <c r="L54" s="44">
        <v>195.6</v>
      </c>
      <c r="M54" s="45">
        <v>34.880000000000003</v>
      </c>
    </row>
    <row r="55" spans="1:13" x14ac:dyDescent="0.35">
      <c r="A55" s="6">
        <v>48</v>
      </c>
      <c r="B55" s="43">
        <v>3.4160000000000002E-3</v>
      </c>
      <c r="C55" s="43">
        <v>3.4099999999999998E-3</v>
      </c>
      <c r="D55" s="44">
        <v>94966</v>
      </c>
      <c r="E55" s="44">
        <v>323.8</v>
      </c>
      <c r="F55" s="45">
        <v>30.08</v>
      </c>
      <c r="G55" s="6" t="s">
        <v>9</v>
      </c>
      <c r="H55" s="6">
        <v>48</v>
      </c>
      <c r="I55" s="43">
        <v>2.1749999999999999E-3</v>
      </c>
      <c r="J55" s="43">
        <v>2.173E-3</v>
      </c>
      <c r="K55" s="44">
        <v>97052.9</v>
      </c>
      <c r="L55" s="44">
        <v>210.9</v>
      </c>
      <c r="M55" s="45">
        <v>33.950000000000003</v>
      </c>
    </row>
    <row r="56" spans="1:13" x14ac:dyDescent="0.35">
      <c r="A56" s="6">
        <v>49</v>
      </c>
      <c r="B56" s="43">
        <v>3.9249999999999997E-3</v>
      </c>
      <c r="C56" s="43">
        <v>3.9170000000000003E-3</v>
      </c>
      <c r="D56" s="44">
        <v>94642.1</v>
      </c>
      <c r="E56" s="44">
        <v>370.7</v>
      </c>
      <c r="F56" s="45">
        <v>29.18</v>
      </c>
      <c r="G56" s="6" t="s">
        <v>9</v>
      </c>
      <c r="H56" s="6">
        <v>49</v>
      </c>
      <c r="I56" s="43">
        <v>2.4480000000000001E-3</v>
      </c>
      <c r="J56" s="43">
        <v>2.4450000000000001E-3</v>
      </c>
      <c r="K56" s="44">
        <v>96842</v>
      </c>
      <c r="L56" s="44">
        <v>236.8</v>
      </c>
      <c r="M56" s="45">
        <v>33.020000000000003</v>
      </c>
    </row>
    <row r="57" spans="1:13" x14ac:dyDescent="0.35">
      <c r="A57" s="6">
        <v>50</v>
      </c>
      <c r="B57" s="43">
        <v>3.9760000000000004E-3</v>
      </c>
      <c r="C57" s="43">
        <v>3.9680000000000002E-3</v>
      </c>
      <c r="D57" s="44">
        <v>94271.4</v>
      </c>
      <c r="E57" s="44">
        <v>374.1</v>
      </c>
      <c r="F57" s="45">
        <v>28.29</v>
      </c>
      <c r="G57" s="6" t="s">
        <v>9</v>
      </c>
      <c r="H57" s="6">
        <v>50</v>
      </c>
      <c r="I57" s="43">
        <v>2.8570000000000002E-3</v>
      </c>
      <c r="J57" s="43">
        <v>2.8530000000000001E-3</v>
      </c>
      <c r="K57" s="44">
        <v>96605.3</v>
      </c>
      <c r="L57" s="44">
        <v>275.60000000000002</v>
      </c>
      <c r="M57" s="45">
        <v>32.1</v>
      </c>
    </row>
    <row r="58" spans="1:13" x14ac:dyDescent="0.35">
      <c r="A58" s="6">
        <v>51</v>
      </c>
      <c r="B58" s="43">
        <v>4.4460000000000003E-3</v>
      </c>
      <c r="C58" s="43">
        <v>4.4359999999999998E-3</v>
      </c>
      <c r="D58" s="44">
        <v>93897.4</v>
      </c>
      <c r="E58" s="44">
        <v>416.6</v>
      </c>
      <c r="F58" s="45">
        <v>27.4</v>
      </c>
      <c r="G58" s="6" t="s">
        <v>9</v>
      </c>
      <c r="H58" s="6">
        <v>51</v>
      </c>
      <c r="I58" s="43">
        <v>2.9480000000000001E-3</v>
      </c>
      <c r="J58" s="43">
        <v>2.944E-3</v>
      </c>
      <c r="K58" s="44">
        <v>96329.600000000006</v>
      </c>
      <c r="L58" s="44">
        <v>283.60000000000002</v>
      </c>
      <c r="M58" s="45">
        <v>31.19</v>
      </c>
    </row>
    <row r="59" spans="1:13" x14ac:dyDescent="0.35">
      <c r="A59" s="6">
        <v>52</v>
      </c>
      <c r="B59" s="43">
        <v>4.7990000000000003E-3</v>
      </c>
      <c r="C59" s="43">
        <v>4.7879999999999997E-3</v>
      </c>
      <c r="D59" s="44">
        <v>93480.8</v>
      </c>
      <c r="E59" s="44">
        <v>447.6</v>
      </c>
      <c r="F59" s="45">
        <v>26.52</v>
      </c>
      <c r="G59" s="6" t="s">
        <v>9</v>
      </c>
      <c r="H59" s="6">
        <v>52</v>
      </c>
      <c r="I59" s="43">
        <v>3.1930000000000001E-3</v>
      </c>
      <c r="J59" s="43">
        <v>3.1879999999999999E-3</v>
      </c>
      <c r="K59" s="44">
        <v>96046.1</v>
      </c>
      <c r="L59" s="44">
        <v>306.2</v>
      </c>
      <c r="M59" s="45">
        <v>30.28</v>
      </c>
    </row>
    <row r="60" spans="1:13" x14ac:dyDescent="0.35">
      <c r="A60" s="6">
        <v>53</v>
      </c>
      <c r="B60" s="43">
        <v>5.2259999999999997E-3</v>
      </c>
      <c r="C60" s="43">
        <v>5.2129999999999998E-3</v>
      </c>
      <c r="D60" s="44">
        <v>93033.2</v>
      </c>
      <c r="E60" s="44">
        <v>485</v>
      </c>
      <c r="F60" s="45">
        <v>25.65</v>
      </c>
      <c r="G60" s="6" t="s">
        <v>9</v>
      </c>
      <c r="H60" s="6">
        <v>53</v>
      </c>
      <c r="I60" s="43">
        <v>3.2009999999999999E-3</v>
      </c>
      <c r="J60" s="43">
        <v>3.1960000000000001E-3</v>
      </c>
      <c r="K60" s="44">
        <v>95739.9</v>
      </c>
      <c r="L60" s="44">
        <v>305.89999999999998</v>
      </c>
      <c r="M60" s="45">
        <v>29.38</v>
      </c>
    </row>
    <row r="61" spans="1:13" x14ac:dyDescent="0.35">
      <c r="A61" s="6">
        <v>54</v>
      </c>
      <c r="B61" s="43">
        <v>5.7670000000000004E-3</v>
      </c>
      <c r="C61" s="43">
        <v>5.7499999999999999E-3</v>
      </c>
      <c r="D61" s="44">
        <v>92548.3</v>
      </c>
      <c r="E61" s="44">
        <v>532.20000000000005</v>
      </c>
      <c r="F61" s="45">
        <v>24.78</v>
      </c>
      <c r="G61" s="6" t="s">
        <v>9</v>
      </c>
      <c r="H61" s="6">
        <v>54</v>
      </c>
      <c r="I61" s="43">
        <v>3.7929999999999999E-3</v>
      </c>
      <c r="J61" s="43">
        <v>3.7859999999999999E-3</v>
      </c>
      <c r="K61" s="44">
        <v>95433.9</v>
      </c>
      <c r="L61" s="44">
        <v>361.3</v>
      </c>
      <c r="M61" s="45">
        <v>28.47</v>
      </c>
    </row>
    <row r="62" spans="1:13" x14ac:dyDescent="0.35">
      <c r="A62" s="6">
        <v>55</v>
      </c>
      <c r="B62" s="43">
        <v>6.3860000000000002E-3</v>
      </c>
      <c r="C62" s="43">
        <v>6.365E-3</v>
      </c>
      <c r="D62" s="44">
        <v>92016.1</v>
      </c>
      <c r="E62" s="44">
        <v>585.70000000000005</v>
      </c>
      <c r="F62" s="45">
        <v>23.92</v>
      </c>
      <c r="G62" s="6" t="s">
        <v>9</v>
      </c>
      <c r="H62" s="6">
        <v>55</v>
      </c>
      <c r="I62" s="43">
        <v>4.1529999999999996E-3</v>
      </c>
      <c r="J62" s="43">
        <v>4.1440000000000001E-3</v>
      </c>
      <c r="K62" s="44">
        <v>95072.6</v>
      </c>
      <c r="L62" s="44">
        <v>394</v>
      </c>
      <c r="M62" s="45">
        <v>27.58</v>
      </c>
    </row>
    <row r="63" spans="1:13" x14ac:dyDescent="0.35">
      <c r="A63" s="6">
        <v>56</v>
      </c>
      <c r="B63" s="43">
        <v>7.1760000000000001E-3</v>
      </c>
      <c r="C63" s="43">
        <v>7.1500000000000001E-3</v>
      </c>
      <c r="D63" s="44">
        <v>91430.399999999994</v>
      </c>
      <c r="E63" s="44">
        <v>653.79999999999995</v>
      </c>
      <c r="F63" s="45">
        <v>23.07</v>
      </c>
      <c r="G63" s="6" t="s">
        <v>9</v>
      </c>
      <c r="H63" s="6">
        <v>56</v>
      </c>
      <c r="I63" s="43">
        <v>4.4739999999999997E-3</v>
      </c>
      <c r="J63" s="43">
        <v>4.4640000000000001E-3</v>
      </c>
      <c r="K63" s="44">
        <v>94678.6</v>
      </c>
      <c r="L63" s="44">
        <v>422.6</v>
      </c>
      <c r="M63" s="45">
        <v>26.69</v>
      </c>
    </row>
    <row r="64" spans="1:13" x14ac:dyDescent="0.35">
      <c r="A64" s="6">
        <v>57</v>
      </c>
      <c r="B64" s="43">
        <v>7.9279999999999993E-3</v>
      </c>
      <c r="C64" s="43">
        <v>7.8969999999999995E-3</v>
      </c>
      <c r="D64" s="44">
        <v>90776.6</v>
      </c>
      <c r="E64" s="44">
        <v>716.9</v>
      </c>
      <c r="F64" s="45">
        <v>22.23</v>
      </c>
      <c r="G64" s="6" t="s">
        <v>9</v>
      </c>
      <c r="H64" s="6">
        <v>57</v>
      </c>
      <c r="I64" s="43">
        <v>5.0769999999999999E-3</v>
      </c>
      <c r="J64" s="43">
        <v>5.0639999999999999E-3</v>
      </c>
      <c r="K64" s="44">
        <v>94255.9</v>
      </c>
      <c r="L64" s="44">
        <v>477.3</v>
      </c>
      <c r="M64" s="45">
        <v>25.81</v>
      </c>
    </row>
    <row r="65" spans="1:13" x14ac:dyDescent="0.35">
      <c r="A65" s="6">
        <v>58</v>
      </c>
      <c r="B65" s="43">
        <v>8.8690000000000001E-3</v>
      </c>
      <c r="C65" s="43">
        <v>8.8299999999999993E-3</v>
      </c>
      <c r="D65" s="44">
        <v>90059.8</v>
      </c>
      <c r="E65" s="44">
        <v>795.2</v>
      </c>
      <c r="F65" s="45">
        <v>21.41</v>
      </c>
      <c r="G65" s="6" t="s">
        <v>9</v>
      </c>
      <c r="H65" s="6">
        <v>58</v>
      </c>
      <c r="I65" s="43">
        <v>5.3470000000000002E-3</v>
      </c>
      <c r="J65" s="43">
        <v>5.3330000000000001E-3</v>
      </c>
      <c r="K65" s="44">
        <v>93778.6</v>
      </c>
      <c r="L65" s="44">
        <v>500.1</v>
      </c>
      <c r="M65" s="45">
        <v>24.94</v>
      </c>
    </row>
    <row r="66" spans="1:13" x14ac:dyDescent="0.35">
      <c r="A66" s="6">
        <v>59</v>
      </c>
      <c r="B66" s="43">
        <v>9.8440000000000003E-3</v>
      </c>
      <c r="C66" s="43">
        <v>9.7959999999999992E-3</v>
      </c>
      <c r="D66" s="44">
        <v>89264.6</v>
      </c>
      <c r="E66" s="44">
        <v>874.4</v>
      </c>
      <c r="F66" s="45">
        <v>20.59</v>
      </c>
      <c r="G66" s="6" t="s">
        <v>9</v>
      </c>
      <c r="H66" s="6">
        <v>59</v>
      </c>
      <c r="I66" s="43">
        <v>6.0899999999999999E-3</v>
      </c>
      <c r="J66" s="43">
        <v>6.0720000000000001E-3</v>
      </c>
      <c r="K66" s="44">
        <v>93278.5</v>
      </c>
      <c r="L66" s="44">
        <v>566.4</v>
      </c>
      <c r="M66" s="45">
        <v>24.07</v>
      </c>
    </row>
    <row r="67" spans="1:13" x14ac:dyDescent="0.35">
      <c r="A67" s="6">
        <v>60</v>
      </c>
      <c r="B67" s="43">
        <v>1.0956E-2</v>
      </c>
      <c r="C67" s="43">
        <v>1.0895999999999999E-2</v>
      </c>
      <c r="D67" s="44">
        <v>88390.1</v>
      </c>
      <c r="E67" s="44">
        <v>963.1</v>
      </c>
      <c r="F67" s="45">
        <v>19.79</v>
      </c>
      <c r="G67" s="6" t="s">
        <v>9</v>
      </c>
      <c r="H67" s="6">
        <v>60</v>
      </c>
      <c r="I67" s="43">
        <v>6.7359999999999998E-3</v>
      </c>
      <c r="J67" s="43">
        <v>6.7130000000000002E-3</v>
      </c>
      <c r="K67" s="44">
        <v>92712.1</v>
      </c>
      <c r="L67" s="44">
        <v>622.4</v>
      </c>
      <c r="M67" s="45">
        <v>23.21</v>
      </c>
    </row>
    <row r="68" spans="1:13" x14ac:dyDescent="0.35">
      <c r="A68" s="6">
        <v>61</v>
      </c>
      <c r="B68" s="43">
        <v>1.2088E-2</v>
      </c>
      <c r="C68" s="43">
        <v>1.2015E-2</v>
      </c>
      <c r="D68" s="44">
        <v>87427</v>
      </c>
      <c r="E68" s="44">
        <v>1050.4000000000001</v>
      </c>
      <c r="F68" s="45">
        <v>19.010000000000002</v>
      </c>
      <c r="G68" s="6" t="s">
        <v>9</v>
      </c>
      <c r="H68" s="6">
        <v>61</v>
      </c>
      <c r="I68" s="43">
        <v>7.4960000000000001E-3</v>
      </c>
      <c r="J68" s="43">
        <v>7.4679999999999998E-3</v>
      </c>
      <c r="K68" s="44">
        <v>92089.7</v>
      </c>
      <c r="L68" s="44">
        <v>687.7</v>
      </c>
      <c r="M68" s="45">
        <v>22.37</v>
      </c>
    </row>
    <row r="69" spans="1:13" x14ac:dyDescent="0.35">
      <c r="A69" s="6">
        <v>62</v>
      </c>
      <c r="B69" s="43">
        <v>1.3393E-2</v>
      </c>
      <c r="C69" s="43">
        <v>1.3304E-2</v>
      </c>
      <c r="D69" s="44">
        <v>86376.5</v>
      </c>
      <c r="E69" s="44">
        <v>1149.0999999999999</v>
      </c>
      <c r="F69" s="45">
        <v>18.23</v>
      </c>
      <c r="G69" s="6" t="s">
        <v>9</v>
      </c>
      <c r="H69" s="6">
        <v>62</v>
      </c>
      <c r="I69" s="43">
        <v>7.8980000000000005E-3</v>
      </c>
      <c r="J69" s="43">
        <v>7.8670000000000007E-3</v>
      </c>
      <c r="K69" s="44">
        <v>91402</v>
      </c>
      <c r="L69" s="44">
        <v>719</v>
      </c>
      <c r="M69" s="45">
        <v>21.53</v>
      </c>
    </row>
    <row r="70" spans="1:13" x14ac:dyDescent="0.35">
      <c r="A70" s="6">
        <v>63</v>
      </c>
      <c r="B70" s="43">
        <v>1.4470999999999999E-2</v>
      </c>
      <c r="C70" s="43">
        <v>1.4367E-2</v>
      </c>
      <c r="D70" s="44">
        <v>85227.4</v>
      </c>
      <c r="E70" s="44">
        <v>1224.5</v>
      </c>
      <c r="F70" s="45">
        <v>17.47</v>
      </c>
      <c r="G70" s="6" t="s">
        <v>9</v>
      </c>
      <c r="H70" s="6">
        <v>63</v>
      </c>
      <c r="I70" s="43">
        <v>8.9239999999999996E-3</v>
      </c>
      <c r="J70" s="43">
        <v>8.8839999999999995E-3</v>
      </c>
      <c r="K70" s="44">
        <v>90683</v>
      </c>
      <c r="L70" s="44">
        <v>805.6</v>
      </c>
      <c r="M70" s="45">
        <v>20.7</v>
      </c>
    </row>
    <row r="71" spans="1:13" x14ac:dyDescent="0.35">
      <c r="A71" s="6">
        <v>64</v>
      </c>
      <c r="B71" s="43">
        <v>1.5594E-2</v>
      </c>
      <c r="C71" s="43">
        <v>1.5473000000000001E-2</v>
      </c>
      <c r="D71" s="44">
        <v>84003</v>
      </c>
      <c r="E71" s="44">
        <v>1299.8</v>
      </c>
      <c r="F71" s="45">
        <v>16.72</v>
      </c>
      <c r="G71" s="6" t="s">
        <v>9</v>
      </c>
      <c r="H71" s="6">
        <v>64</v>
      </c>
      <c r="I71" s="43">
        <v>9.4560000000000009E-3</v>
      </c>
      <c r="J71" s="43">
        <v>9.4109999999999992E-3</v>
      </c>
      <c r="K71" s="44">
        <v>89877.3</v>
      </c>
      <c r="L71" s="44">
        <v>845.9</v>
      </c>
      <c r="M71" s="45">
        <v>19.88</v>
      </c>
    </row>
    <row r="72" spans="1:13" x14ac:dyDescent="0.35">
      <c r="A72" s="6">
        <v>65</v>
      </c>
      <c r="B72" s="43">
        <v>1.7436E-2</v>
      </c>
      <c r="C72" s="43">
        <v>1.7284999999999998E-2</v>
      </c>
      <c r="D72" s="44">
        <v>82703.199999999997</v>
      </c>
      <c r="E72" s="44">
        <v>1429.5</v>
      </c>
      <c r="F72" s="45">
        <v>15.97</v>
      </c>
      <c r="G72" s="6" t="s">
        <v>9</v>
      </c>
      <c r="H72" s="6">
        <v>65</v>
      </c>
      <c r="I72" s="43">
        <v>1.0695E-2</v>
      </c>
      <c r="J72" s="43">
        <v>1.0638E-2</v>
      </c>
      <c r="K72" s="44">
        <v>89031.5</v>
      </c>
      <c r="L72" s="44">
        <v>947.1</v>
      </c>
      <c r="M72" s="45">
        <v>19.059999999999999</v>
      </c>
    </row>
    <row r="73" spans="1:13" x14ac:dyDescent="0.35">
      <c r="A73" s="6">
        <v>66</v>
      </c>
      <c r="B73" s="43">
        <v>1.9376000000000001E-2</v>
      </c>
      <c r="C73" s="43">
        <v>1.9189999999999999E-2</v>
      </c>
      <c r="D73" s="44">
        <v>81273.600000000006</v>
      </c>
      <c r="E73" s="44">
        <v>1559.6</v>
      </c>
      <c r="F73" s="45">
        <v>15.24</v>
      </c>
      <c r="G73" s="6" t="s">
        <v>9</v>
      </c>
      <c r="H73" s="6">
        <v>66</v>
      </c>
      <c r="I73" s="43">
        <v>1.1481E-2</v>
      </c>
      <c r="J73" s="43">
        <v>1.1416000000000001E-2</v>
      </c>
      <c r="K73" s="44">
        <v>88084.3</v>
      </c>
      <c r="L73" s="44">
        <v>1005.6</v>
      </c>
      <c r="M73" s="45">
        <v>18.260000000000002</v>
      </c>
    </row>
    <row r="74" spans="1:13" x14ac:dyDescent="0.35">
      <c r="A74" s="6">
        <v>67</v>
      </c>
      <c r="B74" s="43">
        <v>2.1843999999999999E-2</v>
      </c>
      <c r="C74" s="43">
        <v>2.1607999999999999E-2</v>
      </c>
      <c r="D74" s="44">
        <v>79714</v>
      </c>
      <c r="E74" s="44">
        <v>1722.4</v>
      </c>
      <c r="F74" s="45">
        <v>14.53</v>
      </c>
      <c r="G74" s="6" t="s">
        <v>9</v>
      </c>
      <c r="H74" s="6">
        <v>67</v>
      </c>
      <c r="I74" s="43">
        <v>1.2952E-2</v>
      </c>
      <c r="J74" s="43">
        <v>1.2869E-2</v>
      </c>
      <c r="K74" s="44">
        <v>87078.8</v>
      </c>
      <c r="L74" s="44">
        <v>1120.5999999999999</v>
      </c>
      <c r="M74" s="45">
        <v>17.47</v>
      </c>
    </row>
    <row r="75" spans="1:13" x14ac:dyDescent="0.35">
      <c r="A75" s="6">
        <v>68</v>
      </c>
      <c r="B75" s="43">
        <v>2.3366999999999999E-2</v>
      </c>
      <c r="C75" s="43">
        <v>2.3096999999999999E-2</v>
      </c>
      <c r="D75" s="44">
        <v>77991.600000000006</v>
      </c>
      <c r="E75" s="44">
        <v>1801.4</v>
      </c>
      <c r="F75" s="45">
        <v>13.84</v>
      </c>
      <c r="G75" s="6" t="s">
        <v>9</v>
      </c>
      <c r="H75" s="6">
        <v>68</v>
      </c>
      <c r="I75" s="43">
        <v>1.4434000000000001E-2</v>
      </c>
      <c r="J75" s="43">
        <v>1.4330000000000001E-2</v>
      </c>
      <c r="K75" s="44">
        <v>85958.2</v>
      </c>
      <c r="L75" s="44">
        <v>1231.8</v>
      </c>
      <c r="M75" s="45">
        <v>16.690000000000001</v>
      </c>
    </row>
    <row r="76" spans="1:13" x14ac:dyDescent="0.35">
      <c r="A76" s="6">
        <v>69</v>
      </c>
      <c r="B76" s="43">
        <v>2.6741999999999998E-2</v>
      </c>
      <c r="C76" s="43">
        <v>2.6388999999999999E-2</v>
      </c>
      <c r="D76" s="44">
        <v>76190.2</v>
      </c>
      <c r="E76" s="44">
        <v>2010.6</v>
      </c>
      <c r="F76" s="45">
        <v>13.16</v>
      </c>
      <c r="G76" s="6" t="s">
        <v>9</v>
      </c>
      <c r="H76" s="6">
        <v>69</v>
      </c>
      <c r="I76" s="43">
        <v>1.6043000000000002E-2</v>
      </c>
      <c r="J76" s="43">
        <v>1.5914999999999999E-2</v>
      </c>
      <c r="K76" s="44">
        <v>84726.3</v>
      </c>
      <c r="L76" s="44">
        <v>1348.4</v>
      </c>
      <c r="M76" s="45">
        <v>15.92</v>
      </c>
    </row>
    <row r="77" spans="1:13" x14ac:dyDescent="0.35">
      <c r="A77" s="6">
        <v>70</v>
      </c>
      <c r="B77" s="43">
        <v>2.9819999999999999E-2</v>
      </c>
      <c r="C77" s="43">
        <v>2.9381999999999998E-2</v>
      </c>
      <c r="D77" s="44">
        <v>74179.600000000006</v>
      </c>
      <c r="E77" s="44">
        <v>2179.5</v>
      </c>
      <c r="F77" s="45">
        <v>12.5</v>
      </c>
      <c r="G77" s="6" t="s">
        <v>9</v>
      </c>
      <c r="H77" s="6">
        <v>70</v>
      </c>
      <c r="I77" s="43">
        <v>1.8162000000000001E-2</v>
      </c>
      <c r="J77" s="43">
        <v>1.7998E-2</v>
      </c>
      <c r="K77" s="44">
        <v>83377.899999999994</v>
      </c>
      <c r="L77" s="44">
        <v>1500.6</v>
      </c>
      <c r="M77" s="45">
        <v>15.17</v>
      </c>
    </row>
    <row r="78" spans="1:13" x14ac:dyDescent="0.35">
      <c r="A78" s="6">
        <v>71</v>
      </c>
      <c r="B78" s="43">
        <v>3.3133000000000003E-2</v>
      </c>
      <c r="C78" s="43">
        <v>3.2592999999999997E-2</v>
      </c>
      <c r="D78" s="44">
        <v>72000.100000000006</v>
      </c>
      <c r="E78" s="44">
        <v>2346.6999999999998</v>
      </c>
      <c r="F78" s="45">
        <v>11.86</v>
      </c>
      <c r="G78" s="6" t="s">
        <v>9</v>
      </c>
      <c r="H78" s="6">
        <v>71</v>
      </c>
      <c r="I78" s="43">
        <v>2.0188000000000001E-2</v>
      </c>
      <c r="J78" s="43">
        <v>1.9987000000000001E-2</v>
      </c>
      <c r="K78" s="44">
        <v>81877.3</v>
      </c>
      <c r="L78" s="44">
        <v>1636.4</v>
      </c>
      <c r="M78" s="45">
        <v>14.44</v>
      </c>
    </row>
    <row r="79" spans="1:13" x14ac:dyDescent="0.35">
      <c r="A79" s="6">
        <v>72</v>
      </c>
      <c r="B79" s="43">
        <v>3.7011000000000002E-2</v>
      </c>
      <c r="C79" s="43">
        <v>3.6339000000000003E-2</v>
      </c>
      <c r="D79" s="44">
        <v>69653.399999999994</v>
      </c>
      <c r="E79" s="44">
        <v>2531.1</v>
      </c>
      <c r="F79" s="45">
        <v>11.25</v>
      </c>
      <c r="G79" s="6" t="s">
        <v>9</v>
      </c>
      <c r="H79" s="6">
        <v>72</v>
      </c>
      <c r="I79" s="43">
        <v>2.2779000000000001E-2</v>
      </c>
      <c r="J79" s="43">
        <v>2.2523000000000001E-2</v>
      </c>
      <c r="K79" s="44">
        <v>80240.800000000003</v>
      </c>
      <c r="L79" s="44">
        <v>1807.2</v>
      </c>
      <c r="M79" s="45">
        <v>13.73</v>
      </c>
    </row>
    <row r="80" spans="1:13" x14ac:dyDescent="0.35">
      <c r="A80" s="6">
        <v>73</v>
      </c>
      <c r="B80" s="43">
        <v>4.1200000000000001E-2</v>
      </c>
      <c r="C80" s="43">
        <v>4.0368000000000001E-2</v>
      </c>
      <c r="D80" s="44">
        <v>67122.3</v>
      </c>
      <c r="E80" s="44">
        <v>2709.6</v>
      </c>
      <c r="F80" s="45">
        <v>10.65</v>
      </c>
      <c r="G80" s="6" t="s">
        <v>9</v>
      </c>
      <c r="H80" s="6">
        <v>73</v>
      </c>
      <c r="I80" s="43">
        <v>2.6072999999999999E-2</v>
      </c>
      <c r="J80" s="43">
        <v>2.5738E-2</v>
      </c>
      <c r="K80" s="44">
        <v>78433.600000000006</v>
      </c>
      <c r="L80" s="44">
        <v>2018.7</v>
      </c>
      <c r="M80" s="45">
        <v>13.03</v>
      </c>
    </row>
    <row r="81" spans="1:13" x14ac:dyDescent="0.35">
      <c r="A81" s="6">
        <v>74</v>
      </c>
      <c r="B81" s="43">
        <v>4.5887999999999998E-2</v>
      </c>
      <c r="C81" s="43">
        <v>4.4859000000000003E-2</v>
      </c>
      <c r="D81" s="44">
        <v>64412.7</v>
      </c>
      <c r="E81" s="44">
        <v>2889.5</v>
      </c>
      <c r="F81" s="45">
        <v>10.08</v>
      </c>
      <c r="G81" s="6" t="s">
        <v>9</v>
      </c>
      <c r="H81" s="6">
        <v>74</v>
      </c>
      <c r="I81" s="43">
        <v>2.8094999999999998E-2</v>
      </c>
      <c r="J81" s="43">
        <v>2.7706000000000001E-2</v>
      </c>
      <c r="K81" s="44">
        <v>76414.899999999994</v>
      </c>
      <c r="L81" s="44">
        <v>2117.1</v>
      </c>
      <c r="M81" s="45">
        <v>12.36</v>
      </c>
    </row>
    <row r="82" spans="1:13" x14ac:dyDescent="0.35">
      <c r="A82" s="6">
        <v>75</v>
      </c>
      <c r="B82" s="43">
        <v>5.1408000000000002E-2</v>
      </c>
      <c r="C82" s="43">
        <v>5.0119999999999998E-2</v>
      </c>
      <c r="D82" s="44">
        <v>61523.199999999997</v>
      </c>
      <c r="E82" s="44">
        <v>3083.5</v>
      </c>
      <c r="F82" s="45">
        <v>9.5299999999999994</v>
      </c>
      <c r="G82" s="6" t="s">
        <v>9</v>
      </c>
      <c r="H82" s="6">
        <v>75</v>
      </c>
      <c r="I82" s="43">
        <v>3.1732999999999997E-2</v>
      </c>
      <c r="J82" s="43">
        <v>3.1237999999999998E-2</v>
      </c>
      <c r="K82" s="44">
        <v>74297.7</v>
      </c>
      <c r="L82" s="44">
        <v>2320.9</v>
      </c>
      <c r="M82" s="45">
        <v>11.7</v>
      </c>
    </row>
    <row r="83" spans="1:13" x14ac:dyDescent="0.35">
      <c r="A83" s="6">
        <v>76</v>
      </c>
      <c r="B83" s="43">
        <v>5.6131E-2</v>
      </c>
      <c r="C83" s="43">
        <v>5.4599000000000002E-2</v>
      </c>
      <c r="D83" s="44">
        <v>58439.7</v>
      </c>
      <c r="E83" s="44">
        <v>3190.7</v>
      </c>
      <c r="F83" s="45">
        <v>9.01</v>
      </c>
      <c r="G83" s="6" t="s">
        <v>9</v>
      </c>
      <c r="H83" s="6">
        <v>76</v>
      </c>
      <c r="I83" s="43">
        <v>3.5434E-2</v>
      </c>
      <c r="J83" s="43">
        <v>3.4817000000000001E-2</v>
      </c>
      <c r="K83" s="44">
        <v>71976.899999999994</v>
      </c>
      <c r="L83" s="44">
        <v>2506</v>
      </c>
      <c r="M83" s="45">
        <v>11.06</v>
      </c>
    </row>
    <row r="84" spans="1:13" x14ac:dyDescent="0.35">
      <c r="A84" s="6">
        <v>77</v>
      </c>
      <c r="B84" s="43">
        <v>6.2422999999999999E-2</v>
      </c>
      <c r="C84" s="43">
        <v>6.0533999999999998E-2</v>
      </c>
      <c r="D84" s="44">
        <v>55249</v>
      </c>
      <c r="E84" s="44">
        <v>3344.4</v>
      </c>
      <c r="F84" s="45">
        <v>8.5</v>
      </c>
      <c r="G84" s="6" t="s">
        <v>9</v>
      </c>
      <c r="H84" s="6">
        <v>77</v>
      </c>
      <c r="I84" s="43">
        <v>3.9398000000000002E-2</v>
      </c>
      <c r="J84" s="43">
        <v>3.8636999999999998E-2</v>
      </c>
      <c r="K84" s="44">
        <v>69470.8</v>
      </c>
      <c r="L84" s="44">
        <v>2684.1</v>
      </c>
      <c r="M84" s="45">
        <v>10.44</v>
      </c>
    </row>
    <row r="85" spans="1:13" x14ac:dyDescent="0.35">
      <c r="A85" s="6">
        <v>78</v>
      </c>
      <c r="B85" s="43">
        <v>6.8600999999999995E-2</v>
      </c>
      <c r="C85" s="43">
        <v>6.6325999999999996E-2</v>
      </c>
      <c r="D85" s="44">
        <v>51904.5</v>
      </c>
      <c r="E85" s="44">
        <v>3442.6</v>
      </c>
      <c r="F85" s="45">
        <v>8.01</v>
      </c>
      <c r="G85" s="6" t="s">
        <v>9</v>
      </c>
      <c r="H85" s="6">
        <v>78</v>
      </c>
      <c r="I85" s="43">
        <v>4.3185000000000001E-2</v>
      </c>
      <c r="J85" s="43">
        <v>4.2271999999999997E-2</v>
      </c>
      <c r="K85" s="44">
        <v>66786.7</v>
      </c>
      <c r="L85" s="44">
        <v>2823.2</v>
      </c>
      <c r="M85" s="45">
        <v>9.84</v>
      </c>
    </row>
    <row r="86" spans="1:13" x14ac:dyDescent="0.35">
      <c r="A86" s="6">
        <v>79</v>
      </c>
      <c r="B86" s="43">
        <v>7.6066999999999996E-2</v>
      </c>
      <c r="C86" s="43">
        <v>7.3279999999999998E-2</v>
      </c>
      <c r="D86" s="44">
        <v>48461.9</v>
      </c>
      <c r="E86" s="44">
        <v>3551.3</v>
      </c>
      <c r="F86" s="45">
        <v>7.55</v>
      </c>
      <c r="G86" s="6" t="s">
        <v>9</v>
      </c>
      <c r="H86" s="6">
        <v>79</v>
      </c>
      <c r="I86" s="43">
        <v>4.8298000000000001E-2</v>
      </c>
      <c r="J86" s="43">
        <v>4.7159E-2</v>
      </c>
      <c r="K86" s="44">
        <v>63963.5</v>
      </c>
      <c r="L86" s="44">
        <v>3016.4</v>
      </c>
      <c r="M86" s="45">
        <v>9.25</v>
      </c>
    </row>
    <row r="87" spans="1:13" x14ac:dyDescent="0.35">
      <c r="A87" s="6">
        <v>80</v>
      </c>
      <c r="B87" s="43">
        <v>8.3221000000000003E-2</v>
      </c>
      <c r="C87" s="43">
        <v>7.9895999999999995E-2</v>
      </c>
      <c r="D87" s="44">
        <v>44910.6</v>
      </c>
      <c r="E87" s="44">
        <v>3588.2</v>
      </c>
      <c r="F87" s="45">
        <v>7.1</v>
      </c>
      <c r="G87" s="6" t="s">
        <v>9</v>
      </c>
      <c r="H87" s="6">
        <v>80</v>
      </c>
      <c r="I87" s="43">
        <v>5.4356000000000002E-2</v>
      </c>
      <c r="J87" s="43">
        <v>5.2918E-2</v>
      </c>
      <c r="K87" s="44">
        <v>60947</v>
      </c>
      <c r="L87" s="44">
        <v>3225.2</v>
      </c>
      <c r="M87" s="45">
        <v>8.69</v>
      </c>
    </row>
    <row r="88" spans="1:13" x14ac:dyDescent="0.35">
      <c r="A88" s="6">
        <v>81</v>
      </c>
      <c r="B88" s="43">
        <v>8.8139999999999996E-2</v>
      </c>
      <c r="C88" s="43">
        <v>8.4419999999999995E-2</v>
      </c>
      <c r="D88" s="44">
        <v>41322.400000000001</v>
      </c>
      <c r="E88" s="44">
        <v>3488.4</v>
      </c>
      <c r="F88" s="45">
        <v>6.68</v>
      </c>
      <c r="G88" s="6" t="s">
        <v>9</v>
      </c>
      <c r="H88" s="6">
        <v>81</v>
      </c>
      <c r="I88" s="43">
        <v>6.1093000000000001E-2</v>
      </c>
      <c r="J88" s="43">
        <v>5.9282000000000001E-2</v>
      </c>
      <c r="K88" s="44">
        <v>57721.8</v>
      </c>
      <c r="L88" s="44">
        <v>3421.9</v>
      </c>
      <c r="M88" s="45">
        <v>8.14</v>
      </c>
    </row>
    <row r="89" spans="1:13" x14ac:dyDescent="0.35">
      <c r="A89" s="6">
        <v>82</v>
      </c>
      <c r="B89" s="43">
        <v>9.3590999999999994E-2</v>
      </c>
      <c r="C89" s="43">
        <v>8.9407E-2</v>
      </c>
      <c r="D89" s="44">
        <v>37834</v>
      </c>
      <c r="E89" s="44">
        <v>3382.6</v>
      </c>
      <c r="F89" s="45">
        <v>6.25</v>
      </c>
      <c r="G89" s="6" t="s">
        <v>9</v>
      </c>
      <c r="H89" s="6">
        <v>82</v>
      </c>
      <c r="I89" s="43">
        <v>6.5342999999999998E-2</v>
      </c>
      <c r="J89" s="43">
        <v>6.3274999999999998E-2</v>
      </c>
      <c r="K89" s="44">
        <v>54300</v>
      </c>
      <c r="L89" s="44">
        <v>3435.9</v>
      </c>
      <c r="M89" s="45">
        <v>7.63</v>
      </c>
    </row>
    <row r="90" spans="1:13" x14ac:dyDescent="0.35">
      <c r="A90" s="6">
        <v>83</v>
      </c>
      <c r="B90" s="43">
        <v>0.115249</v>
      </c>
      <c r="C90" s="43">
        <v>0.108969</v>
      </c>
      <c r="D90" s="44">
        <v>34451.4</v>
      </c>
      <c r="E90" s="44">
        <v>3754.1</v>
      </c>
      <c r="F90" s="45">
        <v>5.81</v>
      </c>
      <c r="G90" s="6" t="s">
        <v>9</v>
      </c>
      <c r="H90" s="6">
        <v>83</v>
      </c>
      <c r="I90" s="43">
        <v>7.7783000000000005E-2</v>
      </c>
      <c r="J90" s="43">
        <v>7.4870999999999993E-2</v>
      </c>
      <c r="K90" s="44">
        <v>50864.1</v>
      </c>
      <c r="L90" s="44">
        <v>3808.2</v>
      </c>
      <c r="M90" s="45">
        <v>7.11</v>
      </c>
    </row>
    <row r="91" spans="1:13" x14ac:dyDescent="0.35">
      <c r="A91" s="6">
        <v>84</v>
      </c>
      <c r="B91" s="43">
        <v>0.12439799999999999</v>
      </c>
      <c r="C91" s="43">
        <v>0.11711299999999999</v>
      </c>
      <c r="D91" s="44">
        <v>30697.200000000001</v>
      </c>
      <c r="E91" s="44">
        <v>3595.1</v>
      </c>
      <c r="F91" s="45">
        <v>5.46</v>
      </c>
      <c r="G91" s="6" t="s">
        <v>9</v>
      </c>
      <c r="H91" s="6">
        <v>84</v>
      </c>
      <c r="I91" s="43">
        <v>8.7500999999999995E-2</v>
      </c>
      <c r="J91" s="43">
        <v>8.3833000000000005E-2</v>
      </c>
      <c r="K91" s="44">
        <v>47055.9</v>
      </c>
      <c r="L91" s="44">
        <v>3944.9</v>
      </c>
      <c r="M91" s="45">
        <v>6.64</v>
      </c>
    </row>
    <row r="92" spans="1:13" x14ac:dyDescent="0.35">
      <c r="A92" s="6">
        <v>85</v>
      </c>
      <c r="B92" s="43">
        <v>0.142481</v>
      </c>
      <c r="C92" s="43">
        <v>0.13300600000000001</v>
      </c>
      <c r="D92" s="44">
        <v>27102.2</v>
      </c>
      <c r="E92" s="44">
        <v>3604.8</v>
      </c>
      <c r="F92" s="45">
        <v>5.12</v>
      </c>
      <c r="G92" s="6" t="s">
        <v>9</v>
      </c>
      <c r="H92" s="6">
        <v>85</v>
      </c>
      <c r="I92" s="43">
        <v>9.7475999999999993E-2</v>
      </c>
      <c r="J92" s="43">
        <v>9.2946000000000001E-2</v>
      </c>
      <c r="K92" s="44">
        <v>43111</v>
      </c>
      <c r="L92" s="44">
        <v>4007</v>
      </c>
      <c r="M92" s="45">
        <v>6.21</v>
      </c>
    </row>
    <row r="93" spans="1:13" x14ac:dyDescent="0.35">
      <c r="A93" s="6">
        <v>86</v>
      </c>
      <c r="B93" s="43">
        <v>0.14957100000000001</v>
      </c>
      <c r="C93" s="43">
        <v>0.13916400000000001</v>
      </c>
      <c r="D93" s="44">
        <v>23497.4</v>
      </c>
      <c r="E93" s="44">
        <v>3270</v>
      </c>
      <c r="F93" s="45">
        <v>4.83</v>
      </c>
      <c r="G93" s="6" t="s">
        <v>9</v>
      </c>
      <c r="H93" s="6">
        <v>86</v>
      </c>
      <c r="I93" s="43">
        <v>0.106283</v>
      </c>
      <c r="J93" s="43">
        <v>0.10092</v>
      </c>
      <c r="K93" s="44">
        <v>39104</v>
      </c>
      <c r="L93" s="44">
        <v>3946.4</v>
      </c>
      <c r="M93" s="45">
        <v>5.79</v>
      </c>
    </row>
    <row r="94" spans="1:13" x14ac:dyDescent="0.35">
      <c r="A94" s="6">
        <v>87</v>
      </c>
      <c r="B94" s="43">
        <v>0.162499</v>
      </c>
      <c r="C94" s="43">
        <v>0.150288</v>
      </c>
      <c r="D94" s="44">
        <v>20227.400000000001</v>
      </c>
      <c r="E94" s="44">
        <v>3039.9</v>
      </c>
      <c r="F94" s="45">
        <v>4.5199999999999996</v>
      </c>
      <c r="G94" s="6" t="s">
        <v>9</v>
      </c>
      <c r="H94" s="6">
        <v>87</v>
      </c>
      <c r="I94" s="43">
        <v>0.120395</v>
      </c>
      <c r="J94" s="43">
        <v>0.11355899999999999</v>
      </c>
      <c r="K94" s="44">
        <v>35157.699999999997</v>
      </c>
      <c r="L94" s="44">
        <v>3992.5</v>
      </c>
      <c r="M94" s="45">
        <v>5.38</v>
      </c>
    </row>
    <row r="95" spans="1:13" x14ac:dyDescent="0.35">
      <c r="A95" s="6">
        <v>88</v>
      </c>
      <c r="B95" s="43">
        <v>0.18223200000000001</v>
      </c>
      <c r="C95" s="43">
        <v>0.167014</v>
      </c>
      <c r="D95" s="44">
        <v>17187.5</v>
      </c>
      <c r="E95" s="44">
        <v>2870.6</v>
      </c>
      <c r="F95" s="45">
        <v>4.24</v>
      </c>
      <c r="G95" s="6" t="s">
        <v>9</v>
      </c>
      <c r="H95" s="6">
        <v>88</v>
      </c>
      <c r="I95" s="43">
        <v>0.133353</v>
      </c>
      <c r="J95" s="43">
        <v>0.12501699999999999</v>
      </c>
      <c r="K95" s="44">
        <v>31165.200000000001</v>
      </c>
      <c r="L95" s="44">
        <v>3896.2</v>
      </c>
      <c r="M95" s="45">
        <v>5.01</v>
      </c>
    </row>
    <row r="96" spans="1:13" x14ac:dyDescent="0.35">
      <c r="A96" s="6">
        <v>89</v>
      </c>
      <c r="B96" s="43">
        <v>0.198763</v>
      </c>
      <c r="C96" s="43">
        <v>0.18079500000000001</v>
      </c>
      <c r="D96" s="44">
        <v>14316.9</v>
      </c>
      <c r="E96" s="44">
        <v>2588.4</v>
      </c>
      <c r="F96" s="45">
        <v>3.99</v>
      </c>
      <c r="G96" s="6" t="s">
        <v>9</v>
      </c>
      <c r="H96" s="6">
        <v>89</v>
      </c>
      <c r="I96" s="43">
        <v>0.150898</v>
      </c>
      <c r="J96" s="43">
        <v>0.14031199999999999</v>
      </c>
      <c r="K96" s="44">
        <v>27269</v>
      </c>
      <c r="L96" s="44">
        <v>3826.2</v>
      </c>
      <c r="M96" s="45">
        <v>4.6500000000000004</v>
      </c>
    </row>
    <row r="97" spans="1:13" x14ac:dyDescent="0.35">
      <c r="A97" s="6">
        <v>90</v>
      </c>
      <c r="B97" s="43">
        <v>0.20896899999999999</v>
      </c>
      <c r="C97" s="43">
        <v>0.18920000000000001</v>
      </c>
      <c r="D97" s="44">
        <v>11728.5</v>
      </c>
      <c r="E97" s="44">
        <v>2219</v>
      </c>
      <c r="F97" s="45">
        <v>3.75</v>
      </c>
      <c r="G97" s="6" t="s">
        <v>9</v>
      </c>
      <c r="H97" s="6">
        <v>90</v>
      </c>
      <c r="I97" s="43">
        <v>0.16353100000000001</v>
      </c>
      <c r="J97" s="43">
        <v>0.15117</v>
      </c>
      <c r="K97" s="44">
        <v>23442.799999999999</v>
      </c>
      <c r="L97" s="44">
        <v>3543.9</v>
      </c>
      <c r="M97" s="45">
        <v>4.33</v>
      </c>
    </row>
    <row r="98" spans="1:13" x14ac:dyDescent="0.35">
      <c r="A98" s="6">
        <v>91</v>
      </c>
      <c r="B98" s="43">
        <v>0.22029499999999999</v>
      </c>
      <c r="C98" s="43">
        <v>0.198438</v>
      </c>
      <c r="D98" s="44">
        <v>9509.5</v>
      </c>
      <c r="E98" s="44">
        <v>1887</v>
      </c>
      <c r="F98" s="45">
        <v>3.51</v>
      </c>
      <c r="G98" s="6" t="s">
        <v>9</v>
      </c>
      <c r="H98" s="6">
        <v>91</v>
      </c>
      <c r="I98" s="43">
        <v>0.18302299999999999</v>
      </c>
      <c r="J98" s="43">
        <v>0.16767899999999999</v>
      </c>
      <c r="K98" s="44">
        <v>19899</v>
      </c>
      <c r="L98" s="44">
        <v>3336.6</v>
      </c>
      <c r="M98" s="45">
        <v>4.01</v>
      </c>
    </row>
    <row r="99" spans="1:13" x14ac:dyDescent="0.35">
      <c r="A99" s="6">
        <v>92</v>
      </c>
      <c r="B99" s="43">
        <v>0.25460100000000002</v>
      </c>
      <c r="C99" s="43">
        <v>0.22585</v>
      </c>
      <c r="D99" s="44">
        <v>7622.4</v>
      </c>
      <c r="E99" s="44">
        <v>1721.5</v>
      </c>
      <c r="F99" s="45">
        <v>3.26</v>
      </c>
      <c r="G99" s="6" t="s">
        <v>9</v>
      </c>
      <c r="H99" s="6">
        <v>92</v>
      </c>
      <c r="I99" s="43">
        <v>0.201594</v>
      </c>
      <c r="J99" s="43">
        <v>0.18313499999999999</v>
      </c>
      <c r="K99" s="44">
        <v>16562.3</v>
      </c>
      <c r="L99" s="44">
        <v>3033.1</v>
      </c>
      <c r="M99" s="45">
        <v>3.72</v>
      </c>
    </row>
    <row r="100" spans="1:13" x14ac:dyDescent="0.35">
      <c r="A100" s="6">
        <v>93</v>
      </c>
      <c r="B100" s="43">
        <v>0.26974599999999999</v>
      </c>
      <c r="C100" s="43">
        <v>0.23768800000000001</v>
      </c>
      <c r="D100" s="44">
        <v>5900.9</v>
      </c>
      <c r="E100" s="44">
        <v>1402.6</v>
      </c>
      <c r="F100" s="45">
        <v>3.06</v>
      </c>
      <c r="G100" s="6" t="s">
        <v>9</v>
      </c>
      <c r="H100" s="6">
        <v>93</v>
      </c>
      <c r="I100" s="43">
        <v>0.22737199999999999</v>
      </c>
      <c r="J100" s="43">
        <v>0.20416200000000001</v>
      </c>
      <c r="K100" s="44">
        <v>13529.2</v>
      </c>
      <c r="L100" s="44">
        <v>2762.1</v>
      </c>
      <c r="M100" s="45">
        <v>3.44</v>
      </c>
    </row>
    <row r="101" spans="1:13" x14ac:dyDescent="0.35">
      <c r="A101" s="6">
        <v>94</v>
      </c>
      <c r="B101" s="43">
        <v>0.29536099999999998</v>
      </c>
      <c r="C101" s="43">
        <v>0.257355</v>
      </c>
      <c r="D101" s="44">
        <v>4498.3</v>
      </c>
      <c r="E101" s="44">
        <v>1157.7</v>
      </c>
      <c r="F101" s="45">
        <v>2.86</v>
      </c>
      <c r="G101" s="6" t="s">
        <v>9</v>
      </c>
      <c r="H101" s="6">
        <v>94</v>
      </c>
      <c r="I101" s="43">
        <v>0.248866</v>
      </c>
      <c r="J101" s="43">
        <v>0.22132599999999999</v>
      </c>
      <c r="K101" s="44">
        <v>10767.1</v>
      </c>
      <c r="L101" s="44">
        <v>2383</v>
      </c>
      <c r="M101" s="45">
        <v>3.2</v>
      </c>
    </row>
    <row r="102" spans="1:13" x14ac:dyDescent="0.35">
      <c r="A102" s="6">
        <v>95</v>
      </c>
      <c r="B102" s="43">
        <v>0.31596400000000002</v>
      </c>
      <c r="C102" s="43">
        <v>0.27285700000000002</v>
      </c>
      <c r="D102" s="44">
        <v>3340.7</v>
      </c>
      <c r="E102" s="44">
        <v>911.5</v>
      </c>
      <c r="F102" s="45">
        <v>2.68</v>
      </c>
      <c r="G102" s="6" t="s">
        <v>9</v>
      </c>
      <c r="H102" s="6">
        <v>95</v>
      </c>
      <c r="I102" s="43">
        <v>0.279335</v>
      </c>
      <c r="J102" s="43">
        <v>0.24510199999999999</v>
      </c>
      <c r="K102" s="44">
        <v>8384</v>
      </c>
      <c r="L102" s="44">
        <v>2054.9</v>
      </c>
      <c r="M102" s="45">
        <v>2.97</v>
      </c>
    </row>
    <row r="103" spans="1:13" x14ac:dyDescent="0.35">
      <c r="A103" s="6">
        <v>96</v>
      </c>
      <c r="B103" s="43">
        <v>0.336594</v>
      </c>
      <c r="C103" s="43">
        <v>0.28810599999999997</v>
      </c>
      <c r="D103" s="44">
        <v>2429.1</v>
      </c>
      <c r="E103" s="44">
        <v>699.8</v>
      </c>
      <c r="F103" s="45">
        <v>2.5</v>
      </c>
      <c r="G103" s="6" t="s">
        <v>9</v>
      </c>
      <c r="H103" s="6">
        <v>96</v>
      </c>
      <c r="I103" s="43">
        <v>0.30435099999999998</v>
      </c>
      <c r="J103" s="43">
        <v>0.26415300000000003</v>
      </c>
      <c r="K103" s="44">
        <v>6329.1</v>
      </c>
      <c r="L103" s="44">
        <v>1671.8</v>
      </c>
      <c r="M103" s="45">
        <v>2.77</v>
      </c>
    </row>
    <row r="104" spans="1:13" x14ac:dyDescent="0.35">
      <c r="A104" s="6">
        <v>97</v>
      </c>
      <c r="B104" s="43">
        <v>0.415188</v>
      </c>
      <c r="C104" s="43">
        <v>0.34381499999999998</v>
      </c>
      <c r="D104" s="44">
        <v>1729.3</v>
      </c>
      <c r="E104" s="44">
        <v>594.6</v>
      </c>
      <c r="F104" s="45">
        <v>2.31</v>
      </c>
      <c r="G104" s="6" t="s">
        <v>9</v>
      </c>
      <c r="H104" s="6">
        <v>97</v>
      </c>
      <c r="I104" s="43">
        <v>0.33145000000000002</v>
      </c>
      <c r="J104" s="43">
        <v>0.284329</v>
      </c>
      <c r="K104" s="44">
        <v>4657.2</v>
      </c>
      <c r="L104" s="44">
        <v>1324.2</v>
      </c>
      <c r="M104" s="45">
        <v>2.58</v>
      </c>
    </row>
    <row r="105" spans="1:13" x14ac:dyDescent="0.35">
      <c r="A105" s="6">
        <v>98</v>
      </c>
      <c r="B105" s="43">
        <v>0.41347899999999999</v>
      </c>
      <c r="C105" s="43">
        <v>0.342642</v>
      </c>
      <c r="D105" s="44">
        <v>1134.7</v>
      </c>
      <c r="E105" s="44">
        <v>388.8</v>
      </c>
      <c r="F105" s="45">
        <v>2.27</v>
      </c>
      <c r="G105" s="6" t="s">
        <v>9</v>
      </c>
      <c r="H105" s="6">
        <v>98</v>
      </c>
      <c r="I105" s="43">
        <v>0.36725799999999997</v>
      </c>
      <c r="J105" s="43">
        <v>0.31028099999999997</v>
      </c>
      <c r="K105" s="44">
        <v>3333</v>
      </c>
      <c r="L105" s="44">
        <v>1034.2</v>
      </c>
      <c r="M105" s="45">
        <v>2.41</v>
      </c>
    </row>
    <row r="106" spans="1:13" x14ac:dyDescent="0.35">
      <c r="A106" s="6">
        <v>99</v>
      </c>
      <c r="B106" s="43">
        <v>0.44778499999999999</v>
      </c>
      <c r="C106" s="43">
        <v>0.365869</v>
      </c>
      <c r="D106" s="44">
        <v>745.9</v>
      </c>
      <c r="E106" s="44">
        <v>272.89999999999998</v>
      </c>
      <c r="F106" s="45">
        <v>2.19</v>
      </c>
      <c r="G106" s="6" t="s">
        <v>9</v>
      </c>
      <c r="H106" s="6">
        <v>99</v>
      </c>
      <c r="I106" s="43">
        <v>0.38177299999999997</v>
      </c>
      <c r="J106" s="43">
        <v>0.320579</v>
      </c>
      <c r="K106" s="44">
        <v>2298.9</v>
      </c>
      <c r="L106" s="44">
        <v>737</v>
      </c>
      <c r="M106" s="45">
        <v>2.2599999999999998</v>
      </c>
    </row>
    <row r="107" spans="1:13" x14ac:dyDescent="0.35">
      <c r="A107" s="6">
        <v>100</v>
      </c>
      <c r="B107" s="6">
        <v>0.40740700000000002</v>
      </c>
      <c r="C107" s="6">
        <v>0.33846199999999999</v>
      </c>
      <c r="D107" s="6">
        <v>473</v>
      </c>
      <c r="E107" s="6">
        <v>160.1</v>
      </c>
      <c r="F107" s="6">
        <v>2.16</v>
      </c>
      <c r="G107" s="6" t="s">
        <v>9</v>
      </c>
      <c r="H107" s="6">
        <v>100</v>
      </c>
      <c r="I107" s="6">
        <v>0.43611499999999997</v>
      </c>
      <c r="J107" s="6">
        <v>0.35804200000000003</v>
      </c>
      <c r="K107" s="6">
        <v>1561.9</v>
      </c>
      <c r="L107" s="6">
        <v>559.20000000000005</v>
      </c>
      <c r="M107" s="6">
        <v>2.09</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87</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6.1469999999999997E-3</v>
      </c>
      <c r="C7" s="43">
        <v>6.1279999999999998E-3</v>
      </c>
      <c r="D7" s="44">
        <v>100000</v>
      </c>
      <c r="E7" s="44">
        <v>612.79999999999995</v>
      </c>
      <c r="F7" s="45">
        <v>75.36</v>
      </c>
      <c r="G7" s="6" t="s">
        <v>9</v>
      </c>
      <c r="H7" s="6">
        <v>0</v>
      </c>
      <c r="I7" s="43">
        <v>5.0679999999999996E-3</v>
      </c>
      <c r="J7" s="43">
        <v>5.0549999999999996E-3</v>
      </c>
      <c r="K7" s="44">
        <v>100000</v>
      </c>
      <c r="L7" s="44">
        <v>505.5</v>
      </c>
      <c r="M7" s="45">
        <v>80.17</v>
      </c>
    </row>
    <row r="8" spans="1:13" x14ac:dyDescent="0.35">
      <c r="A8" s="6">
        <v>1</v>
      </c>
      <c r="B8" s="43">
        <v>4.3399999999999998E-4</v>
      </c>
      <c r="C8" s="43">
        <v>4.3399999999999998E-4</v>
      </c>
      <c r="D8" s="44">
        <v>99387.199999999997</v>
      </c>
      <c r="E8" s="44">
        <v>43.1</v>
      </c>
      <c r="F8" s="45">
        <v>74.819999999999993</v>
      </c>
      <c r="G8" s="6" t="s">
        <v>9</v>
      </c>
      <c r="H8" s="6">
        <v>1</v>
      </c>
      <c r="I8" s="43">
        <v>3.21E-4</v>
      </c>
      <c r="J8" s="43">
        <v>3.21E-4</v>
      </c>
      <c r="K8" s="44">
        <v>99494.5</v>
      </c>
      <c r="L8" s="44">
        <v>32</v>
      </c>
      <c r="M8" s="45">
        <v>79.58</v>
      </c>
    </row>
    <row r="9" spans="1:13" x14ac:dyDescent="0.35">
      <c r="A9" s="6">
        <v>2</v>
      </c>
      <c r="B9" s="43">
        <v>2.7999999999999998E-4</v>
      </c>
      <c r="C9" s="43">
        <v>2.7999999999999998E-4</v>
      </c>
      <c r="D9" s="44">
        <v>99344.1</v>
      </c>
      <c r="E9" s="44">
        <v>27.8</v>
      </c>
      <c r="F9" s="45">
        <v>73.849999999999994</v>
      </c>
      <c r="G9" s="6" t="s">
        <v>9</v>
      </c>
      <c r="H9" s="6">
        <v>2</v>
      </c>
      <c r="I9" s="43">
        <v>1.6699999999999999E-4</v>
      </c>
      <c r="J9" s="43">
        <v>1.6699999999999999E-4</v>
      </c>
      <c r="K9" s="44">
        <v>99462.5</v>
      </c>
      <c r="L9" s="44">
        <v>16.600000000000001</v>
      </c>
      <c r="M9" s="45">
        <v>78.599999999999994</v>
      </c>
    </row>
    <row r="10" spans="1:13" x14ac:dyDescent="0.35">
      <c r="A10" s="6">
        <v>3</v>
      </c>
      <c r="B10" s="43">
        <v>1.84E-4</v>
      </c>
      <c r="C10" s="43">
        <v>1.84E-4</v>
      </c>
      <c r="D10" s="44">
        <v>99316.3</v>
      </c>
      <c r="E10" s="44">
        <v>18.3</v>
      </c>
      <c r="F10" s="45">
        <v>72.87</v>
      </c>
      <c r="G10" s="6" t="s">
        <v>9</v>
      </c>
      <c r="H10" s="6">
        <v>3</v>
      </c>
      <c r="I10" s="43">
        <v>1.8799999999999999E-4</v>
      </c>
      <c r="J10" s="43">
        <v>1.8799999999999999E-4</v>
      </c>
      <c r="K10" s="44">
        <v>99445.9</v>
      </c>
      <c r="L10" s="44">
        <v>18.7</v>
      </c>
      <c r="M10" s="45">
        <v>77.62</v>
      </c>
    </row>
    <row r="11" spans="1:13" x14ac:dyDescent="0.35">
      <c r="A11" s="6">
        <v>4</v>
      </c>
      <c r="B11" s="43">
        <v>1.7000000000000001E-4</v>
      </c>
      <c r="C11" s="43">
        <v>1.7000000000000001E-4</v>
      </c>
      <c r="D11" s="44">
        <v>99298</v>
      </c>
      <c r="E11" s="44">
        <v>16.899999999999999</v>
      </c>
      <c r="F11" s="45">
        <v>71.89</v>
      </c>
      <c r="G11" s="6" t="s">
        <v>9</v>
      </c>
      <c r="H11" s="6">
        <v>4</v>
      </c>
      <c r="I11" s="43">
        <v>1.4999999999999999E-4</v>
      </c>
      <c r="J11" s="43">
        <v>1.4999999999999999E-4</v>
      </c>
      <c r="K11" s="44">
        <v>99427.3</v>
      </c>
      <c r="L11" s="44">
        <v>15</v>
      </c>
      <c r="M11" s="45">
        <v>76.63</v>
      </c>
    </row>
    <row r="12" spans="1:13" x14ac:dyDescent="0.35">
      <c r="A12" s="6">
        <v>5</v>
      </c>
      <c r="B12" s="43">
        <v>1.2799999999999999E-4</v>
      </c>
      <c r="C12" s="43">
        <v>1.2799999999999999E-4</v>
      </c>
      <c r="D12" s="44">
        <v>99281.1</v>
      </c>
      <c r="E12" s="44">
        <v>12.7</v>
      </c>
      <c r="F12" s="45">
        <v>70.900000000000006</v>
      </c>
      <c r="G12" s="6" t="s">
        <v>9</v>
      </c>
      <c r="H12" s="6">
        <v>5</v>
      </c>
      <c r="I12" s="43">
        <v>1.2400000000000001E-4</v>
      </c>
      <c r="J12" s="43">
        <v>1.2400000000000001E-4</v>
      </c>
      <c r="K12" s="44">
        <v>99412.3</v>
      </c>
      <c r="L12" s="44">
        <v>12.3</v>
      </c>
      <c r="M12" s="45">
        <v>75.64</v>
      </c>
    </row>
    <row r="13" spans="1:13" x14ac:dyDescent="0.35">
      <c r="A13" s="6">
        <v>6</v>
      </c>
      <c r="B13" s="43">
        <v>1.7200000000000001E-4</v>
      </c>
      <c r="C13" s="43">
        <v>1.7200000000000001E-4</v>
      </c>
      <c r="D13" s="44">
        <v>99268.4</v>
      </c>
      <c r="E13" s="44">
        <v>17.100000000000001</v>
      </c>
      <c r="F13" s="45">
        <v>69.91</v>
      </c>
      <c r="G13" s="6" t="s">
        <v>9</v>
      </c>
      <c r="H13" s="6">
        <v>6</v>
      </c>
      <c r="I13" s="43">
        <v>9.6000000000000002E-5</v>
      </c>
      <c r="J13" s="43">
        <v>9.6000000000000002E-5</v>
      </c>
      <c r="K13" s="44">
        <v>99400</v>
      </c>
      <c r="L13" s="44">
        <v>9.6</v>
      </c>
      <c r="M13" s="45">
        <v>74.650000000000006</v>
      </c>
    </row>
    <row r="14" spans="1:13" x14ac:dyDescent="0.35">
      <c r="A14" s="6">
        <v>7</v>
      </c>
      <c r="B14" s="43">
        <v>1.27E-4</v>
      </c>
      <c r="C14" s="43">
        <v>1.27E-4</v>
      </c>
      <c r="D14" s="44">
        <v>99251.3</v>
      </c>
      <c r="E14" s="44">
        <v>12.6</v>
      </c>
      <c r="F14" s="45">
        <v>68.92</v>
      </c>
      <c r="G14" s="6" t="s">
        <v>9</v>
      </c>
      <c r="H14" s="6">
        <v>7</v>
      </c>
      <c r="I14" s="43">
        <v>8.3999999999999995E-5</v>
      </c>
      <c r="J14" s="43">
        <v>8.3999999999999995E-5</v>
      </c>
      <c r="K14" s="44">
        <v>99390.399999999994</v>
      </c>
      <c r="L14" s="44">
        <v>8.4</v>
      </c>
      <c r="M14" s="45">
        <v>73.66</v>
      </c>
    </row>
    <row r="15" spans="1:13" x14ac:dyDescent="0.35">
      <c r="A15" s="6">
        <v>8</v>
      </c>
      <c r="B15" s="43">
        <v>1.18E-4</v>
      </c>
      <c r="C15" s="43">
        <v>1.18E-4</v>
      </c>
      <c r="D15" s="44">
        <v>99238.7</v>
      </c>
      <c r="E15" s="44">
        <v>11.7</v>
      </c>
      <c r="F15" s="45">
        <v>67.930000000000007</v>
      </c>
      <c r="G15" s="6" t="s">
        <v>9</v>
      </c>
      <c r="H15" s="6">
        <v>8</v>
      </c>
      <c r="I15" s="43">
        <v>1E-4</v>
      </c>
      <c r="J15" s="43">
        <v>1E-4</v>
      </c>
      <c r="K15" s="44">
        <v>99382.1</v>
      </c>
      <c r="L15" s="44">
        <v>9.9</v>
      </c>
      <c r="M15" s="45">
        <v>72.66</v>
      </c>
    </row>
    <row r="16" spans="1:13" x14ac:dyDescent="0.35">
      <c r="A16" s="6">
        <v>9</v>
      </c>
      <c r="B16" s="43">
        <v>1.3100000000000001E-4</v>
      </c>
      <c r="C16" s="43">
        <v>1.3100000000000001E-4</v>
      </c>
      <c r="D16" s="44">
        <v>99227.1</v>
      </c>
      <c r="E16" s="44">
        <v>13</v>
      </c>
      <c r="F16" s="45">
        <v>66.930000000000007</v>
      </c>
      <c r="G16" s="6" t="s">
        <v>9</v>
      </c>
      <c r="H16" s="6">
        <v>9</v>
      </c>
      <c r="I16" s="43">
        <v>8.5000000000000006E-5</v>
      </c>
      <c r="J16" s="43">
        <v>8.5000000000000006E-5</v>
      </c>
      <c r="K16" s="44">
        <v>99372.1</v>
      </c>
      <c r="L16" s="44">
        <v>8.5</v>
      </c>
      <c r="M16" s="45">
        <v>71.67</v>
      </c>
    </row>
    <row r="17" spans="1:13" x14ac:dyDescent="0.35">
      <c r="A17" s="6">
        <v>10</v>
      </c>
      <c r="B17" s="43">
        <v>1.3799999999999999E-4</v>
      </c>
      <c r="C17" s="43">
        <v>1.3799999999999999E-4</v>
      </c>
      <c r="D17" s="44">
        <v>99214.1</v>
      </c>
      <c r="E17" s="44">
        <v>13.7</v>
      </c>
      <c r="F17" s="45">
        <v>65.94</v>
      </c>
      <c r="G17" s="6" t="s">
        <v>9</v>
      </c>
      <c r="H17" s="6">
        <v>10</v>
      </c>
      <c r="I17" s="43">
        <v>1.13E-4</v>
      </c>
      <c r="J17" s="43">
        <v>1.13E-4</v>
      </c>
      <c r="K17" s="44">
        <v>99363.7</v>
      </c>
      <c r="L17" s="44">
        <v>11.3</v>
      </c>
      <c r="M17" s="45">
        <v>70.680000000000007</v>
      </c>
    </row>
    <row r="18" spans="1:13" x14ac:dyDescent="0.35">
      <c r="A18" s="6">
        <v>11</v>
      </c>
      <c r="B18" s="43">
        <v>1.1900000000000001E-4</v>
      </c>
      <c r="C18" s="43">
        <v>1.1900000000000001E-4</v>
      </c>
      <c r="D18" s="44">
        <v>99200.4</v>
      </c>
      <c r="E18" s="44">
        <v>11.8</v>
      </c>
      <c r="F18" s="45">
        <v>64.95</v>
      </c>
      <c r="G18" s="6" t="s">
        <v>9</v>
      </c>
      <c r="H18" s="6">
        <v>11</v>
      </c>
      <c r="I18" s="43">
        <v>1.12E-4</v>
      </c>
      <c r="J18" s="43">
        <v>1.12E-4</v>
      </c>
      <c r="K18" s="44">
        <v>99352.4</v>
      </c>
      <c r="L18" s="44">
        <v>11.1</v>
      </c>
      <c r="M18" s="45">
        <v>69.69</v>
      </c>
    </row>
    <row r="19" spans="1:13" x14ac:dyDescent="0.35">
      <c r="A19" s="6">
        <v>12</v>
      </c>
      <c r="B19" s="43">
        <v>1.6000000000000001E-4</v>
      </c>
      <c r="C19" s="43">
        <v>1.6000000000000001E-4</v>
      </c>
      <c r="D19" s="44">
        <v>99188.6</v>
      </c>
      <c r="E19" s="44">
        <v>15.8</v>
      </c>
      <c r="F19" s="45">
        <v>63.96</v>
      </c>
      <c r="G19" s="6" t="s">
        <v>9</v>
      </c>
      <c r="H19" s="6">
        <v>12</v>
      </c>
      <c r="I19" s="43">
        <v>9.3999999999999994E-5</v>
      </c>
      <c r="J19" s="43">
        <v>9.3999999999999994E-5</v>
      </c>
      <c r="K19" s="44">
        <v>99341.3</v>
      </c>
      <c r="L19" s="44">
        <v>9.4</v>
      </c>
      <c r="M19" s="45">
        <v>68.69</v>
      </c>
    </row>
    <row r="20" spans="1:13" x14ac:dyDescent="0.35">
      <c r="A20" s="6">
        <v>13</v>
      </c>
      <c r="B20" s="43">
        <v>1.6100000000000001E-4</v>
      </c>
      <c r="C20" s="43">
        <v>1.6100000000000001E-4</v>
      </c>
      <c r="D20" s="44">
        <v>99172.7</v>
      </c>
      <c r="E20" s="44">
        <v>16</v>
      </c>
      <c r="F20" s="45">
        <v>62.97</v>
      </c>
      <c r="G20" s="6" t="s">
        <v>9</v>
      </c>
      <c r="H20" s="6">
        <v>13</v>
      </c>
      <c r="I20" s="43">
        <v>1.18E-4</v>
      </c>
      <c r="J20" s="43">
        <v>1.18E-4</v>
      </c>
      <c r="K20" s="44">
        <v>99331.9</v>
      </c>
      <c r="L20" s="44">
        <v>11.7</v>
      </c>
      <c r="M20" s="45">
        <v>67.7</v>
      </c>
    </row>
    <row r="21" spans="1:13" x14ac:dyDescent="0.35">
      <c r="A21" s="6">
        <v>14</v>
      </c>
      <c r="B21" s="43">
        <v>1.9699999999999999E-4</v>
      </c>
      <c r="C21" s="43">
        <v>1.9699999999999999E-4</v>
      </c>
      <c r="D21" s="44">
        <v>99156.800000000003</v>
      </c>
      <c r="E21" s="44">
        <v>19.5</v>
      </c>
      <c r="F21" s="45">
        <v>61.98</v>
      </c>
      <c r="G21" s="6" t="s">
        <v>9</v>
      </c>
      <c r="H21" s="6">
        <v>14</v>
      </c>
      <c r="I21" s="43">
        <v>1.36E-4</v>
      </c>
      <c r="J21" s="43">
        <v>1.36E-4</v>
      </c>
      <c r="K21" s="44">
        <v>99320.2</v>
      </c>
      <c r="L21" s="44">
        <v>13.5</v>
      </c>
      <c r="M21" s="45">
        <v>66.709999999999994</v>
      </c>
    </row>
    <row r="22" spans="1:13" x14ac:dyDescent="0.35">
      <c r="A22" s="6">
        <v>15</v>
      </c>
      <c r="B22" s="43">
        <v>2.5300000000000002E-4</v>
      </c>
      <c r="C22" s="43">
        <v>2.52E-4</v>
      </c>
      <c r="D22" s="44">
        <v>99137.2</v>
      </c>
      <c r="E22" s="44">
        <v>25</v>
      </c>
      <c r="F22" s="45">
        <v>60.99</v>
      </c>
      <c r="G22" s="6" t="s">
        <v>9</v>
      </c>
      <c r="H22" s="6">
        <v>15</v>
      </c>
      <c r="I22" s="43">
        <v>1.44E-4</v>
      </c>
      <c r="J22" s="43">
        <v>1.44E-4</v>
      </c>
      <c r="K22" s="44">
        <v>99306.7</v>
      </c>
      <c r="L22" s="44">
        <v>14.3</v>
      </c>
      <c r="M22" s="45">
        <v>65.72</v>
      </c>
    </row>
    <row r="23" spans="1:13" x14ac:dyDescent="0.35">
      <c r="A23" s="6">
        <v>16</v>
      </c>
      <c r="B23" s="43">
        <v>4.2999999999999999E-4</v>
      </c>
      <c r="C23" s="43">
        <v>4.2999999999999999E-4</v>
      </c>
      <c r="D23" s="44">
        <v>99112.2</v>
      </c>
      <c r="E23" s="44">
        <v>42.6</v>
      </c>
      <c r="F23" s="45">
        <v>60.01</v>
      </c>
      <c r="G23" s="6" t="s">
        <v>9</v>
      </c>
      <c r="H23" s="6">
        <v>16</v>
      </c>
      <c r="I23" s="43">
        <v>2.0599999999999999E-4</v>
      </c>
      <c r="J23" s="43">
        <v>2.0599999999999999E-4</v>
      </c>
      <c r="K23" s="44">
        <v>99292.4</v>
      </c>
      <c r="L23" s="44">
        <v>20.5</v>
      </c>
      <c r="M23" s="45">
        <v>64.73</v>
      </c>
    </row>
    <row r="24" spans="1:13" x14ac:dyDescent="0.35">
      <c r="A24" s="6">
        <v>17</v>
      </c>
      <c r="B24" s="43">
        <v>5.8100000000000003E-4</v>
      </c>
      <c r="C24" s="43">
        <v>5.8100000000000003E-4</v>
      </c>
      <c r="D24" s="44">
        <v>99069.6</v>
      </c>
      <c r="E24" s="44">
        <v>57.6</v>
      </c>
      <c r="F24" s="45">
        <v>59.03</v>
      </c>
      <c r="G24" s="6" t="s">
        <v>9</v>
      </c>
      <c r="H24" s="6">
        <v>17</v>
      </c>
      <c r="I24" s="43">
        <v>2.3599999999999999E-4</v>
      </c>
      <c r="J24" s="43">
        <v>2.3499999999999999E-4</v>
      </c>
      <c r="K24" s="44">
        <v>99271.9</v>
      </c>
      <c r="L24" s="44">
        <v>23.4</v>
      </c>
      <c r="M24" s="45">
        <v>63.74</v>
      </c>
    </row>
    <row r="25" spans="1:13" x14ac:dyDescent="0.35">
      <c r="A25" s="6">
        <v>18</v>
      </c>
      <c r="B25" s="43">
        <v>8.0699999999999999E-4</v>
      </c>
      <c r="C25" s="43">
        <v>8.0699999999999999E-4</v>
      </c>
      <c r="D25" s="44">
        <v>99012</v>
      </c>
      <c r="E25" s="44">
        <v>79.900000000000006</v>
      </c>
      <c r="F25" s="45">
        <v>58.07</v>
      </c>
      <c r="G25" s="6" t="s">
        <v>9</v>
      </c>
      <c r="H25" s="6">
        <v>18</v>
      </c>
      <c r="I25" s="43">
        <v>3.88E-4</v>
      </c>
      <c r="J25" s="43">
        <v>3.88E-4</v>
      </c>
      <c r="K25" s="44">
        <v>99248.6</v>
      </c>
      <c r="L25" s="44">
        <v>38.5</v>
      </c>
      <c r="M25" s="45">
        <v>62.75</v>
      </c>
    </row>
    <row r="26" spans="1:13" x14ac:dyDescent="0.35">
      <c r="A26" s="6">
        <v>19</v>
      </c>
      <c r="B26" s="43">
        <v>8.4500000000000005E-4</v>
      </c>
      <c r="C26" s="43">
        <v>8.4500000000000005E-4</v>
      </c>
      <c r="D26" s="44">
        <v>98932.1</v>
      </c>
      <c r="E26" s="44">
        <v>83.6</v>
      </c>
      <c r="F26" s="45">
        <v>57.11</v>
      </c>
      <c r="G26" s="6" t="s">
        <v>9</v>
      </c>
      <c r="H26" s="6">
        <v>19</v>
      </c>
      <c r="I26" s="43">
        <v>3.4400000000000001E-4</v>
      </c>
      <c r="J26" s="43">
        <v>3.4400000000000001E-4</v>
      </c>
      <c r="K26" s="44">
        <v>99210.1</v>
      </c>
      <c r="L26" s="44">
        <v>34.1</v>
      </c>
      <c r="M26" s="45">
        <v>61.78</v>
      </c>
    </row>
    <row r="27" spans="1:13" x14ac:dyDescent="0.35">
      <c r="A27" s="6">
        <v>20</v>
      </c>
      <c r="B27" s="43">
        <v>8.3600000000000005E-4</v>
      </c>
      <c r="C27" s="43">
        <v>8.3600000000000005E-4</v>
      </c>
      <c r="D27" s="44">
        <v>98848.5</v>
      </c>
      <c r="E27" s="44">
        <v>82.6</v>
      </c>
      <c r="F27" s="45">
        <v>56.16</v>
      </c>
      <c r="G27" s="6" t="s">
        <v>9</v>
      </c>
      <c r="H27" s="6">
        <v>20</v>
      </c>
      <c r="I27" s="43">
        <v>3.1E-4</v>
      </c>
      <c r="J27" s="43">
        <v>3.1E-4</v>
      </c>
      <c r="K27" s="44">
        <v>99176</v>
      </c>
      <c r="L27" s="44">
        <v>30.8</v>
      </c>
      <c r="M27" s="45">
        <v>60.8</v>
      </c>
    </row>
    <row r="28" spans="1:13" x14ac:dyDescent="0.35">
      <c r="A28" s="6">
        <v>21</v>
      </c>
      <c r="B28" s="43">
        <v>8.6600000000000002E-4</v>
      </c>
      <c r="C28" s="43">
        <v>8.6600000000000002E-4</v>
      </c>
      <c r="D28" s="44">
        <v>98765.9</v>
      </c>
      <c r="E28" s="44">
        <v>85.5</v>
      </c>
      <c r="F28" s="45">
        <v>55.21</v>
      </c>
      <c r="G28" s="6" t="s">
        <v>9</v>
      </c>
      <c r="H28" s="6">
        <v>21</v>
      </c>
      <c r="I28" s="43">
        <v>2.9100000000000003E-4</v>
      </c>
      <c r="J28" s="43">
        <v>2.9100000000000003E-4</v>
      </c>
      <c r="K28" s="44">
        <v>99145.2</v>
      </c>
      <c r="L28" s="44">
        <v>28.8</v>
      </c>
      <c r="M28" s="45">
        <v>59.82</v>
      </c>
    </row>
    <row r="29" spans="1:13" x14ac:dyDescent="0.35">
      <c r="A29" s="6">
        <v>22</v>
      </c>
      <c r="B29" s="43">
        <v>9.01E-4</v>
      </c>
      <c r="C29" s="43">
        <v>8.9999999999999998E-4</v>
      </c>
      <c r="D29" s="44">
        <v>98680.4</v>
      </c>
      <c r="E29" s="44">
        <v>88.8</v>
      </c>
      <c r="F29" s="45">
        <v>54.26</v>
      </c>
      <c r="G29" s="6" t="s">
        <v>9</v>
      </c>
      <c r="H29" s="6">
        <v>22</v>
      </c>
      <c r="I29" s="43">
        <v>3.2600000000000001E-4</v>
      </c>
      <c r="J29" s="43">
        <v>3.2600000000000001E-4</v>
      </c>
      <c r="K29" s="44">
        <v>99116.3</v>
      </c>
      <c r="L29" s="44">
        <v>32.299999999999997</v>
      </c>
      <c r="M29" s="45">
        <v>58.84</v>
      </c>
    </row>
    <row r="30" spans="1:13" x14ac:dyDescent="0.35">
      <c r="A30" s="6">
        <v>23</v>
      </c>
      <c r="B30" s="43">
        <v>9.7799999999999992E-4</v>
      </c>
      <c r="C30" s="43">
        <v>9.77E-4</v>
      </c>
      <c r="D30" s="44">
        <v>98591.5</v>
      </c>
      <c r="E30" s="44">
        <v>96.4</v>
      </c>
      <c r="F30" s="45">
        <v>53.3</v>
      </c>
      <c r="G30" s="6" t="s">
        <v>9</v>
      </c>
      <c r="H30" s="6">
        <v>23</v>
      </c>
      <c r="I30" s="43">
        <v>3.5399999999999999E-4</v>
      </c>
      <c r="J30" s="43">
        <v>3.5399999999999999E-4</v>
      </c>
      <c r="K30" s="44">
        <v>99084</v>
      </c>
      <c r="L30" s="44">
        <v>35.1</v>
      </c>
      <c r="M30" s="45">
        <v>57.85</v>
      </c>
    </row>
    <row r="31" spans="1:13" x14ac:dyDescent="0.35">
      <c r="A31" s="6">
        <v>24</v>
      </c>
      <c r="B31" s="43">
        <v>9.6699999999999998E-4</v>
      </c>
      <c r="C31" s="43">
        <v>9.6599999999999995E-4</v>
      </c>
      <c r="D31" s="44">
        <v>98495.2</v>
      </c>
      <c r="E31" s="44">
        <v>95.2</v>
      </c>
      <c r="F31" s="45">
        <v>52.36</v>
      </c>
      <c r="G31" s="6" t="s">
        <v>9</v>
      </c>
      <c r="H31" s="6">
        <v>24</v>
      </c>
      <c r="I31" s="43">
        <v>3.57E-4</v>
      </c>
      <c r="J31" s="43">
        <v>3.57E-4</v>
      </c>
      <c r="K31" s="44">
        <v>99049</v>
      </c>
      <c r="L31" s="44">
        <v>35.4</v>
      </c>
      <c r="M31" s="45">
        <v>56.87</v>
      </c>
    </row>
    <row r="32" spans="1:13" x14ac:dyDescent="0.35">
      <c r="A32" s="6">
        <v>25</v>
      </c>
      <c r="B32" s="43">
        <v>9.3300000000000002E-4</v>
      </c>
      <c r="C32" s="43">
        <v>9.3300000000000002E-4</v>
      </c>
      <c r="D32" s="44">
        <v>98400</v>
      </c>
      <c r="E32" s="44">
        <v>91.8</v>
      </c>
      <c r="F32" s="45">
        <v>51.41</v>
      </c>
      <c r="G32" s="6" t="s">
        <v>9</v>
      </c>
      <c r="H32" s="6">
        <v>25</v>
      </c>
      <c r="I32" s="43">
        <v>3.59E-4</v>
      </c>
      <c r="J32" s="43">
        <v>3.59E-4</v>
      </c>
      <c r="K32" s="44">
        <v>99013.6</v>
      </c>
      <c r="L32" s="44">
        <v>35.5</v>
      </c>
      <c r="M32" s="45">
        <v>55.9</v>
      </c>
    </row>
    <row r="33" spans="1:13" x14ac:dyDescent="0.35">
      <c r="A33" s="6">
        <v>26</v>
      </c>
      <c r="B33" s="43">
        <v>9.1799999999999998E-4</v>
      </c>
      <c r="C33" s="43">
        <v>9.1699999999999995E-4</v>
      </c>
      <c r="D33" s="44">
        <v>98308.2</v>
      </c>
      <c r="E33" s="44">
        <v>90.2</v>
      </c>
      <c r="F33" s="45">
        <v>50.45</v>
      </c>
      <c r="G33" s="6" t="s">
        <v>9</v>
      </c>
      <c r="H33" s="6">
        <v>26</v>
      </c>
      <c r="I33" s="43">
        <v>3.5E-4</v>
      </c>
      <c r="J33" s="43">
        <v>3.5E-4</v>
      </c>
      <c r="K33" s="44">
        <v>98978.1</v>
      </c>
      <c r="L33" s="44">
        <v>34.6</v>
      </c>
      <c r="M33" s="45">
        <v>54.91</v>
      </c>
    </row>
    <row r="34" spans="1:13" x14ac:dyDescent="0.35">
      <c r="A34" s="6">
        <v>27</v>
      </c>
      <c r="B34" s="43">
        <v>1.036E-3</v>
      </c>
      <c r="C34" s="43">
        <v>1.036E-3</v>
      </c>
      <c r="D34" s="44">
        <v>98218</v>
      </c>
      <c r="E34" s="44">
        <v>101.7</v>
      </c>
      <c r="F34" s="45">
        <v>49.5</v>
      </c>
      <c r="G34" s="6" t="s">
        <v>9</v>
      </c>
      <c r="H34" s="6">
        <v>27</v>
      </c>
      <c r="I34" s="43">
        <v>3.8999999999999999E-4</v>
      </c>
      <c r="J34" s="43">
        <v>3.8999999999999999E-4</v>
      </c>
      <c r="K34" s="44">
        <v>98943.4</v>
      </c>
      <c r="L34" s="44">
        <v>38.6</v>
      </c>
      <c r="M34" s="45">
        <v>53.93</v>
      </c>
    </row>
    <row r="35" spans="1:13" x14ac:dyDescent="0.35">
      <c r="A35" s="6">
        <v>28</v>
      </c>
      <c r="B35" s="43">
        <v>1.013E-3</v>
      </c>
      <c r="C35" s="43">
        <v>1.0120000000000001E-3</v>
      </c>
      <c r="D35" s="44">
        <v>98116.3</v>
      </c>
      <c r="E35" s="44">
        <v>99.3</v>
      </c>
      <c r="F35" s="45">
        <v>48.55</v>
      </c>
      <c r="G35" s="6" t="s">
        <v>9</v>
      </c>
      <c r="H35" s="6">
        <v>28</v>
      </c>
      <c r="I35" s="43">
        <v>3.8299999999999999E-4</v>
      </c>
      <c r="J35" s="43">
        <v>3.8299999999999999E-4</v>
      </c>
      <c r="K35" s="44">
        <v>98904.8</v>
      </c>
      <c r="L35" s="44">
        <v>37.9</v>
      </c>
      <c r="M35" s="45">
        <v>52.95</v>
      </c>
    </row>
    <row r="36" spans="1:13" x14ac:dyDescent="0.35">
      <c r="A36" s="6">
        <v>29</v>
      </c>
      <c r="B36" s="43">
        <v>1.042E-3</v>
      </c>
      <c r="C36" s="43">
        <v>1.042E-3</v>
      </c>
      <c r="D36" s="44">
        <v>98017</v>
      </c>
      <c r="E36" s="44">
        <v>102.1</v>
      </c>
      <c r="F36" s="45">
        <v>47.6</v>
      </c>
      <c r="G36" s="6" t="s">
        <v>9</v>
      </c>
      <c r="H36" s="6">
        <v>29</v>
      </c>
      <c r="I36" s="43">
        <v>4.0200000000000001E-4</v>
      </c>
      <c r="J36" s="43">
        <v>4.0200000000000001E-4</v>
      </c>
      <c r="K36" s="44">
        <v>98866.9</v>
      </c>
      <c r="L36" s="44">
        <v>39.700000000000003</v>
      </c>
      <c r="M36" s="45">
        <v>51.98</v>
      </c>
    </row>
    <row r="37" spans="1:13" x14ac:dyDescent="0.35">
      <c r="A37" s="6">
        <v>30</v>
      </c>
      <c r="B37" s="43">
        <v>1.06E-3</v>
      </c>
      <c r="C37" s="43">
        <v>1.06E-3</v>
      </c>
      <c r="D37" s="44">
        <v>97914.9</v>
      </c>
      <c r="E37" s="44">
        <v>103.8</v>
      </c>
      <c r="F37" s="45">
        <v>46.65</v>
      </c>
      <c r="G37" s="6" t="s">
        <v>9</v>
      </c>
      <c r="H37" s="6">
        <v>30</v>
      </c>
      <c r="I37" s="43">
        <v>4.6099999999999998E-4</v>
      </c>
      <c r="J37" s="43">
        <v>4.6099999999999998E-4</v>
      </c>
      <c r="K37" s="44">
        <v>98827.199999999997</v>
      </c>
      <c r="L37" s="44">
        <v>45.6</v>
      </c>
      <c r="M37" s="45">
        <v>51</v>
      </c>
    </row>
    <row r="38" spans="1:13" x14ac:dyDescent="0.35">
      <c r="A38" s="6">
        <v>31</v>
      </c>
      <c r="B38" s="43">
        <v>1.013E-3</v>
      </c>
      <c r="C38" s="43">
        <v>1.0120000000000001E-3</v>
      </c>
      <c r="D38" s="44">
        <v>97811.1</v>
      </c>
      <c r="E38" s="44">
        <v>99</v>
      </c>
      <c r="F38" s="45">
        <v>45.7</v>
      </c>
      <c r="G38" s="6" t="s">
        <v>9</v>
      </c>
      <c r="H38" s="6">
        <v>31</v>
      </c>
      <c r="I38" s="43">
        <v>4.8700000000000002E-4</v>
      </c>
      <c r="J38" s="43">
        <v>4.8700000000000002E-4</v>
      </c>
      <c r="K38" s="44">
        <v>98781.6</v>
      </c>
      <c r="L38" s="44">
        <v>48.1</v>
      </c>
      <c r="M38" s="45">
        <v>50.02</v>
      </c>
    </row>
    <row r="39" spans="1:13" x14ac:dyDescent="0.35">
      <c r="A39" s="6">
        <v>32</v>
      </c>
      <c r="B39" s="43">
        <v>1.176E-3</v>
      </c>
      <c r="C39" s="43">
        <v>1.176E-3</v>
      </c>
      <c r="D39" s="44">
        <v>97712.2</v>
      </c>
      <c r="E39" s="44">
        <v>114.9</v>
      </c>
      <c r="F39" s="45">
        <v>44.74</v>
      </c>
      <c r="G39" s="6" t="s">
        <v>9</v>
      </c>
      <c r="H39" s="6">
        <v>32</v>
      </c>
      <c r="I39" s="43">
        <v>4.9200000000000003E-4</v>
      </c>
      <c r="J39" s="43">
        <v>4.9200000000000003E-4</v>
      </c>
      <c r="K39" s="44">
        <v>98733.6</v>
      </c>
      <c r="L39" s="44">
        <v>48.6</v>
      </c>
      <c r="M39" s="45">
        <v>49.04</v>
      </c>
    </row>
    <row r="40" spans="1:13" x14ac:dyDescent="0.35">
      <c r="A40" s="6">
        <v>33</v>
      </c>
      <c r="B40" s="43">
        <v>1.0839999999999999E-3</v>
      </c>
      <c r="C40" s="43">
        <v>1.0839999999999999E-3</v>
      </c>
      <c r="D40" s="44">
        <v>97597.3</v>
      </c>
      <c r="E40" s="44">
        <v>105.8</v>
      </c>
      <c r="F40" s="45">
        <v>43.79</v>
      </c>
      <c r="G40" s="6" t="s">
        <v>9</v>
      </c>
      <c r="H40" s="6">
        <v>33</v>
      </c>
      <c r="I40" s="43">
        <v>5.6300000000000002E-4</v>
      </c>
      <c r="J40" s="43">
        <v>5.6300000000000002E-4</v>
      </c>
      <c r="K40" s="44">
        <v>98685</v>
      </c>
      <c r="L40" s="44">
        <v>55.5</v>
      </c>
      <c r="M40" s="45">
        <v>48.07</v>
      </c>
    </row>
    <row r="41" spans="1:13" x14ac:dyDescent="0.35">
      <c r="A41" s="6">
        <v>34</v>
      </c>
      <c r="B41" s="43">
        <v>1.1360000000000001E-3</v>
      </c>
      <c r="C41" s="43">
        <v>1.1360000000000001E-3</v>
      </c>
      <c r="D41" s="44">
        <v>97491.5</v>
      </c>
      <c r="E41" s="44">
        <v>110.7</v>
      </c>
      <c r="F41" s="45">
        <v>42.84</v>
      </c>
      <c r="G41" s="6" t="s">
        <v>9</v>
      </c>
      <c r="H41" s="6">
        <v>34</v>
      </c>
      <c r="I41" s="43">
        <v>5.9299999999999999E-4</v>
      </c>
      <c r="J41" s="43">
        <v>5.9299999999999999E-4</v>
      </c>
      <c r="K41" s="44">
        <v>98629.4</v>
      </c>
      <c r="L41" s="44">
        <v>58.5</v>
      </c>
      <c r="M41" s="45">
        <v>47.09</v>
      </c>
    </row>
    <row r="42" spans="1:13" x14ac:dyDescent="0.35">
      <c r="A42" s="6">
        <v>35</v>
      </c>
      <c r="B42" s="43">
        <v>1.2539999999999999E-3</v>
      </c>
      <c r="C42" s="43">
        <v>1.253E-3</v>
      </c>
      <c r="D42" s="44">
        <v>97380.800000000003</v>
      </c>
      <c r="E42" s="44">
        <v>122</v>
      </c>
      <c r="F42" s="45">
        <v>41.89</v>
      </c>
      <c r="G42" s="6" t="s">
        <v>9</v>
      </c>
      <c r="H42" s="6">
        <v>35</v>
      </c>
      <c r="I42" s="43">
        <v>6.7599999999999995E-4</v>
      </c>
      <c r="J42" s="43">
        <v>6.7599999999999995E-4</v>
      </c>
      <c r="K42" s="44">
        <v>98571</v>
      </c>
      <c r="L42" s="44">
        <v>66.599999999999994</v>
      </c>
      <c r="M42" s="45">
        <v>46.12</v>
      </c>
    </row>
    <row r="43" spans="1:13" x14ac:dyDescent="0.35">
      <c r="A43" s="6">
        <v>36</v>
      </c>
      <c r="B43" s="43">
        <v>1.3730000000000001E-3</v>
      </c>
      <c r="C43" s="43">
        <v>1.372E-3</v>
      </c>
      <c r="D43" s="44">
        <v>97258.7</v>
      </c>
      <c r="E43" s="44">
        <v>133.4</v>
      </c>
      <c r="F43" s="45">
        <v>40.94</v>
      </c>
      <c r="G43" s="6" t="s">
        <v>9</v>
      </c>
      <c r="H43" s="6">
        <v>36</v>
      </c>
      <c r="I43" s="43">
        <v>7.6400000000000003E-4</v>
      </c>
      <c r="J43" s="43">
        <v>7.6400000000000003E-4</v>
      </c>
      <c r="K43" s="44">
        <v>98504.4</v>
      </c>
      <c r="L43" s="44">
        <v>75.2</v>
      </c>
      <c r="M43" s="45">
        <v>45.15</v>
      </c>
    </row>
    <row r="44" spans="1:13" x14ac:dyDescent="0.35">
      <c r="A44" s="6">
        <v>37</v>
      </c>
      <c r="B44" s="43">
        <v>1.495E-3</v>
      </c>
      <c r="C44" s="43">
        <v>1.4940000000000001E-3</v>
      </c>
      <c r="D44" s="44">
        <v>97125.3</v>
      </c>
      <c r="E44" s="44">
        <v>145.1</v>
      </c>
      <c r="F44" s="45">
        <v>40</v>
      </c>
      <c r="G44" s="6" t="s">
        <v>9</v>
      </c>
      <c r="H44" s="6">
        <v>37</v>
      </c>
      <c r="I44" s="43">
        <v>7.3399999999999995E-4</v>
      </c>
      <c r="J44" s="43">
        <v>7.3399999999999995E-4</v>
      </c>
      <c r="K44" s="44">
        <v>98429.2</v>
      </c>
      <c r="L44" s="44">
        <v>72.3</v>
      </c>
      <c r="M44" s="45">
        <v>44.19</v>
      </c>
    </row>
    <row r="45" spans="1:13" x14ac:dyDescent="0.35">
      <c r="A45" s="6">
        <v>38</v>
      </c>
      <c r="B45" s="43">
        <v>1.42E-3</v>
      </c>
      <c r="C45" s="43">
        <v>1.4189999999999999E-3</v>
      </c>
      <c r="D45" s="44">
        <v>96980.3</v>
      </c>
      <c r="E45" s="44">
        <v>137.6</v>
      </c>
      <c r="F45" s="45">
        <v>39.06</v>
      </c>
      <c r="G45" s="6" t="s">
        <v>9</v>
      </c>
      <c r="H45" s="6">
        <v>38</v>
      </c>
      <c r="I45" s="43">
        <v>8.3900000000000001E-4</v>
      </c>
      <c r="J45" s="43">
        <v>8.3799999999999999E-4</v>
      </c>
      <c r="K45" s="44">
        <v>98356.9</v>
      </c>
      <c r="L45" s="44">
        <v>82.4</v>
      </c>
      <c r="M45" s="45">
        <v>43.22</v>
      </c>
    </row>
    <row r="46" spans="1:13" x14ac:dyDescent="0.35">
      <c r="A46" s="6">
        <v>39</v>
      </c>
      <c r="B46" s="43">
        <v>1.5430000000000001E-3</v>
      </c>
      <c r="C46" s="43">
        <v>1.542E-3</v>
      </c>
      <c r="D46" s="44">
        <v>96842.6</v>
      </c>
      <c r="E46" s="44">
        <v>149.30000000000001</v>
      </c>
      <c r="F46" s="45">
        <v>38.11</v>
      </c>
      <c r="G46" s="6" t="s">
        <v>9</v>
      </c>
      <c r="H46" s="6">
        <v>39</v>
      </c>
      <c r="I46" s="43">
        <v>9.1699999999999995E-4</v>
      </c>
      <c r="J46" s="43">
        <v>9.1699999999999995E-4</v>
      </c>
      <c r="K46" s="44">
        <v>98274.5</v>
      </c>
      <c r="L46" s="44">
        <v>90.1</v>
      </c>
      <c r="M46" s="45">
        <v>42.25</v>
      </c>
    </row>
    <row r="47" spans="1:13" x14ac:dyDescent="0.35">
      <c r="A47" s="6">
        <v>40</v>
      </c>
      <c r="B47" s="43">
        <v>1.696E-3</v>
      </c>
      <c r="C47" s="43">
        <v>1.694E-3</v>
      </c>
      <c r="D47" s="44">
        <v>96693.3</v>
      </c>
      <c r="E47" s="44">
        <v>163.80000000000001</v>
      </c>
      <c r="F47" s="45">
        <v>37.17</v>
      </c>
      <c r="G47" s="6" t="s">
        <v>9</v>
      </c>
      <c r="H47" s="6">
        <v>40</v>
      </c>
      <c r="I47" s="43">
        <v>1.0709999999999999E-3</v>
      </c>
      <c r="J47" s="43">
        <v>1.0709999999999999E-3</v>
      </c>
      <c r="K47" s="44">
        <v>98184.4</v>
      </c>
      <c r="L47" s="44">
        <v>105.1</v>
      </c>
      <c r="M47" s="45">
        <v>41.29</v>
      </c>
    </row>
    <row r="48" spans="1:13" x14ac:dyDescent="0.35">
      <c r="A48" s="6">
        <v>41</v>
      </c>
      <c r="B48" s="43">
        <v>1.931E-3</v>
      </c>
      <c r="C48" s="43">
        <v>1.9289999999999999E-3</v>
      </c>
      <c r="D48" s="44">
        <v>96529.5</v>
      </c>
      <c r="E48" s="44">
        <v>186.2</v>
      </c>
      <c r="F48" s="45">
        <v>36.229999999999997</v>
      </c>
      <c r="G48" s="6" t="s">
        <v>9</v>
      </c>
      <c r="H48" s="6">
        <v>41</v>
      </c>
      <c r="I48" s="43">
        <v>1.168E-3</v>
      </c>
      <c r="J48" s="43">
        <v>1.1670000000000001E-3</v>
      </c>
      <c r="K48" s="44">
        <v>98079.2</v>
      </c>
      <c r="L48" s="44">
        <v>114.5</v>
      </c>
      <c r="M48" s="45">
        <v>40.340000000000003</v>
      </c>
    </row>
    <row r="49" spans="1:13" x14ac:dyDescent="0.35">
      <c r="A49" s="6">
        <v>42</v>
      </c>
      <c r="B49" s="43">
        <v>1.8469999999999999E-3</v>
      </c>
      <c r="C49" s="43">
        <v>1.8450000000000001E-3</v>
      </c>
      <c r="D49" s="44">
        <v>96343.3</v>
      </c>
      <c r="E49" s="44">
        <v>177.8</v>
      </c>
      <c r="F49" s="45">
        <v>35.299999999999997</v>
      </c>
      <c r="G49" s="6" t="s">
        <v>9</v>
      </c>
      <c r="H49" s="6">
        <v>42</v>
      </c>
      <c r="I49" s="43">
        <v>1.335E-3</v>
      </c>
      <c r="J49" s="43">
        <v>1.3339999999999999E-3</v>
      </c>
      <c r="K49" s="44">
        <v>97964.800000000003</v>
      </c>
      <c r="L49" s="44">
        <v>130.6</v>
      </c>
      <c r="M49" s="45">
        <v>39.380000000000003</v>
      </c>
    </row>
    <row r="50" spans="1:13" x14ac:dyDescent="0.35">
      <c r="A50" s="6">
        <v>43</v>
      </c>
      <c r="B50" s="43">
        <v>2.0370000000000002E-3</v>
      </c>
      <c r="C50" s="43">
        <v>2.0349999999999999E-3</v>
      </c>
      <c r="D50" s="44">
        <v>96165.5</v>
      </c>
      <c r="E50" s="44">
        <v>195.7</v>
      </c>
      <c r="F50" s="45">
        <v>34.369999999999997</v>
      </c>
      <c r="G50" s="6" t="s">
        <v>9</v>
      </c>
      <c r="H50" s="6">
        <v>43</v>
      </c>
      <c r="I50" s="43">
        <v>1.42E-3</v>
      </c>
      <c r="J50" s="43">
        <v>1.4189999999999999E-3</v>
      </c>
      <c r="K50" s="44">
        <v>97834.1</v>
      </c>
      <c r="L50" s="44">
        <v>138.80000000000001</v>
      </c>
      <c r="M50" s="45">
        <v>38.43</v>
      </c>
    </row>
    <row r="51" spans="1:13" x14ac:dyDescent="0.35">
      <c r="A51" s="6">
        <v>44</v>
      </c>
      <c r="B51" s="43">
        <v>2.2859999999999998E-3</v>
      </c>
      <c r="C51" s="43">
        <v>2.2829999999999999E-3</v>
      </c>
      <c r="D51" s="44">
        <v>95969.8</v>
      </c>
      <c r="E51" s="44">
        <v>219.1</v>
      </c>
      <c r="F51" s="45">
        <v>33.43</v>
      </c>
      <c r="G51" s="6" t="s">
        <v>9</v>
      </c>
      <c r="H51" s="6">
        <v>44</v>
      </c>
      <c r="I51" s="43">
        <v>1.521E-3</v>
      </c>
      <c r="J51" s="43">
        <v>1.5200000000000001E-3</v>
      </c>
      <c r="K51" s="44">
        <v>97695.3</v>
      </c>
      <c r="L51" s="44">
        <v>148.5</v>
      </c>
      <c r="M51" s="45">
        <v>37.49</v>
      </c>
    </row>
    <row r="52" spans="1:13" x14ac:dyDescent="0.35">
      <c r="A52" s="6">
        <v>45</v>
      </c>
      <c r="B52" s="43">
        <v>2.444E-3</v>
      </c>
      <c r="C52" s="43">
        <v>2.441E-3</v>
      </c>
      <c r="D52" s="44">
        <v>95750.7</v>
      </c>
      <c r="E52" s="44">
        <v>233.8</v>
      </c>
      <c r="F52" s="45">
        <v>32.51</v>
      </c>
      <c r="G52" s="6" t="s">
        <v>9</v>
      </c>
      <c r="H52" s="6">
        <v>45</v>
      </c>
      <c r="I52" s="43">
        <v>1.6280000000000001E-3</v>
      </c>
      <c r="J52" s="43">
        <v>1.6260000000000001E-3</v>
      </c>
      <c r="K52" s="44">
        <v>97546.8</v>
      </c>
      <c r="L52" s="44">
        <v>158.69999999999999</v>
      </c>
      <c r="M52" s="45">
        <v>36.549999999999997</v>
      </c>
    </row>
    <row r="53" spans="1:13" x14ac:dyDescent="0.35">
      <c r="A53" s="6">
        <v>46</v>
      </c>
      <c r="B53" s="43">
        <v>2.7560000000000002E-3</v>
      </c>
      <c r="C53" s="43">
        <v>2.7520000000000001E-3</v>
      </c>
      <c r="D53" s="44">
        <v>95517</v>
      </c>
      <c r="E53" s="44">
        <v>262.89999999999998</v>
      </c>
      <c r="F53" s="45">
        <v>31.59</v>
      </c>
      <c r="G53" s="6" t="s">
        <v>9</v>
      </c>
      <c r="H53" s="6">
        <v>46</v>
      </c>
      <c r="I53" s="43">
        <v>1.9620000000000002E-3</v>
      </c>
      <c r="J53" s="43">
        <v>1.9599999999999999E-3</v>
      </c>
      <c r="K53" s="44">
        <v>97388.2</v>
      </c>
      <c r="L53" s="44">
        <v>190.9</v>
      </c>
      <c r="M53" s="45">
        <v>35.6</v>
      </c>
    </row>
    <row r="54" spans="1:13" x14ac:dyDescent="0.35">
      <c r="A54" s="6">
        <v>47</v>
      </c>
      <c r="B54" s="43">
        <v>3.1440000000000001E-3</v>
      </c>
      <c r="C54" s="43">
        <v>3.1389999999999999E-3</v>
      </c>
      <c r="D54" s="44">
        <v>95254.1</v>
      </c>
      <c r="E54" s="44">
        <v>299</v>
      </c>
      <c r="F54" s="45">
        <v>30.67</v>
      </c>
      <c r="G54" s="6" t="s">
        <v>9</v>
      </c>
      <c r="H54" s="6">
        <v>47</v>
      </c>
      <c r="I54" s="43">
        <v>2.1029999999999998E-3</v>
      </c>
      <c r="J54" s="43">
        <v>2.101E-3</v>
      </c>
      <c r="K54" s="44">
        <v>97197.3</v>
      </c>
      <c r="L54" s="44">
        <v>204.2</v>
      </c>
      <c r="M54" s="45">
        <v>34.67</v>
      </c>
    </row>
    <row r="55" spans="1:13" x14ac:dyDescent="0.35">
      <c r="A55" s="6">
        <v>48</v>
      </c>
      <c r="B55" s="43">
        <v>3.3730000000000001E-3</v>
      </c>
      <c r="C55" s="43">
        <v>3.3679999999999999E-3</v>
      </c>
      <c r="D55" s="44">
        <v>94955.1</v>
      </c>
      <c r="E55" s="44">
        <v>319.8</v>
      </c>
      <c r="F55" s="45">
        <v>29.77</v>
      </c>
      <c r="G55" s="6" t="s">
        <v>9</v>
      </c>
      <c r="H55" s="6">
        <v>48</v>
      </c>
      <c r="I55" s="43">
        <v>2.147E-3</v>
      </c>
      <c r="J55" s="43">
        <v>2.1450000000000002E-3</v>
      </c>
      <c r="K55" s="44">
        <v>96993.1</v>
      </c>
      <c r="L55" s="44">
        <v>208</v>
      </c>
      <c r="M55" s="45">
        <v>33.74</v>
      </c>
    </row>
    <row r="56" spans="1:13" x14ac:dyDescent="0.35">
      <c r="A56" s="6">
        <v>49</v>
      </c>
      <c r="B56" s="43">
        <v>3.8310000000000002E-3</v>
      </c>
      <c r="C56" s="43">
        <v>3.8240000000000001E-3</v>
      </c>
      <c r="D56" s="44">
        <v>94635.3</v>
      </c>
      <c r="E56" s="44">
        <v>361.9</v>
      </c>
      <c r="F56" s="45">
        <v>28.87</v>
      </c>
      <c r="G56" s="6" t="s">
        <v>9</v>
      </c>
      <c r="H56" s="6">
        <v>49</v>
      </c>
      <c r="I56" s="43">
        <v>2.4689999999999998E-3</v>
      </c>
      <c r="J56" s="43">
        <v>2.4659999999999999E-3</v>
      </c>
      <c r="K56" s="44">
        <v>96785</v>
      </c>
      <c r="L56" s="44">
        <v>238.6</v>
      </c>
      <c r="M56" s="45">
        <v>32.82</v>
      </c>
    </row>
    <row r="57" spans="1:13" x14ac:dyDescent="0.35">
      <c r="A57" s="6">
        <v>50</v>
      </c>
      <c r="B57" s="43">
        <v>4.4190000000000002E-3</v>
      </c>
      <c r="C57" s="43">
        <v>4.4089999999999997E-3</v>
      </c>
      <c r="D57" s="44">
        <v>94273.4</v>
      </c>
      <c r="E57" s="44">
        <v>415.7</v>
      </c>
      <c r="F57" s="45">
        <v>27.98</v>
      </c>
      <c r="G57" s="6" t="s">
        <v>9</v>
      </c>
      <c r="H57" s="6">
        <v>50</v>
      </c>
      <c r="I57" s="43">
        <v>2.6949999999999999E-3</v>
      </c>
      <c r="J57" s="43">
        <v>2.6909999999999998E-3</v>
      </c>
      <c r="K57" s="44">
        <v>96546.4</v>
      </c>
      <c r="L57" s="44">
        <v>259.8</v>
      </c>
      <c r="M57" s="45">
        <v>31.9</v>
      </c>
    </row>
    <row r="58" spans="1:13" x14ac:dyDescent="0.35">
      <c r="A58" s="6">
        <v>51</v>
      </c>
      <c r="B58" s="43">
        <v>4.3880000000000004E-3</v>
      </c>
      <c r="C58" s="43">
        <v>4.3790000000000001E-3</v>
      </c>
      <c r="D58" s="44">
        <v>93857.8</v>
      </c>
      <c r="E58" s="44">
        <v>411</v>
      </c>
      <c r="F58" s="45">
        <v>27.1</v>
      </c>
      <c r="G58" s="6" t="s">
        <v>9</v>
      </c>
      <c r="H58" s="6">
        <v>51</v>
      </c>
      <c r="I58" s="43">
        <v>2.843E-3</v>
      </c>
      <c r="J58" s="43">
        <v>2.8389999999999999E-3</v>
      </c>
      <c r="K58" s="44">
        <v>96286.6</v>
      </c>
      <c r="L58" s="44">
        <v>273.39999999999998</v>
      </c>
      <c r="M58" s="45">
        <v>30.98</v>
      </c>
    </row>
    <row r="59" spans="1:13" x14ac:dyDescent="0.35">
      <c r="A59" s="6">
        <v>52</v>
      </c>
      <c r="B59" s="43">
        <v>4.764E-3</v>
      </c>
      <c r="C59" s="43">
        <v>4.7530000000000003E-3</v>
      </c>
      <c r="D59" s="44">
        <v>93446.8</v>
      </c>
      <c r="E59" s="44">
        <v>444.2</v>
      </c>
      <c r="F59" s="45">
        <v>26.22</v>
      </c>
      <c r="G59" s="6" t="s">
        <v>9</v>
      </c>
      <c r="H59" s="6">
        <v>52</v>
      </c>
      <c r="I59" s="43">
        <v>3.3570000000000002E-3</v>
      </c>
      <c r="J59" s="43">
        <v>3.3519999999999999E-3</v>
      </c>
      <c r="K59" s="44">
        <v>96013.2</v>
      </c>
      <c r="L59" s="44">
        <v>321.8</v>
      </c>
      <c r="M59" s="45">
        <v>30.07</v>
      </c>
    </row>
    <row r="60" spans="1:13" x14ac:dyDescent="0.35">
      <c r="A60" s="6">
        <v>53</v>
      </c>
      <c r="B60" s="43">
        <v>5.1110000000000001E-3</v>
      </c>
      <c r="C60" s="43">
        <v>5.0980000000000001E-3</v>
      </c>
      <c r="D60" s="44">
        <v>93002.6</v>
      </c>
      <c r="E60" s="44">
        <v>474.1</v>
      </c>
      <c r="F60" s="45">
        <v>25.34</v>
      </c>
      <c r="G60" s="6" t="s">
        <v>9</v>
      </c>
      <c r="H60" s="6">
        <v>53</v>
      </c>
      <c r="I60" s="43">
        <v>3.411E-3</v>
      </c>
      <c r="J60" s="43">
        <v>3.405E-3</v>
      </c>
      <c r="K60" s="44">
        <v>95691.4</v>
      </c>
      <c r="L60" s="44">
        <v>325.8</v>
      </c>
      <c r="M60" s="45">
        <v>29.17</v>
      </c>
    </row>
    <row r="61" spans="1:13" x14ac:dyDescent="0.35">
      <c r="A61" s="6">
        <v>54</v>
      </c>
      <c r="B61" s="43">
        <v>5.6490000000000004E-3</v>
      </c>
      <c r="C61" s="43">
        <v>5.633E-3</v>
      </c>
      <c r="D61" s="44">
        <v>92528.5</v>
      </c>
      <c r="E61" s="44">
        <v>521.20000000000005</v>
      </c>
      <c r="F61" s="45">
        <v>24.47</v>
      </c>
      <c r="G61" s="6" t="s">
        <v>9</v>
      </c>
      <c r="H61" s="6">
        <v>54</v>
      </c>
      <c r="I61" s="43">
        <v>3.9789999999999999E-3</v>
      </c>
      <c r="J61" s="43">
        <v>3.9709999999999997E-3</v>
      </c>
      <c r="K61" s="44">
        <v>95365.6</v>
      </c>
      <c r="L61" s="44">
        <v>378.7</v>
      </c>
      <c r="M61" s="45">
        <v>28.26</v>
      </c>
    </row>
    <row r="62" spans="1:13" x14ac:dyDescent="0.35">
      <c r="A62" s="6">
        <v>55</v>
      </c>
      <c r="B62" s="43">
        <v>6.5490000000000001E-3</v>
      </c>
      <c r="C62" s="43">
        <v>6.5269999999999998E-3</v>
      </c>
      <c r="D62" s="44">
        <v>92007.2</v>
      </c>
      <c r="E62" s="44">
        <v>600.6</v>
      </c>
      <c r="F62" s="45">
        <v>23.6</v>
      </c>
      <c r="G62" s="6" t="s">
        <v>9</v>
      </c>
      <c r="H62" s="6">
        <v>55</v>
      </c>
      <c r="I62" s="43">
        <v>4.2940000000000001E-3</v>
      </c>
      <c r="J62" s="43">
        <v>4.2839999999999996E-3</v>
      </c>
      <c r="K62" s="44">
        <v>94986.9</v>
      </c>
      <c r="L62" s="44">
        <v>407</v>
      </c>
      <c r="M62" s="45">
        <v>27.38</v>
      </c>
    </row>
    <row r="63" spans="1:13" x14ac:dyDescent="0.35">
      <c r="A63" s="6">
        <v>56</v>
      </c>
      <c r="B63" s="43">
        <v>7.6360000000000004E-3</v>
      </c>
      <c r="C63" s="43">
        <v>7.607E-3</v>
      </c>
      <c r="D63" s="44">
        <v>91406.7</v>
      </c>
      <c r="E63" s="44">
        <v>695.3</v>
      </c>
      <c r="F63" s="45">
        <v>22.75</v>
      </c>
      <c r="G63" s="6" t="s">
        <v>9</v>
      </c>
      <c r="H63" s="6">
        <v>56</v>
      </c>
      <c r="I63" s="43">
        <v>4.5900000000000003E-3</v>
      </c>
      <c r="J63" s="43">
        <v>4.5789999999999997E-3</v>
      </c>
      <c r="K63" s="44">
        <v>94579.9</v>
      </c>
      <c r="L63" s="44">
        <v>433.1</v>
      </c>
      <c r="M63" s="45">
        <v>26.49</v>
      </c>
    </row>
    <row r="64" spans="1:13" x14ac:dyDescent="0.35">
      <c r="A64" s="6">
        <v>57</v>
      </c>
      <c r="B64" s="43">
        <v>8.1189999999999995E-3</v>
      </c>
      <c r="C64" s="43">
        <v>8.0859999999999994E-3</v>
      </c>
      <c r="D64" s="44">
        <v>90711.4</v>
      </c>
      <c r="E64" s="44">
        <v>733.5</v>
      </c>
      <c r="F64" s="45">
        <v>21.92</v>
      </c>
      <c r="G64" s="6" t="s">
        <v>9</v>
      </c>
      <c r="H64" s="6">
        <v>57</v>
      </c>
      <c r="I64" s="43">
        <v>5.1999999999999998E-3</v>
      </c>
      <c r="J64" s="43">
        <v>5.1859999999999996E-3</v>
      </c>
      <c r="K64" s="44">
        <v>94146.8</v>
      </c>
      <c r="L64" s="44">
        <v>488.3</v>
      </c>
      <c r="M64" s="45">
        <v>25.61</v>
      </c>
    </row>
    <row r="65" spans="1:13" x14ac:dyDescent="0.35">
      <c r="A65" s="6">
        <v>58</v>
      </c>
      <c r="B65" s="43">
        <v>8.7399999999999995E-3</v>
      </c>
      <c r="C65" s="43">
        <v>8.7019999999999997E-3</v>
      </c>
      <c r="D65" s="44">
        <v>89977.8</v>
      </c>
      <c r="E65" s="44">
        <v>783</v>
      </c>
      <c r="F65" s="45">
        <v>21.1</v>
      </c>
      <c r="G65" s="6" t="s">
        <v>9</v>
      </c>
      <c r="H65" s="6">
        <v>58</v>
      </c>
      <c r="I65" s="43">
        <v>5.5589999999999997E-3</v>
      </c>
      <c r="J65" s="43">
        <v>5.5440000000000003E-3</v>
      </c>
      <c r="K65" s="44">
        <v>93658.6</v>
      </c>
      <c r="L65" s="44">
        <v>519.20000000000005</v>
      </c>
      <c r="M65" s="45">
        <v>24.74</v>
      </c>
    </row>
    <row r="66" spans="1:13" x14ac:dyDescent="0.35">
      <c r="A66" s="6">
        <v>59</v>
      </c>
      <c r="B66" s="43">
        <v>1.0194E-2</v>
      </c>
      <c r="C66" s="43">
        <v>1.0142E-2</v>
      </c>
      <c r="D66" s="44">
        <v>89194.8</v>
      </c>
      <c r="E66" s="44">
        <v>904.7</v>
      </c>
      <c r="F66" s="45">
        <v>20.28</v>
      </c>
      <c r="G66" s="6" t="s">
        <v>9</v>
      </c>
      <c r="H66" s="6">
        <v>59</v>
      </c>
      <c r="I66" s="43">
        <v>6.1789999999999996E-3</v>
      </c>
      <c r="J66" s="43">
        <v>6.1599999999999997E-3</v>
      </c>
      <c r="K66" s="44">
        <v>93139.3</v>
      </c>
      <c r="L66" s="44">
        <v>573.79999999999995</v>
      </c>
      <c r="M66" s="45">
        <v>23.88</v>
      </c>
    </row>
    <row r="67" spans="1:13" x14ac:dyDescent="0.35">
      <c r="A67" s="6">
        <v>60</v>
      </c>
      <c r="B67" s="43">
        <v>1.1554E-2</v>
      </c>
      <c r="C67" s="43">
        <v>1.1488E-2</v>
      </c>
      <c r="D67" s="44">
        <v>88290.2</v>
      </c>
      <c r="E67" s="44">
        <v>1014.3</v>
      </c>
      <c r="F67" s="45">
        <v>19.48</v>
      </c>
      <c r="G67" s="6" t="s">
        <v>9</v>
      </c>
      <c r="H67" s="6">
        <v>60</v>
      </c>
      <c r="I67" s="43">
        <v>6.9129999999999999E-3</v>
      </c>
      <c r="J67" s="43">
        <v>6.8890000000000002E-3</v>
      </c>
      <c r="K67" s="44">
        <v>92565.6</v>
      </c>
      <c r="L67" s="44">
        <v>637.70000000000005</v>
      </c>
      <c r="M67" s="45">
        <v>23.02</v>
      </c>
    </row>
    <row r="68" spans="1:13" x14ac:dyDescent="0.35">
      <c r="A68" s="6">
        <v>61</v>
      </c>
      <c r="B68" s="43">
        <v>1.2616E-2</v>
      </c>
      <c r="C68" s="43">
        <v>1.2537E-2</v>
      </c>
      <c r="D68" s="44">
        <v>87275.9</v>
      </c>
      <c r="E68" s="44">
        <v>1094.0999999999999</v>
      </c>
      <c r="F68" s="45">
        <v>18.7</v>
      </c>
      <c r="G68" s="6" t="s">
        <v>9</v>
      </c>
      <c r="H68" s="6">
        <v>61</v>
      </c>
      <c r="I68" s="43">
        <v>7.4400000000000004E-3</v>
      </c>
      <c r="J68" s="43">
        <v>7.4120000000000002E-3</v>
      </c>
      <c r="K68" s="44">
        <v>91927.9</v>
      </c>
      <c r="L68" s="44">
        <v>681.4</v>
      </c>
      <c r="M68" s="45">
        <v>22.18</v>
      </c>
    </row>
    <row r="69" spans="1:13" x14ac:dyDescent="0.35">
      <c r="A69" s="6">
        <v>62</v>
      </c>
      <c r="B69" s="43">
        <v>1.363E-2</v>
      </c>
      <c r="C69" s="43">
        <v>1.3538E-2</v>
      </c>
      <c r="D69" s="44">
        <v>86181.7</v>
      </c>
      <c r="E69" s="44">
        <v>1166.7</v>
      </c>
      <c r="F69" s="45">
        <v>17.93</v>
      </c>
      <c r="G69" s="6" t="s">
        <v>9</v>
      </c>
      <c r="H69" s="6">
        <v>62</v>
      </c>
      <c r="I69" s="43">
        <v>8.0949999999999998E-3</v>
      </c>
      <c r="J69" s="43">
        <v>8.0619999999999997E-3</v>
      </c>
      <c r="K69" s="44">
        <v>91246.5</v>
      </c>
      <c r="L69" s="44">
        <v>735.6</v>
      </c>
      <c r="M69" s="45">
        <v>21.34</v>
      </c>
    </row>
    <row r="70" spans="1:13" x14ac:dyDescent="0.35">
      <c r="A70" s="6">
        <v>63</v>
      </c>
      <c r="B70" s="43">
        <v>1.5029000000000001E-2</v>
      </c>
      <c r="C70" s="43">
        <v>1.4917E-2</v>
      </c>
      <c r="D70" s="44">
        <v>85015</v>
      </c>
      <c r="E70" s="44">
        <v>1268.2</v>
      </c>
      <c r="F70" s="45">
        <v>17.170000000000002</v>
      </c>
      <c r="G70" s="6" t="s">
        <v>9</v>
      </c>
      <c r="H70" s="6">
        <v>63</v>
      </c>
      <c r="I70" s="43">
        <v>8.7270000000000004E-3</v>
      </c>
      <c r="J70" s="43">
        <v>8.6890000000000005E-3</v>
      </c>
      <c r="K70" s="44">
        <v>90510.9</v>
      </c>
      <c r="L70" s="44">
        <v>786.4</v>
      </c>
      <c r="M70" s="45">
        <v>20.51</v>
      </c>
    </row>
    <row r="71" spans="1:13" x14ac:dyDescent="0.35">
      <c r="A71" s="6">
        <v>64</v>
      </c>
      <c r="B71" s="43">
        <v>1.6251000000000002E-2</v>
      </c>
      <c r="C71" s="43">
        <v>1.6119999999999999E-2</v>
      </c>
      <c r="D71" s="44">
        <v>83746.899999999994</v>
      </c>
      <c r="E71" s="44">
        <v>1350</v>
      </c>
      <c r="F71" s="45">
        <v>16.420000000000002</v>
      </c>
      <c r="G71" s="6" t="s">
        <v>9</v>
      </c>
      <c r="H71" s="6">
        <v>64</v>
      </c>
      <c r="I71" s="43">
        <v>1.0201E-2</v>
      </c>
      <c r="J71" s="43">
        <v>1.0149E-2</v>
      </c>
      <c r="K71" s="44">
        <v>89724.5</v>
      </c>
      <c r="L71" s="44">
        <v>910.6</v>
      </c>
      <c r="M71" s="45">
        <v>19.68</v>
      </c>
    </row>
    <row r="72" spans="1:13" x14ac:dyDescent="0.35">
      <c r="A72" s="6">
        <v>65</v>
      </c>
      <c r="B72" s="43">
        <v>1.8501E-2</v>
      </c>
      <c r="C72" s="43">
        <v>1.8331E-2</v>
      </c>
      <c r="D72" s="44">
        <v>82396.899999999994</v>
      </c>
      <c r="E72" s="44">
        <v>1510.5</v>
      </c>
      <c r="F72" s="45">
        <v>15.69</v>
      </c>
      <c r="G72" s="6" t="s">
        <v>9</v>
      </c>
      <c r="H72" s="6">
        <v>65</v>
      </c>
      <c r="I72" s="43">
        <v>1.0935E-2</v>
      </c>
      <c r="J72" s="43">
        <v>1.0876E-2</v>
      </c>
      <c r="K72" s="44">
        <v>88813.9</v>
      </c>
      <c r="L72" s="44">
        <v>965.9</v>
      </c>
      <c r="M72" s="45">
        <v>18.88</v>
      </c>
    </row>
    <row r="73" spans="1:13" x14ac:dyDescent="0.35">
      <c r="A73" s="6">
        <v>66</v>
      </c>
      <c r="B73" s="43">
        <v>2.0618000000000001E-2</v>
      </c>
      <c r="C73" s="43">
        <v>2.0407000000000002E-2</v>
      </c>
      <c r="D73" s="44">
        <v>80886.399999999994</v>
      </c>
      <c r="E73" s="44">
        <v>1650.7</v>
      </c>
      <c r="F73" s="45">
        <v>14.97</v>
      </c>
      <c r="G73" s="6" t="s">
        <v>9</v>
      </c>
      <c r="H73" s="6">
        <v>66</v>
      </c>
      <c r="I73" s="43">
        <v>1.2361E-2</v>
      </c>
      <c r="J73" s="43">
        <v>1.2285000000000001E-2</v>
      </c>
      <c r="K73" s="44">
        <v>87847.9</v>
      </c>
      <c r="L73" s="44">
        <v>1079.2</v>
      </c>
      <c r="M73" s="45">
        <v>18.079999999999998</v>
      </c>
    </row>
    <row r="74" spans="1:13" x14ac:dyDescent="0.35">
      <c r="A74" s="6">
        <v>67</v>
      </c>
      <c r="B74" s="43">
        <v>2.2827E-2</v>
      </c>
      <c r="C74" s="43">
        <v>2.2568999999999999E-2</v>
      </c>
      <c r="D74" s="44">
        <v>79235.8</v>
      </c>
      <c r="E74" s="44">
        <v>1788.3</v>
      </c>
      <c r="F74" s="45">
        <v>14.27</v>
      </c>
      <c r="G74" s="6" t="s">
        <v>9</v>
      </c>
      <c r="H74" s="6">
        <v>67</v>
      </c>
      <c r="I74" s="43">
        <v>1.3475000000000001E-2</v>
      </c>
      <c r="J74" s="43">
        <v>1.3384999999999999E-2</v>
      </c>
      <c r="K74" s="44">
        <v>86768.7</v>
      </c>
      <c r="L74" s="44">
        <v>1161.4000000000001</v>
      </c>
      <c r="M74" s="45">
        <v>17.3</v>
      </c>
    </row>
    <row r="75" spans="1:13" x14ac:dyDescent="0.35">
      <c r="A75" s="6">
        <v>68</v>
      </c>
      <c r="B75" s="43">
        <v>2.5330999999999999E-2</v>
      </c>
      <c r="C75" s="43">
        <v>2.5014000000000002E-2</v>
      </c>
      <c r="D75" s="44">
        <v>77447.5</v>
      </c>
      <c r="E75" s="44">
        <v>1937.3</v>
      </c>
      <c r="F75" s="45">
        <v>13.59</v>
      </c>
      <c r="G75" s="6" t="s">
        <v>9</v>
      </c>
      <c r="H75" s="6">
        <v>68</v>
      </c>
      <c r="I75" s="43">
        <v>1.5093000000000001E-2</v>
      </c>
      <c r="J75" s="43">
        <v>1.498E-2</v>
      </c>
      <c r="K75" s="44">
        <v>85607.3</v>
      </c>
      <c r="L75" s="44">
        <v>1282.4000000000001</v>
      </c>
      <c r="M75" s="45">
        <v>16.53</v>
      </c>
    </row>
    <row r="76" spans="1:13" x14ac:dyDescent="0.35">
      <c r="A76" s="6">
        <v>69</v>
      </c>
      <c r="B76" s="43">
        <v>2.8185999999999999E-2</v>
      </c>
      <c r="C76" s="43">
        <v>2.7795E-2</v>
      </c>
      <c r="D76" s="44">
        <v>75510.2</v>
      </c>
      <c r="E76" s="44">
        <v>2098.8000000000002</v>
      </c>
      <c r="F76" s="45">
        <v>12.92</v>
      </c>
      <c r="G76" s="6" t="s">
        <v>9</v>
      </c>
      <c r="H76" s="6">
        <v>69</v>
      </c>
      <c r="I76" s="43">
        <v>1.6945999999999999E-2</v>
      </c>
      <c r="J76" s="43">
        <v>1.6802999999999998E-2</v>
      </c>
      <c r="K76" s="44">
        <v>84324.9</v>
      </c>
      <c r="L76" s="44">
        <v>1416.9</v>
      </c>
      <c r="M76" s="45">
        <v>15.77</v>
      </c>
    </row>
    <row r="77" spans="1:13" x14ac:dyDescent="0.35">
      <c r="A77" s="6">
        <v>70</v>
      </c>
      <c r="B77" s="43">
        <v>3.0979E-2</v>
      </c>
      <c r="C77" s="43">
        <v>3.0506999999999999E-2</v>
      </c>
      <c r="D77" s="44">
        <v>73411.399999999994</v>
      </c>
      <c r="E77" s="44">
        <v>2239.5</v>
      </c>
      <c r="F77" s="45">
        <v>12.28</v>
      </c>
      <c r="G77" s="6" t="s">
        <v>9</v>
      </c>
      <c r="H77" s="6">
        <v>70</v>
      </c>
      <c r="I77" s="43">
        <v>1.8683000000000002E-2</v>
      </c>
      <c r="J77" s="43">
        <v>1.8511E-2</v>
      </c>
      <c r="K77" s="44">
        <v>82908</v>
      </c>
      <c r="L77" s="44">
        <v>1534.7</v>
      </c>
      <c r="M77" s="45">
        <v>15.03</v>
      </c>
    </row>
    <row r="78" spans="1:13" x14ac:dyDescent="0.35">
      <c r="A78" s="6">
        <v>71</v>
      </c>
      <c r="B78" s="43">
        <v>3.4558999999999999E-2</v>
      </c>
      <c r="C78" s="43">
        <v>3.3972000000000002E-2</v>
      </c>
      <c r="D78" s="44">
        <v>71171.899999999994</v>
      </c>
      <c r="E78" s="44">
        <v>2417.9</v>
      </c>
      <c r="F78" s="45">
        <v>11.65</v>
      </c>
      <c r="G78" s="6" t="s">
        <v>9</v>
      </c>
      <c r="H78" s="6">
        <v>71</v>
      </c>
      <c r="I78" s="43">
        <v>2.1170999999999999E-2</v>
      </c>
      <c r="J78" s="43">
        <v>2.0948999999999999E-2</v>
      </c>
      <c r="K78" s="44">
        <v>81373.3</v>
      </c>
      <c r="L78" s="44">
        <v>1704.7</v>
      </c>
      <c r="M78" s="45">
        <v>14.31</v>
      </c>
    </row>
    <row r="79" spans="1:13" x14ac:dyDescent="0.35">
      <c r="A79" s="6">
        <v>72</v>
      </c>
      <c r="B79" s="43">
        <v>3.9072999999999997E-2</v>
      </c>
      <c r="C79" s="43">
        <v>3.8323999999999997E-2</v>
      </c>
      <c r="D79" s="44">
        <v>68754</v>
      </c>
      <c r="E79" s="44">
        <v>2634.9</v>
      </c>
      <c r="F79" s="45">
        <v>11.04</v>
      </c>
      <c r="G79" s="6" t="s">
        <v>9</v>
      </c>
      <c r="H79" s="6">
        <v>72</v>
      </c>
      <c r="I79" s="43">
        <v>2.3342999999999999E-2</v>
      </c>
      <c r="J79" s="43">
        <v>2.3074000000000001E-2</v>
      </c>
      <c r="K79" s="44">
        <v>79668.600000000006</v>
      </c>
      <c r="L79" s="44">
        <v>1838.3</v>
      </c>
      <c r="M79" s="45">
        <v>13.6</v>
      </c>
    </row>
    <row r="80" spans="1:13" x14ac:dyDescent="0.35">
      <c r="A80" s="6">
        <v>73</v>
      </c>
      <c r="B80" s="43">
        <v>4.3624000000000003E-2</v>
      </c>
      <c r="C80" s="43">
        <v>4.2693000000000002E-2</v>
      </c>
      <c r="D80" s="44">
        <v>66119.100000000006</v>
      </c>
      <c r="E80" s="44">
        <v>2822.8</v>
      </c>
      <c r="F80" s="45">
        <v>10.46</v>
      </c>
      <c r="G80" s="6" t="s">
        <v>9</v>
      </c>
      <c r="H80" s="6">
        <v>73</v>
      </c>
      <c r="I80" s="43">
        <v>2.5871999999999999E-2</v>
      </c>
      <c r="J80" s="43">
        <v>2.5541999999999999E-2</v>
      </c>
      <c r="K80" s="44">
        <v>77830.3</v>
      </c>
      <c r="L80" s="44">
        <v>1987.9</v>
      </c>
      <c r="M80" s="45">
        <v>12.91</v>
      </c>
    </row>
    <row r="81" spans="1:13" x14ac:dyDescent="0.35">
      <c r="A81" s="6">
        <v>74</v>
      </c>
      <c r="B81" s="43">
        <v>4.8924000000000002E-2</v>
      </c>
      <c r="C81" s="43">
        <v>4.7754999999999999E-2</v>
      </c>
      <c r="D81" s="44">
        <v>63296.3</v>
      </c>
      <c r="E81" s="44">
        <v>3022.7</v>
      </c>
      <c r="F81" s="45">
        <v>9.91</v>
      </c>
      <c r="G81" s="6" t="s">
        <v>9</v>
      </c>
      <c r="H81" s="6">
        <v>74</v>
      </c>
      <c r="I81" s="43">
        <v>2.9888000000000001E-2</v>
      </c>
      <c r="J81" s="43">
        <v>2.9447999999999998E-2</v>
      </c>
      <c r="K81" s="44">
        <v>75842.399999999994</v>
      </c>
      <c r="L81" s="44">
        <v>2233.4</v>
      </c>
      <c r="M81" s="45">
        <v>12.24</v>
      </c>
    </row>
    <row r="82" spans="1:13" x14ac:dyDescent="0.35">
      <c r="A82" s="6">
        <v>75</v>
      </c>
      <c r="B82" s="43">
        <v>5.2773E-2</v>
      </c>
      <c r="C82" s="43">
        <v>5.1416999999999997E-2</v>
      </c>
      <c r="D82" s="44">
        <v>60273.5</v>
      </c>
      <c r="E82" s="44">
        <v>3099.1</v>
      </c>
      <c r="F82" s="45">
        <v>9.3800000000000008</v>
      </c>
      <c r="G82" s="6" t="s">
        <v>9</v>
      </c>
      <c r="H82" s="6">
        <v>75</v>
      </c>
      <c r="I82" s="43">
        <v>3.2874E-2</v>
      </c>
      <c r="J82" s="43">
        <v>3.2342000000000003E-2</v>
      </c>
      <c r="K82" s="44">
        <v>73609</v>
      </c>
      <c r="L82" s="44">
        <v>2380.6999999999998</v>
      </c>
      <c r="M82" s="45">
        <v>11.6</v>
      </c>
    </row>
    <row r="83" spans="1:13" x14ac:dyDescent="0.35">
      <c r="A83" s="6">
        <v>76</v>
      </c>
      <c r="B83" s="43">
        <v>5.7611999999999997E-2</v>
      </c>
      <c r="C83" s="43">
        <v>5.5997999999999999E-2</v>
      </c>
      <c r="D83" s="44">
        <v>57174.5</v>
      </c>
      <c r="E83" s="44">
        <v>3201.7</v>
      </c>
      <c r="F83" s="45">
        <v>8.86</v>
      </c>
      <c r="G83" s="6" t="s">
        <v>9</v>
      </c>
      <c r="H83" s="6">
        <v>76</v>
      </c>
      <c r="I83" s="43">
        <v>3.6583999999999998E-2</v>
      </c>
      <c r="J83" s="43">
        <v>3.5927000000000001E-2</v>
      </c>
      <c r="K83" s="44">
        <v>71228.3</v>
      </c>
      <c r="L83" s="44">
        <v>2559</v>
      </c>
      <c r="M83" s="45">
        <v>10.97</v>
      </c>
    </row>
    <row r="84" spans="1:13" x14ac:dyDescent="0.35">
      <c r="A84" s="6">
        <v>77</v>
      </c>
      <c r="B84" s="43">
        <v>6.4513000000000001E-2</v>
      </c>
      <c r="C84" s="43">
        <v>6.2496999999999997E-2</v>
      </c>
      <c r="D84" s="44">
        <v>53972.800000000003</v>
      </c>
      <c r="E84" s="44">
        <v>3373.1</v>
      </c>
      <c r="F84" s="45">
        <v>8.36</v>
      </c>
      <c r="G84" s="6" t="s">
        <v>9</v>
      </c>
      <c r="H84" s="6">
        <v>77</v>
      </c>
      <c r="I84" s="43">
        <v>4.0829999999999998E-2</v>
      </c>
      <c r="J84" s="43">
        <v>4.0013E-2</v>
      </c>
      <c r="K84" s="44">
        <v>68669.3</v>
      </c>
      <c r="L84" s="44">
        <v>2747.7</v>
      </c>
      <c r="M84" s="45">
        <v>10.36</v>
      </c>
    </row>
    <row r="85" spans="1:13" x14ac:dyDescent="0.35">
      <c r="A85" s="6">
        <v>78</v>
      </c>
      <c r="B85" s="43">
        <v>7.1568000000000007E-2</v>
      </c>
      <c r="C85" s="43">
        <v>6.9095000000000004E-2</v>
      </c>
      <c r="D85" s="44">
        <v>50599.7</v>
      </c>
      <c r="E85" s="44">
        <v>3496.2</v>
      </c>
      <c r="F85" s="45">
        <v>7.88</v>
      </c>
      <c r="G85" s="6" t="s">
        <v>9</v>
      </c>
      <c r="H85" s="6">
        <v>78</v>
      </c>
      <c r="I85" s="43">
        <v>4.4560000000000002E-2</v>
      </c>
      <c r="J85" s="43">
        <v>4.3589000000000003E-2</v>
      </c>
      <c r="K85" s="44">
        <v>65921.600000000006</v>
      </c>
      <c r="L85" s="44">
        <v>2873.4</v>
      </c>
      <c r="M85" s="45">
        <v>9.77</v>
      </c>
    </row>
    <row r="86" spans="1:13" x14ac:dyDescent="0.35">
      <c r="A86" s="6">
        <v>79</v>
      </c>
      <c r="B86" s="43">
        <v>7.7063999999999994E-2</v>
      </c>
      <c r="C86" s="43">
        <v>7.4204999999999993E-2</v>
      </c>
      <c r="D86" s="44">
        <v>47103.5</v>
      </c>
      <c r="E86" s="44">
        <v>3495.3</v>
      </c>
      <c r="F86" s="45">
        <v>7.43</v>
      </c>
      <c r="G86" s="6" t="s">
        <v>9</v>
      </c>
      <c r="H86" s="6">
        <v>79</v>
      </c>
      <c r="I86" s="43">
        <v>4.9012E-2</v>
      </c>
      <c r="J86" s="43">
        <v>4.7840000000000001E-2</v>
      </c>
      <c r="K86" s="44">
        <v>63048.2</v>
      </c>
      <c r="L86" s="44">
        <v>3016.2</v>
      </c>
      <c r="M86" s="45">
        <v>9.19</v>
      </c>
    </row>
    <row r="87" spans="1:13" x14ac:dyDescent="0.35">
      <c r="A87" s="6">
        <v>80</v>
      </c>
      <c r="B87" s="43">
        <v>8.3102999999999996E-2</v>
      </c>
      <c r="C87" s="43">
        <v>7.9787999999999998E-2</v>
      </c>
      <c r="D87" s="44">
        <v>43608.2</v>
      </c>
      <c r="E87" s="44">
        <v>3479.4</v>
      </c>
      <c r="F87" s="45">
        <v>6.98</v>
      </c>
      <c r="G87" s="6" t="s">
        <v>9</v>
      </c>
      <c r="H87" s="6">
        <v>80</v>
      </c>
      <c r="I87" s="43">
        <v>5.4793000000000001E-2</v>
      </c>
      <c r="J87" s="43">
        <v>5.3331999999999997E-2</v>
      </c>
      <c r="K87" s="44">
        <v>60032</v>
      </c>
      <c r="L87" s="44">
        <v>3201.6</v>
      </c>
      <c r="M87" s="45">
        <v>8.6300000000000008</v>
      </c>
    </row>
    <row r="88" spans="1:13" x14ac:dyDescent="0.35">
      <c r="A88" s="6">
        <v>81</v>
      </c>
      <c r="B88" s="43">
        <v>8.9870000000000005E-2</v>
      </c>
      <c r="C88" s="43">
        <v>8.6004999999999998E-2</v>
      </c>
      <c r="D88" s="44">
        <v>40128.800000000003</v>
      </c>
      <c r="E88" s="44">
        <v>3451.3</v>
      </c>
      <c r="F88" s="45">
        <v>6.54</v>
      </c>
      <c r="G88" s="6" t="s">
        <v>9</v>
      </c>
      <c r="H88" s="6">
        <v>81</v>
      </c>
      <c r="I88" s="43">
        <v>5.8712E-2</v>
      </c>
      <c r="J88" s="43">
        <v>5.7037999999999998E-2</v>
      </c>
      <c r="K88" s="44">
        <v>56830.400000000001</v>
      </c>
      <c r="L88" s="44">
        <v>3241.5</v>
      </c>
      <c r="M88" s="45">
        <v>8.08</v>
      </c>
    </row>
    <row r="89" spans="1:13" x14ac:dyDescent="0.35">
      <c r="A89" s="6">
        <v>82</v>
      </c>
      <c r="B89" s="43">
        <v>0.106082</v>
      </c>
      <c r="C89" s="43">
        <v>0.100739</v>
      </c>
      <c r="D89" s="44">
        <v>36677.5</v>
      </c>
      <c r="E89" s="44">
        <v>3694.8</v>
      </c>
      <c r="F89" s="45">
        <v>6.11</v>
      </c>
      <c r="G89" s="6" t="s">
        <v>9</v>
      </c>
      <c r="H89" s="6">
        <v>82</v>
      </c>
      <c r="I89" s="43">
        <v>7.0241999999999999E-2</v>
      </c>
      <c r="J89" s="43">
        <v>6.7858000000000002E-2</v>
      </c>
      <c r="K89" s="44">
        <v>53588.9</v>
      </c>
      <c r="L89" s="44">
        <v>3636.4</v>
      </c>
      <c r="M89" s="45">
        <v>7.54</v>
      </c>
    </row>
    <row r="90" spans="1:13" x14ac:dyDescent="0.35">
      <c r="A90" s="6">
        <v>83</v>
      </c>
      <c r="B90" s="43">
        <v>0.115665</v>
      </c>
      <c r="C90" s="43">
        <v>0.10934099999999999</v>
      </c>
      <c r="D90" s="44">
        <v>32982.6</v>
      </c>
      <c r="E90" s="44">
        <v>3606.4</v>
      </c>
      <c r="F90" s="45">
        <v>5.74</v>
      </c>
      <c r="G90" s="6" t="s">
        <v>9</v>
      </c>
      <c r="H90" s="6">
        <v>83</v>
      </c>
      <c r="I90" s="43">
        <v>7.8894000000000006E-2</v>
      </c>
      <c r="J90" s="43">
        <v>7.5899999999999995E-2</v>
      </c>
      <c r="K90" s="44">
        <v>49952.4</v>
      </c>
      <c r="L90" s="44">
        <v>3791.4</v>
      </c>
      <c r="M90" s="45">
        <v>7.06</v>
      </c>
    </row>
    <row r="91" spans="1:13" x14ac:dyDescent="0.35">
      <c r="A91" s="6">
        <v>84</v>
      </c>
      <c r="B91" s="43">
        <v>0.128639</v>
      </c>
      <c r="C91" s="43">
        <v>0.120865</v>
      </c>
      <c r="D91" s="44">
        <v>29376.3</v>
      </c>
      <c r="E91" s="44">
        <v>3550.6</v>
      </c>
      <c r="F91" s="45">
        <v>5.39</v>
      </c>
      <c r="G91" s="6" t="s">
        <v>9</v>
      </c>
      <c r="H91" s="6">
        <v>84</v>
      </c>
      <c r="I91" s="43">
        <v>8.8438000000000003E-2</v>
      </c>
      <c r="J91" s="43">
        <v>8.4693000000000004E-2</v>
      </c>
      <c r="K91" s="44">
        <v>46161</v>
      </c>
      <c r="L91" s="44">
        <v>3909.5</v>
      </c>
      <c r="M91" s="45">
        <v>6.59</v>
      </c>
    </row>
    <row r="92" spans="1:13" x14ac:dyDescent="0.35">
      <c r="A92" s="6">
        <v>85</v>
      </c>
      <c r="B92" s="43">
        <v>0.140047</v>
      </c>
      <c r="C92" s="43">
        <v>0.130883</v>
      </c>
      <c r="D92" s="44">
        <v>25825.7</v>
      </c>
      <c r="E92" s="44">
        <v>3380.1</v>
      </c>
      <c r="F92" s="45">
        <v>5.0599999999999996</v>
      </c>
      <c r="G92" s="6" t="s">
        <v>9</v>
      </c>
      <c r="H92" s="6">
        <v>85</v>
      </c>
      <c r="I92" s="43">
        <v>9.8107E-2</v>
      </c>
      <c r="J92" s="43">
        <v>9.3520000000000006E-2</v>
      </c>
      <c r="K92" s="44">
        <v>42251.5</v>
      </c>
      <c r="L92" s="44">
        <v>3951.3</v>
      </c>
      <c r="M92" s="45">
        <v>6.16</v>
      </c>
    </row>
    <row r="93" spans="1:13" x14ac:dyDescent="0.35">
      <c r="A93" s="6">
        <v>86</v>
      </c>
      <c r="B93" s="43">
        <v>0.15468100000000001</v>
      </c>
      <c r="C93" s="43">
        <v>0.14357700000000001</v>
      </c>
      <c r="D93" s="44">
        <v>22445.599999999999</v>
      </c>
      <c r="E93" s="44">
        <v>3222.7</v>
      </c>
      <c r="F93" s="45">
        <v>4.74</v>
      </c>
      <c r="G93" s="6" t="s">
        <v>9</v>
      </c>
      <c r="H93" s="6">
        <v>86</v>
      </c>
      <c r="I93" s="43">
        <v>0.108253</v>
      </c>
      <c r="J93" s="43">
        <v>0.10269499999999999</v>
      </c>
      <c r="K93" s="44">
        <v>38300.1</v>
      </c>
      <c r="L93" s="44">
        <v>3933.2</v>
      </c>
      <c r="M93" s="45">
        <v>5.74</v>
      </c>
    </row>
    <row r="94" spans="1:13" x14ac:dyDescent="0.35">
      <c r="A94" s="6">
        <v>87</v>
      </c>
      <c r="B94" s="43">
        <v>0.16662199999999999</v>
      </c>
      <c r="C94" s="43">
        <v>0.153808</v>
      </c>
      <c r="D94" s="44">
        <v>19222.900000000001</v>
      </c>
      <c r="E94" s="44">
        <v>2956.6</v>
      </c>
      <c r="F94" s="45">
        <v>4.46</v>
      </c>
      <c r="G94" s="6" t="s">
        <v>9</v>
      </c>
      <c r="H94" s="6">
        <v>87</v>
      </c>
      <c r="I94" s="43">
        <v>0.120933</v>
      </c>
      <c r="J94" s="43">
        <v>0.114038</v>
      </c>
      <c r="K94" s="44">
        <v>34366.9</v>
      </c>
      <c r="L94" s="44">
        <v>3919.1</v>
      </c>
      <c r="M94" s="45">
        <v>5.34</v>
      </c>
    </row>
    <row r="95" spans="1:13" x14ac:dyDescent="0.35">
      <c r="A95" s="6">
        <v>88</v>
      </c>
      <c r="B95" s="43">
        <v>0.18471799999999999</v>
      </c>
      <c r="C95" s="43">
        <v>0.1691</v>
      </c>
      <c r="D95" s="44">
        <v>16266.3</v>
      </c>
      <c r="E95" s="44">
        <v>2750.6</v>
      </c>
      <c r="F95" s="45">
        <v>4.17</v>
      </c>
      <c r="G95" s="6" t="s">
        <v>9</v>
      </c>
      <c r="H95" s="6">
        <v>88</v>
      </c>
      <c r="I95" s="43">
        <v>0.13601099999999999</v>
      </c>
      <c r="J95" s="43">
        <v>0.12735099999999999</v>
      </c>
      <c r="K95" s="44">
        <v>30447.8</v>
      </c>
      <c r="L95" s="44">
        <v>3877.6</v>
      </c>
      <c r="M95" s="45">
        <v>4.96</v>
      </c>
    </row>
    <row r="96" spans="1:13" x14ac:dyDescent="0.35">
      <c r="A96" s="6">
        <v>89</v>
      </c>
      <c r="B96" s="43">
        <v>0.19972999999999999</v>
      </c>
      <c r="C96" s="43">
        <v>0.18159500000000001</v>
      </c>
      <c r="D96" s="44">
        <v>13515.6</v>
      </c>
      <c r="E96" s="44">
        <v>2454.4</v>
      </c>
      <c r="F96" s="45">
        <v>3.92</v>
      </c>
      <c r="G96" s="6" t="s">
        <v>9</v>
      </c>
      <c r="H96" s="6">
        <v>89</v>
      </c>
      <c r="I96" s="43">
        <v>0.14957899999999999</v>
      </c>
      <c r="J96" s="43">
        <v>0.13917099999999999</v>
      </c>
      <c r="K96" s="44">
        <v>26570.2</v>
      </c>
      <c r="L96" s="44">
        <v>3697.8</v>
      </c>
      <c r="M96" s="45">
        <v>4.62</v>
      </c>
    </row>
    <row r="97" spans="1:13" x14ac:dyDescent="0.35">
      <c r="A97" s="6">
        <v>90</v>
      </c>
      <c r="B97" s="43">
        <v>0.21204899999999999</v>
      </c>
      <c r="C97" s="43">
        <v>0.191722</v>
      </c>
      <c r="D97" s="44">
        <v>11061.3</v>
      </c>
      <c r="E97" s="44">
        <v>2120.6999999999998</v>
      </c>
      <c r="F97" s="45">
        <v>3.68</v>
      </c>
      <c r="G97" s="6" t="s">
        <v>9</v>
      </c>
      <c r="H97" s="6">
        <v>90</v>
      </c>
      <c r="I97" s="43">
        <v>0.16531799999999999</v>
      </c>
      <c r="J97" s="43">
        <v>0.152696</v>
      </c>
      <c r="K97" s="44">
        <v>22872.400000000001</v>
      </c>
      <c r="L97" s="44">
        <v>3492.5</v>
      </c>
      <c r="M97" s="45">
        <v>4.28</v>
      </c>
    </row>
    <row r="98" spans="1:13" x14ac:dyDescent="0.35">
      <c r="A98" s="6">
        <v>91</v>
      </c>
      <c r="B98" s="43">
        <v>0.22616</v>
      </c>
      <c r="C98" s="43">
        <v>0.203184</v>
      </c>
      <c r="D98" s="44">
        <v>8940.6</v>
      </c>
      <c r="E98" s="44">
        <v>1816.6</v>
      </c>
      <c r="F98" s="45">
        <v>3.44</v>
      </c>
      <c r="G98" s="6" t="s">
        <v>9</v>
      </c>
      <c r="H98" s="6">
        <v>91</v>
      </c>
      <c r="I98" s="43">
        <v>0.18809200000000001</v>
      </c>
      <c r="J98" s="43">
        <v>0.17192299999999999</v>
      </c>
      <c r="K98" s="44">
        <v>19379.900000000001</v>
      </c>
      <c r="L98" s="44">
        <v>3331.9</v>
      </c>
      <c r="M98" s="45">
        <v>3.96</v>
      </c>
    </row>
    <row r="99" spans="1:13" x14ac:dyDescent="0.35">
      <c r="A99" s="6">
        <v>92</v>
      </c>
      <c r="B99" s="43">
        <v>0.25356600000000001</v>
      </c>
      <c r="C99" s="43">
        <v>0.22503500000000001</v>
      </c>
      <c r="D99" s="44">
        <v>7124</v>
      </c>
      <c r="E99" s="44">
        <v>1603.2</v>
      </c>
      <c r="F99" s="45">
        <v>3.19</v>
      </c>
      <c r="G99" s="6" t="s">
        <v>9</v>
      </c>
      <c r="H99" s="6">
        <v>92</v>
      </c>
      <c r="I99" s="43">
        <v>0.20508299999999999</v>
      </c>
      <c r="J99" s="43">
        <v>0.18601000000000001</v>
      </c>
      <c r="K99" s="44">
        <v>16048.1</v>
      </c>
      <c r="L99" s="44">
        <v>2985.1</v>
      </c>
      <c r="M99" s="45">
        <v>3.68</v>
      </c>
    </row>
    <row r="100" spans="1:13" x14ac:dyDescent="0.35">
      <c r="A100" s="6">
        <v>93</v>
      </c>
      <c r="B100" s="43">
        <v>0.27565200000000001</v>
      </c>
      <c r="C100" s="43">
        <v>0.24226200000000001</v>
      </c>
      <c r="D100" s="44">
        <v>5520.9</v>
      </c>
      <c r="E100" s="44">
        <v>1337.5</v>
      </c>
      <c r="F100" s="45">
        <v>2.97</v>
      </c>
      <c r="G100" s="6" t="s">
        <v>9</v>
      </c>
      <c r="H100" s="6">
        <v>93</v>
      </c>
      <c r="I100" s="43">
        <v>0.23036899999999999</v>
      </c>
      <c r="J100" s="43">
        <v>0.20657500000000001</v>
      </c>
      <c r="K100" s="44">
        <v>13063</v>
      </c>
      <c r="L100" s="44">
        <v>2698.5</v>
      </c>
      <c r="M100" s="45">
        <v>3.41</v>
      </c>
    </row>
    <row r="101" spans="1:13" x14ac:dyDescent="0.35">
      <c r="A101" s="6">
        <v>94</v>
      </c>
      <c r="B101" s="43">
        <v>0.30261100000000002</v>
      </c>
      <c r="C101" s="43">
        <v>0.26284099999999999</v>
      </c>
      <c r="D101" s="44">
        <v>4183.3999999999996</v>
      </c>
      <c r="E101" s="44">
        <v>1099.5999999999999</v>
      </c>
      <c r="F101" s="45">
        <v>2.75</v>
      </c>
      <c r="G101" s="6" t="s">
        <v>9</v>
      </c>
      <c r="H101" s="6">
        <v>94</v>
      </c>
      <c r="I101" s="43">
        <v>0.253027</v>
      </c>
      <c r="J101" s="43">
        <v>0.22461100000000001</v>
      </c>
      <c r="K101" s="44">
        <v>10364.5</v>
      </c>
      <c r="L101" s="44">
        <v>2328</v>
      </c>
      <c r="M101" s="45">
        <v>3.17</v>
      </c>
    </row>
    <row r="102" spans="1:13" x14ac:dyDescent="0.35">
      <c r="A102" s="6">
        <v>95</v>
      </c>
      <c r="B102" s="43">
        <v>0.33715899999999999</v>
      </c>
      <c r="C102" s="43">
        <v>0.28852100000000003</v>
      </c>
      <c r="D102" s="44">
        <v>3083.8</v>
      </c>
      <c r="E102" s="44">
        <v>889.7</v>
      </c>
      <c r="F102" s="45">
        <v>2.56</v>
      </c>
      <c r="G102" s="6" t="s">
        <v>9</v>
      </c>
      <c r="H102" s="6">
        <v>95</v>
      </c>
      <c r="I102" s="43">
        <v>0.288296</v>
      </c>
      <c r="J102" s="43">
        <v>0.25197399999999998</v>
      </c>
      <c r="K102" s="44">
        <v>8036.5</v>
      </c>
      <c r="L102" s="44">
        <v>2025</v>
      </c>
      <c r="M102" s="45">
        <v>2.94</v>
      </c>
    </row>
    <row r="103" spans="1:13" x14ac:dyDescent="0.35">
      <c r="A103" s="6">
        <v>96</v>
      </c>
      <c r="B103" s="43">
        <v>0.36480499999999999</v>
      </c>
      <c r="C103" s="43">
        <v>0.308529</v>
      </c>
      <c r="D103" s="44">
        <v>2194.1</v>
      </c>
      <c r="E103" s="44">
        <v>676.9</v>
      </c>
      <c r="F103" s="45">
        <v>2.39</v>
      </c>
      <c r="G103" s="6" t="s">
        <v>9</v>
      </c>
      <c r="H103" s="6">
        <v>96</v>
      </c>
      <c r="I103" s="43">
        <v>0.31272499999999998</v>
      </c>
      <c r="J103" s="43">
        <v>0.27043800000000001</v>
      </c>
      <c r="K103" s="44">
        <v>6011.5</v>
      </c>
      <c r="L103" s="44">
        <v>1625.7</v>
      </c>
      <c r="M103" s="45">
        <v>2.76</v>
      </c>
    </row>
    <row r="104" spans="1:13" x14ac:dyDescent="0.35">
      <c r="A104" s="6">
        <v>97</v>
      </c>
      <c r="B104" s="43">
        <v>0.404028</v>
      </c>
      <c r="C104" s="43">
        <v>0.33612599999999998</v>
      </c>
      <c r="D104" s="44">
        <v>1517.1</v>
      </c>
      <c r="E104" s="44">
        <v>509.9</v>
      </c>
      <c r="F104" s="45">
        <v>2.2400000000000002</v>
      </c>
      <c r="G104" s="6" t="s">
        <v>9</v>
      </c>
      <c r="H104" s="6">
        <v>97</v>
      </c>
      <c r="I104" s="43">
        <v>0.33210600000000001</v>
      </c>
      <c r="J104" s="43">
        <v>0.28481200000000001</v>
      </c>
      <c r="K104" s="44">
        <v>4385.8</v>
      </c>
      <c r="L104" s="44">
        <v>1249.0999999999999</v>
      </c>
      <c r="M104" s="45">
        <v>2.6</v>
      </c>
    </row>
    <row r="105" spans="1:13" x14ac:dyDescent="0.35">
      <c r="A105" s="6">
        <v>98</v>
      </c>
      <c r="B105" s="43">
        <v>0.43806600000000001</v>
      </c>
      <c r="C105" s="43">
        <v>0.35935600000000001</v>
      </c>
      <c r="D105" s="44">
        <v>1007.2</v>
      </c>
      <c r="E105" s="44">
        <v>361.9</v>
      </c>
      <c r="F105" s="45">
        <v>2.12</v>
      </c>
      <c r="G105" s="6" t="s">
        <v>9</v>
      </c>
      <c r="H105" s="6">
        <v>98</v>
      </c>
      <c r="I105" s="43">
        <v>0.35606100000000002</v>
      </c>
      <c r="J105" s="43">
        <v>0.30225099999999999</v>
      </c>
      <c r="K105" s="44">
        <v>3136.7</v>
      </c>
      <c r="L105" s="44">
        <v>948.1</v>
      </c>
      <c r="M105" s="45">
        <v>2.4300000000000002</v>
      </c>
    </row>
    <row r="106" spans="1:13" x14ac:dyDescent="0.35">
      <c r="A106" s="6">
        <v>99</v>
      </c>
      <c r="B106" s="43">
        <v>0.42625600000000002</v>
      </c>
      <c r="C106" s="43">
        <v>0.35136899999999999</v>
      </c>
      <c r="D106" s="44">
        <v>645.20000000000005</v>
      </c>
      <c r="E106" s="44">
        <v>226.7</v>
      </c>
      <c r="F106" s="45">
        <v>2.02</v>
      </c>
      <c r="G106" s="6" t="s">
        <v>9</v>
      </c>
      <c r="H106" s="6">
        <v>99</v>
      </c>
      <c r="I106" s="43">
        <v>0.38744400000000001</v>
      </c>
      <c r="J106" s="43">
        <v>0.32456800000000002</v>
      </c>
      <c r="K106" s="44">
        <v>2188.6</v>
      </c>
      <c r="L106" s="44">
        <v>710.3</v>
      </c>
      <c r="M106" s="45">
        <v>2.27</v>
      </c>
    </row>
    <row r="107" spans="1:13" x14ac:dyDescent="0.35">
      <c r="A107" s="6">
        <v>100</v>
      </c>
      <c r="B107" s="6">
        <v>0.51296799999999998</v>
      </c>
      <c r="C107" s="6">
        <v>0.40825699999999998</v>
      </c>
      <c r="D107" s="6">
        <v>418.5</v>
      </c>
      <c r="E107" s="6">
        <v>170.9</v>
      </c>
      <c r="F107" s="6">
        <v>1.85</v>
      </c>
      <c r="G107" s="6" t="s">
        <v>9</v>
      </c>
      <c r="H107" s="6">
        <v>100</v>
      </c>
      <c r="I107" s="6">
        <v>0.40570299999999998</v>
      </c>
      <c r="J107" s="6">
        <v>0.337285</v>
      </c>
      <c r="K107" s="6">
        <v>1478.2</v>
      </c>
      <c r="L107" s="6">
        <v>498.6</v>
      </c>
      <c r="M107" s="6">
        <v>2.12</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88</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6.4780000000000003E-3</v>
      </c>
      <c r="C7" s="43">
        <v>6.4570000000000001E-3</v>
      </c>
      <c r="D7" s="44">
        <v>100000</v>
      </c>
      <c r="E7" s="44">
        <v>645.70000000000005</v>
      </c>
      <c r="F7" s="45">
        <v>74.930000000000007</v>
      </c>
      <c r="G7" s="6" t="s">
        <v>9</v>
      </c>
      <c r="H7" s="6">
        <v>0</v>
      </c>
      <c r="I7" s="43">
        <v>5.1060000000000003E-3</v>
      </c>
      <c r="J7" s="43">
        <v>5.0930000000000003E-3</v>
      </c>
      <c r="K7" s="44">
        <v>100000</v>
      </c>
      <c r="L7" s="44">
        <v>509.3</v>
      </c>
      <c r="M7" s="45">
        <v>79.8</v>
      </c>
    </row>
    <row r="8" spans="1:13" x14ac:dyDescent="0.35">
      <c r="A8" s="6">
        <v>1</v>
      </c>
      <c r="B8" s="43">
        <v>5.1999999999999995E-4</v>
      </c>
      <c r="C8" s="43">
        <v>5.1999999999999995E-4</v>
      </c>
      <c r="D8" s="44">
        <v>99354.3</v>
      </c>
      <c r="E8" s="44">
        <v>51.7</v>
      </c>
      <c r="F8" s="45">
        <v>74.42</v>
      </c>
      <c r="G8" s="6" t="s">
        <v>9</v>
      </c>
      <c r="H8" s="6">
        <v>1</v>
      </c>
      <c r="I8" s="43">
        <v>3.9100000000000002E-4</v>
      </c>
      <c r="J8" s="43">
        <v>3.9100000000000002E-4</v>
      </c>
      <c r="K8" s="44">
        <v>99490.7</v>
      </c>
      <c r="L8" s="44">
        <v>38.9</v>
      </c>
      <c r="M8" s="45">
        <v>79.209999999999994</v>
      </c>
    </row>
    <row r="9" spans="1:13" x14ac:dyDescent="0.35">
      <c r="A9" s="6">
        <v>2</v>
      </c>
      <c r="B9" s="43">
        <v>3.1500000000000001E-4</v>
      </c>
      <c r="C9" s="43">
        <v>3.1500000000000001E-4</v>
      </c>
      <c r="D9" s="44">
        <v>99302.6</v>
      </c>
      <c r="E9" s="44">
        <v>31.2</v>
      </c>
      <c r="F9" s="45">
        <v>73.459999999999994</v>
      </c>
      <c r="G9" s="6" t="s">
        <v>9</v>
      </c>
      <c r="H9" s="6">
        <v>2</v>
      </c>
      <c r="I9" s="43">
        <v>2.9700000000000001E-4</v>
      </c>
      <c r="J9" s="43">
        <v>2.9700000000000001E-4</v>
      </c>
      <c r="K9" s="44">
        <v>99451.8</v>
      </c>
      <c r="L9" s="44">
        <v>29.5</v>
      </c>
      <c r="M9" s="45">
        <v>78.239999999999995</v>
      </c>
    </row>
    <row r="10" spans="1:13" x14ac:dyDescent="0.35">
      <c r="A10" s="6">
        <v>3</v>
      </c>
      <c r="B10" s="43">
        <v>2.2699999999999999E-4</v>
      </c>
      <c r="C10" s="43">
        <v>2.2699999999999999E-4</v>
      </c>
      <c r="D10" s="44">
        <v>99271.4</v>
      </c>
      <c r="E10" s="44">
        <v>22.5</v>
      </c>
      <c r="F10" s="45">
        <v>72.48</v>
      </c>
      <c r="G10" s="6" t="s">
        <v>9</v>
      </c>
      <c r="H10" s="6">
        <v>3</v>
      </c>
      <c r="I10" s="43">
        <v>1.7899999999999999E-4</v>
      </c>
      <c r="J10" s="43">
        <v>1.7899999999999999E-4</v>
      </c>
      <c r="K10" s="44">
        <v>99422.3</v>
      </c>
      <c r="L10" s="44">
        <v>17.8</v>
      </c>
      <c r="M10" s="45">
        <v>77.27</v>
      </c>
    </row>
    <row r="11" spans="1:13" x14ac:dyDescent="0.35">
      <c r="A11" s="6">
        <v>4</v>
      </c>
      <c r="B11" s="43">
        <v>1.7899999999999999E-4</v>
      </c>
      <c r="C11" s="43">
        <v>1.7899999999999999E-4</v>
      </c>
      <c r="D11" s="44">
        <v>99248.8</v>
      </c>
      <c r="E11" s="44">
        <v>17.8</v>
      </c>
      <c r="F11" s="45">
        <v>71.5</v>
      </c>
      <c r="G11" s="6" t="s">
        <v>9</v>
      </c>
      <c r="H11" s="6">
        <v>4</v>
      </c>
      <c r="I11" s="43">
        <v>1.15E-4</v>
      </c>
      <c r="J11" s="43">
        <v>1.15E-4</v>
      </c>
      <c r="K11" s="44">
        <v>99404.5</v>
      </c>
      <c r="L11" s="44">
        <v>11.5</v>
      </c>
      <c r="M11" s="45">
        <v>76.28</v>
      </c>
    </row>
    <row r="12" spans="1:13" x14ac:dyDescent="0.35">
      <c r="A12" s="6">
        <v>5</v>
      </c>
      <c r="B12" s="43">
        <v>1.4300000000000001E-4</v>
      </c>
      <c r="C12" s="43">
        <v>1.4300000000000001E-4</v>
      </c>
      <c r="D12" s="44">
        <v>99231.1</v>
      </c>
      <c r="E12" s="44">
        <v>14.2</v>
      </c>
      <c r="F12" s="45">
        <v>70.510000000000005</v>
      </c>
      <c r="G12" s="6" t="s">
        <v>9</v>
      </c>
      <c r="H12" s="6">
        <v>5</v>
      </c>
      <c r="I12" s="43">
        <v>1.18E-4</v>
      </c>
      <c r="J12" s="43">
        <v>1.18E-4</v>
      </c>
      <c r="K12" s="44">
        <v>99393</v>
      </c>
      <c r="L12" s="44">
        <v>11.7</v>
      </c>
      <c r="M12" s="45">
        <v>75.290000000000006</v>
      </c>
    </row>
    <row r="13" spans="1:13" x14ac:dyDescent="0.35">
      <c r="A13" s="6">
        <v>6</v>
      </c>
      <c r="B13" s="43">
        <v>1.37E-4</v>
      </c>
      <c r="C13" s="43">
        <v>1.37E-4</v>
      </c>
      <c r="D13" s="44">
        <v>99216.9</v>
      </c>
      <c r="E13" s="44">
        <v>13.6</v>
      </c>
      <c r="F13" s="45">
        <v>69.52</v>
      </c>
      <c r="G13" s="6" t="s">
        <v>9</v>
      </c>
      <c r="H13" s="6">
        <v>6</v>
      </c>
      <c r="I13" s="43">
        <v>1.22E-4</v>
      </c>
      <c r="J13" s="43">
        <v>1.22E-4</v>
      </c>
      <c r="K13" s="44">
        <v>99381.3</v>
      </c>
      <c r="L13" s="44">
        <v>12.1</v>
      </c>
      <c r="M13" s="45">
        <v>74.3</v>
      </c>
    </row>
    <row r="14" spans="1:13" x14ac:dyDescent="0.35">
      <c r="A14" s="6">
        <v>7</v>
      </c>
      <c r="B14" s="43">
        <v>1.35E-4</v>
      </c>
      <c r="C14" s="43">
        <v>1.35E-4</v>
      </c>
      <c r="D14" s="44">
        <v>99203.3</v>
      </c>
      <c r="E14" s="44">
        <v>13.4</v>
      </c>
      <c r="F14" s="45">
        <v>68.53</v>
      </c>
      <c r="G14" s="6" t="s">
        <v>9</v>
      </c>
      <c r="H14" s="6">
        <v>7</v>
      </c>
      <c r="I14" s="43">
        <v>9.3999999999999994E-5</v>
      </c>
      <c r="J14" s="43">
        <v>9.3999999999999994E-5</v>
      </c>
      <c r="K14" s="44">
        <v>99369.2</v>
      </c>
      <c r="L14" s="44">
        <v>9.4</v>
      </c>
      <c r="M14" s="45">
        <v>73.31</v>
      </c>
    </row>
    <row r="15" spans="1:13" x14ac:dyDescent="0.35">
      <c r="A15" s="6">
        <v>8</v>
      </c>
      <c r="B15" s="43">
        <v>1.21E-4</v>
      </c>
      <c r="C15" s="43">
        <v>1.21E-4</v>
      </c>
      <c r="D15" s="44">
        <v>99189.9</v>
      </c>
      <c r="E15" s="44">
        <v>12</v>
      </c>
      <c r="F15" s="45">
        <v>67.540000000000006</v>
      </c>
      <c r="G15" s="6" t="s">
        <v>9</v>
      </c>
      <c r="H15" s="6">
        <v>8</v>
      </c>
      <c r="I15" s="43">
        <v>1.01E-4</v>
      </c>
      <c r="J15" s="43">
        <v>1.01E-4</v>
      </c>
      <c r="K15" s="44">
        <v>99359.8</v>
      </c>
      <c r="L15" s="44">
        <v>10</v>
      </c>
      <c r="M15" s="45">
        <v>72.31</v>
      </c>
    </row>
    <row r="16" spans="1:13" x14ac:dyDescent="0.35">
      <c r="A16" s="6">
        <v>9</v>
      </c>
      <c r="B16" s="43">
        <v>1.2300000000000001E-4</v>
      </c>
      <c r="C16" s="43">
        <v>1.2300000000000001E-4</v>
      </c>
      <c r="D16" s="44">
        <v>99177.9</v>
      </c>
      <c r="E16" s="44">
        <v>12.2</v>
      </c>
      <c r="F16" s="45">
        <v>66.55</v>
      </c>
      <c r="G16" s="6" t="s">
        <v>9</v>
      </c>
      <c r="H16" s="6">
        <v>9</v>
      </c>
      <c r="I16" s="43">
        <v>8.3999999999999995E-5</v>
      </c>
      <c r="J16" s="43">
        <v>8.3999999999999995E-5</v>
      </c>
      <c r="K16" s="44">
        <v>99349.8</v>
      </c>
      <c r="L16" s="44">
        <v>8.4</v>
      </c>
      <c r="M16" s="45">
        <v>71.319999999999993</v>
      </c>
    </row>
    <row r="17" spans="1:13" x14ac:dyDescent="0.35">
      <c r="A17" s="6">
        <v>10</v>
      </c>
      <c r="B17" s="43">
        <v>1.3200000000000001E-4</v>
      </c>
      <c r="C17" s="43">
        <v>1.3200000000000001E-4</v>
      </c>
      <c r="D17" s="44">
        <v>99165.7</v>
      </c>
      <c r="E17" s="44">
        <v>13.1</v>
      </c>
      <c r="F17" s="45">
        <v>65.56</v>
      </c>
      <c r="G17" s="6" t="s">
        <v>9</v>
      </c>
      <c r="H17" s="6">
        <v>10</v>
      </c>
      <c r="I17" s="43">
        <v>1.3300000000000001E-4</v>
      </c>
      <c r="J17" s="43">
        <v>1.3300000000000001E-4</v>
      </c>
      <c r="K17" s="44">
        <v>99341.4</v>
      </c>
      <c r="L17" s="44">
        <v>13.2</v>
      </c>
      <c r="M17" s="45">
        <v>70.33</v>
      </c>
    </row>
    <row r="18" spans="1:13" x14ac:dyDescent="0.35">
      <c r="A18" s="6">
        <v>11</v>
      </c>
      <c r="B18" s="43">
        <v>1.4200000000000001E-4</v>
      </c>
      <c r="C18" s="43">
        <v>1.4200000000000001E-4</v>
      </c>
      <c r="D18" s="44">
        <v>99152.6</v>
      </c>
      <c r="E18" s="44">
        <v>14.1</v>
      </c>
      <c r="F18" s="45">
        <v>64.56</v>
      </c>
      <c r="G18" s="6" t="s">
        <v>9</v>
      </c>
      <c r="H18" s="6">
        <v>11</v>
      </c>
      <c r="I18" s="43">
        <v>1.2799999999999999E-4</v>
      </c>
      <c r="J18" s="43">
        <v>1.2799999999999999E-4</v>
      </c>
      <c r="K18" s="44">
        <v>99328.2</v>
      </c>
      <c r="L18" s="44">
        <v>12.8</v>
      </c>
      <c r="M18" s="45">
        <v>69.34</v>
      </c>
    </row>
    <row r="19" spans="1:13" x14ac:dyDescent="0.35">
      <c r="A19" s="6">
        <v>12</v>
      </c>
      <c r="B19" s="43">
        <v>1.7899999999999999E-4</v>
      </c>
      <c r="C19" s="43">
        <v>1.7899999999999999E-4</v>
      </c>
      <c r="D19" s="44">
        <v>99138.5</v>
      </c>
      <c r="E19" s="44">
        <v>17.8</v>
      </c>
      <c r="F19" s="45">
        <v>63.57</v>
      </c>
      <c r="G19" s="6" t="s">
        <v>9</v>
      </c>
      <c r="H19" s="6">
        <v>12</v>
      </c>
      <c r="I19" s="43">
        <v>1.34E-4</v>
      </c>
      <c r="J19" s="43">
        <v>1.34E-4</v>
      </c>
      <c r="K19" s="44">
        <v>99315.5</v>
      </c>
      <c r="L19" s="44">
        <v>13.3</v>
      </c>
      <c r="M19" s="45">
        <v>68.34</v>
      </c>
    </row>
    <row r="20" spans="1:13" x14ac:dyDescent="0.35">
      <c r="A20" s="6">
        <v>13</v>
      </c>
      <c r="B20" s="43">
        <v>1.6899999999999999E-4</v>
      </c>
      <c r="C20" s="43">
        <v>1.6899999999999999E-4</v>
      </c>
      <c r="D20" s="44">
        <v>99120.7</v>
      </c>
      <c r="E20" s="44">
        <v>16.7</v>
      </c>
      <c r="F20" s="45">
        <v>62.58</v>
      </c>
      <c r="G20" s="6" t="s">
        <v>9</v>
      </c>
      <c r="H20" s="6">
        <v>13</v>
      </c>
      <c r="I20" s="43">
        <v>1.2E-4</v>
      </c>
      <c r="J20" s="43">
        <v>1.2E-4</v>
      </c>
      <c r="K20" s="44">
        <v>99302.2</v>
      </c>
      <c r="L20" s="44">
        <v>11.9</v>
      </c>
      <c r="M20" s="45">
        <v>67.349999999999994</v>
      </c>
    </row>
    <row r="21" spans="1:13" x14ac:dyDescent="0.35">
      <c r="A21" s="6">
        <v>14</v>
      </c>
      <c r="B21" s="43">
        <v>2.2900000000000001E-4</v>
      </c>
      <c r="C21" s="43">
        <v>2.2900000000000001E-4</v>
      </c>
      <c r="D21" s="44">
        <v>99104</v>
      </c>
      <c r="E21" s="44">
        <v>22.7</v>
      </c>
      <c r="F21" s="45">
        <v>61.6</v>
      </c>
      <c r="G21" s="6" t="s">
        <v>9</v>
      </c>
      <c r="H21" s="6">
        <v>14</v>
      </c>
      <c r="I21" s="43">
        <v>1.3799999999999999E-4</v>
      </c>
      <c r="J21" s="43">
        <v>1.3799999999999999E-4</v>
      </c>
      <c r="K21" s="44">
        <v>99290.3</v>
      </c>
      <c r="L21" s="44">
        <v>13.7</v>
      </c>
      <c r="M21" s="45">
        <v>66.36</v>
      </c>
    </row>
    <row r="22" spans="1:13" x14ac:dyDescent="0.35">
      <c r="A22" s="6">
        <v>15</v>
      </c>
      <c r="B22" s="43">
        <v>2.6600000000000001E-4</v>
      </c>
      <c r="C22" s="43">
        <v>2.6600000000000001E-4</v>
      </c>
      <c r="D22" s="44">
        <v>99081.3</v>
      </c>
      <c r="E22" s="44">
        <v>26.4</v>
      </c>
      <c r="F22" s="45">
        <v>60.61</v>
      </c>
      <c r="G22" s="6" t="s">
        <v>9</v>
      </c>
      <c r="H22" s="6">
        <v>15</v>
      </c>
      <c r="I22" s="43">
        <v>2.14E-4</v>
      </c>
      <c r="J22" s="43">
        <v>2.14E-4</v>
      </c>
      <c r="K22" s="44">
        <v>99276.6</v>
      </c>
      <c r="L22" s="44">
        <v>21.3</v>
      </c>
      <c r="M22" s="45">
        <v>65.37</v>
      </c>
    </row>
    <row r="23" spans="1:13" x14ac:dyDescent="0.35">
      <c r="A23" s="6">
        <v>16</v>
      </c>
      <c r="B23" s="43">
        <v>4.3399999999999998E-4</v>
      </c>
      <c r="C23" s="43">
        <v>4.3399999999999998E-4</v>
      </c>
      <c r="D23" s="44">
        <v>99055</v>
      </c>
      <c r="E23" s="44">
        <v>43</v>
      </c>
      <c r="F23" s="45">
        <v>59.63</v>
      </c>
      <c r="G23" s="6" t="s">
        <v>9</v>
      </c>
      <c r="H23" s="6">
        <v>16</v>
      </c>
      <c r="I23" s="43">
        <v>2.2900000000000001E-4</v>
      </c>
      <c r="J23" s="43">
        <v>2.2900000000000001E-4</v>
      </c>
      <c r="K23" s="44">
        <v>99255.3</v>
      </c>
      <c r="L23" s="44">
        <v>22.7</v>
      </c>
      <c r="M23" s="45">
        <v>64.38</v>
      </c>
    </row>
    <row r="24" spans="1:13" x14ac:dyDescent="0.35">
      <c r="A24" s="6">
        <v>17</v>
      </c>
      <c r="B24" s="43">
        <v>6.2299999999999996E-4</v>
      </c>
      <c r="C24" s="43">
        <v>6.2200000000000005E-4</v>
      </c>
      <c r="D24" s="44">
        <v>99012</v>
      </c>
      <c r="E24" s="44">
        <v>61.6</v>
      </c>
      <c r="F24" s="45">
        <v>58.65</v>
      </c>
      <c r="G24" s="6" t="s">
        <v>9</v>
      </c>
      <c r="H24" s="6">
        <v>17</v>
      </c>
      <c r="I24" s="43">
        <v>3.0699999999999998E-4</v>
      </c>
      <c r="J24" s="43">
        <v>3.0699999999999998E-4</v>
      </c>
      <c r="K24" s="44">
        <v>99232.5</v>
      </c>
      <c r="L24" s="44">
        <v>30.5</v>
      </c>
      <c r="M24" s="45">
        <v>63.4</v>
      </c>
    </row>
    <row r="25" spans="1:13" x14ac:dyDescent="0.35">
      <c r="A25" s="6">
        <v>18</v>
      </c>
      <c r="B25" s="43">
        <v>7.2000000000000005E-4</v>
      </c>
      <c r="C25" s="43">
        <v>7.2000000000000005E-4</v>
      </c>
      <c r="D25" s="44">
        <v>98950.3</v>
      </c>
      <c r="E25" s="44">
        <v>71.2</v>
      </c>
      <c r="F25" s="45">
        <v>57.69</v>
      </c>
      <c r="G25" s="6" t="s">
        <v>9</v>
      </c>
      <c r="H25" s="6">
        <v>18</v>
      </c>
      <c r="I25" s="43">
        <v>3.0400000000000002E-4</v>
      </c>
      <c r="J25" s="43">
        <v>3.0400000000000002E-4</v>
      </c>
      <c r="K25" s="44">
        <v>99202</v>
      </c>
      <c r="L25" s="44">
        <v>30.1</v>
      </c>
      <c r="M25" s="45">
        <v>62.42</v>
      </c>
    </row>
    <row r="26" spans="1:13" x14ac:dyDescent="0.35">
      <c r="A26" s="6">
        <v>19</v>
      </c>
      <c r="B26" s="43">
        <v>9.2400000000000002E-4</v>
      </c>
      <c r="C26" s="43">
        <v>9.2400000000000002E-4</v>
      </c>
      <c r="D26" s="44">
        <v>98879.1</v>
      </c>
      <c r="E26" s="44">
        <v>91.3</v>
      </c>
      <c r="F26" s="45">
        <v>56.73</v>
      </c>
      <c r="G26" s="6" t="s">
        <v>9</v>
      </c>
      <c r="H26" s="6">
        <v>19</v>
      </c>
      <c r="I26" s="43">
        <v>3.0699999999999998E-4</v>
      </c>
      <c r="J26" s="43">
        <v>3.0699999999999998E-4</v>
      </c>
      <c r="K26" s="44">
        <v>99171.9</v>
      </c>
      <c r="L26" s="44">
        <v>30.4</v>
      </c>
      <c r="M26" s="45">
        <v>61.44</v>
      </c>
    </row>
    <row r="27" spans="1:13" x14ac:dyDescent="0.35">
      <c r="A27" s="6">
        <v>20</v>
      </c>
      <c r="B27" s="43">
        <v>8.4699999999999999E-4</v>
      </c>
      <c r="C27" s="43">
        <v>8.4599999999999996E-4</v>
      </c>
      <c r="D27" s="44">
        <v>98787.8</v>
      </c>
      <c r="E27" s="44">
        <v>83.6</v>
      </c>
      <c r="F27" s="45">
        <v>55.78</v>
      </c>
      <c r="G27" s="6" t="s">
        <v>9</v>
      </c>
      <c r="H27" s="6">
        <v>20</v>
      </c>
      <c r="I27" s="43">
        <v>3.19E-4</v>
      </c>
      <c r="J27" s="43">
        <v>3.19E-4</v>
      </c>
      <c r="K27" s="44">
        <v>99141.5</v>
      </c>
      <c r="L27" s="44">
        <v>31.6</v>
      </c>
      <c r="M27" s="45">
        <v>60.46</v>
      </c>
    </row>
    <row r="28" spans="1:13" x14ac:dyDescent="0.35">
      <c r="A28" s="6">
        <v>21</v>
      </c>
      <c r="B28" s="43">
        <v>8.4500000000000005E-4</v>
      </c>
      <c r="C28" s="43">
        <v>8.4500000000000005E-4</v>
      </c>
      <c r="D28" s="44">
        <v>98704.2</v>
      </c>
      <c r="E28" s="44">
        <v>83.4</v>
      </c>
      <c r="F28" s="45">
        <v>54.83</v>
      </c>
      <c r="G28" s="6" t="s">
        <v>9</v>
      </c>
      <c r="H28" s="6">
        <v>21</v>
      </c>
      <c r="I28" s="43">
        <v>3.6299999999999999E-4</v>
      </c>
      <c r="J28" s="43">
        <v>3.6299999999999999E-4</v>
      </c>
      <c r="K28" s="44">
        <v>99109.9</v>
      </c>
      <c r="L28" s="44">
        <v>36</v>
      </c>
      <c r="M28" s="45">
        <v>59.48</v>
      </c>
    </row>
    <row r="29" spans="1:13" x14ac:dyDescent="0.35">
      <c r="A29" s="6">
        <v>22</v>
      </c>
      <c r="B29" s="43">
        <v>8.8099999999999995E-4</v>
      </c>
      <c r="C29" s="43">
        <v>8.8099999999999995E-4</v>
      </c>
      <c r="D29" s="44">
        <v>98620.800000000003</v>
      </c>
      <c r="E29" s="44">
        <v>86.8</v>
      </c>
      <c r="F29" s="45">
        <v>53.87</v>
      </c>
      <c r="G29" s="6" t="s">
        <v>9</v>
      </c>
      <c r="H29" s="6">
        <v>22</v>
      </c>
      <c r="I29" s="43">
        <v>3.6000000000000002E-4</v>
      </c>
      <c r="J29" s="43">
        <v>3.6000000000000002E-4</v>
      </c>
      <c r="K29" s="44">
        <v>99073.9</v>
      </c>
      <c r="L29" s="44">
        <v>35.700000000000003</v>
      </c>
      <c r="M29" s="45">
        <v>58.5</v>
      </c>
    </row>
    <row r="30" spans="1:13" x14ac:dyDescent="0.35">
      <c r="A30" s="6">
        <v>23</v>
      </c>
      <c r="B30" s="43">
        <v>9.4300000000000004E-4</v>
      </c>
      <c r="C30" s="43">
        <v>9.4300000000000004E-4</v>
      </c>
      <c r="D30" s="44">
        <v>98534</v>
      </c>
      <c r="E30" s="44">
        <v>92.9</v>
      </c>
      <c r="F30" s="45">
        <v>52.92</v>
      </c>
      <c r="G30" s="6" t="s">
        <v>9</v>
      </c>
      <c r="H30" s="6">
        <v>23</v>
      </c>
      <c r="I30" s="43">
        <v>2.6699999999999998E-4</v>
      </c>
      <c r="J30" s="43">
        <v>2.6699999999999998E-4</v>
      </c>
      <c r="K30" s="44">
        <v>99038.2</v>
      </c>
      <c r="L30" s="44">
        <v>26.4</v>
      </c>
      <c r="M30" s="45">
        <v>57.52</v>
      </c>
    </row>
    <row r="31" spans="1:13" x14ac:dyDescent="0.35">
      <c r="A31" s="6">
        <v>24</v>
      </c>
      <c r="B31" s="43">
        <v>9.3700000000000001E-4</v>
      </c>
      <c r="C31" s="43">
        <v>9.3599999999999998E-4</v>
      </c>
      <c r="D31" s="44">
        <v>98441.1</v>
      </c>
      <c r="E31" s="44">
        <v>92.2</v>
      </c>
      <c r="F31" s="45">
        <v>51.97</v>
      </c>
      <c r="G31" s="6" t="s">
        <v>9</v>
      </c>
      <c r="H31" s="6">
        <v>24</v>
      </c>
      <c r="I31" s="43">
        <v>3.3500000000000001E-4</v>
      </c>
      <c r="J31" s="43">
        <v>3.3500000000000001E-4</v>
      </c>
      <c r="K31" s="44">
        <v>99011.7</v>
      </c>
      <c r="L31" s="44">
        <v>33.200000000000003</v>
      </c>
      <c r="M31" s="45">
        <v>56.53</v>
      </c>
    </row>
    <row r="32" spans="1:13" x14ac:dyDescent="0.35">
      <c r="A32" s="6">
        <v>25</v>
      </c>
      <c r="B32" s="43">
        <v>9.4300000000000004E-4</v>
      </c>
      <c r="C32" s="43">
        <v>9.4200000000000002E-4</v>
      </c>
      <c r="D32" s="44">
        <v>98348.9</v>
      </c>
      <c r="E32" s="44">
        <v>92.7</v>
      </c>
      <c r="F32" s="45">
        <v>51.02</v>
      </c>
      <c r="G32" s="6" t="s">
        <v>9</v>
      </c>
      <c r="H32" s="6">
        <v>25</v>
      </c>
      <c r="I32" s="43">
        <v>2.92E-4</v>
      </c>
      <c r="J32" s="43">
        <v>2.92E-4</v>
      </c>
      <c r="K32" s="44">
        <v>98978.5</v>
      </c>
      <c r="L32" s="44">
        <v>28.9</v>
      </c>
      <c r="M32" s="45">
        <v>55.55</v>
      </c>
    </row>
    <row r="33" spans="1:13" x14ac:dyDescent="0.35">
      <c r="A33" s="6">
        <v>26</v>
      </c>
      <c r="B33" s="43">
        <v>9.7900000000000005E-4</v>
      </c>
      <c r="C33" s="43">
        <v>9.7799999999999992E-4</v>
      </c>
      <c r="D33" s="44">
        <v>98256.2</v>
      </c>
      <c r="E33" s="44">
        <v>96.1</v>
      </c>
      <c r="F33" s="45">
        <v>50.07</v>
      </c>
      <c r="G33" s="6" t="s">
        <v>9</v>
      </c>
      <c r="H33" s="6">
        <v>26</v>
      </c>
      <c r="I33" s="43">
        <v>3.5599999999999998E-4</v>
      </c>
      <c r="J33" s="43">
        <v>3.5599999999999998E-4</v>
      </c>
      <c r="K33" s="44">
        <v>98949.6</v>
      </c>
      <c r="L33" s="44">
        <v>35.200000000000003</v>
      </c>
      <c r="M33" s="45">
        <v>54.57</v>
      </c>
    </row>
    <row r="34" spans="1:13" x14ac:dyDescent="0.35">
      <c r="A34" s="6">
        <v>27</v>
      </c>
      <c r="B34" s="43">
        <v>1.011E-3</v>
      </c>
      <c r="C34" s="43">
        <v>1.01E-3</v>
      </c>
      <c r="D34" s="44">
        <v>98160.1</v>
      </c>
      <c r="E34" s="44">
        <v>99.2</v>
      </c>
      <c r="F34" s="45">
        <v>49.11</v>
      </c>
      <c r="G34" s="6" t="s">
        <v>9</v>
      </c>
      <c r="H34" s="6">
        <v>27</v>
      </c>
      <c r="I34" s="43">
        <v>3.5399999999999999E-4</v>
      </c>
      <c r="J34" s="43">
        <v>3.5300000000000002E-4</v>
      </c>
      <c r="K34" s="44">
        <v>98914.4</v>
      </c>
      <c r="L34" s="44">
        <v>35</v>
      </c>
      <c r="M34" s="45">
        <v>53.59</v>
      </c>
    </row>
    <row r="35" spans="1:13" x14ac:dyDescent="0.35">
      <c r="A35" s="6">
        <v>28</v>
      </c>
      <c r="B35" s="43">
        <v>1.0169999999999999E-3</v>
      </c>
      <c r="C35" s="43">
        <v>1.0169999999999999E-3</v>
      </c>
      <c r="D35" s="44">
        <v>98060.9</v>
      </c>
      <c r="E35" s="44">
        <v>99.7</v>
      </c>
      <c r="F35" s="45">
        <v>48.16</v>
      </c>
      <c r="G35" s="6" t="s">
        <v>9</v>
      </c>
      <c r="H35" s="6">
        <v>28</v>
      </c>
      <c r="I35" s="43">
        <v>4.46E-4</v>
      </c>
      <c r="J35" s="43">
        <v>4.46E-4</v>
      </c>
      <c r="K35" s="44">
        <v>98879.4</v>
      </c>
      <c r="L35" s="44">
        <v>44.1</v>
      </c>
      <c r="M35" s="45">
        <v>52.61</v>
      </c>
    </row>
    <row r="36" spans="1:13" x14ac:dyDescent="0.35">
      <c r="A36" s="6">
        <v>29</v>
      </c>
      <c r="B36" s="43">
        <v>1.0709999999999999E-3</v>
      </c>
      <c r="C36" s="43">
        <v>1.07E-3</v>
      </c>
      <c r="D36" s="44">
        <v>97961.3</v>
      </c>
      <c r="E36" s="44">
        <v>104.8</v>
      </c>
      <c r="F36" s="45">
        <v>47.21</v>
      </c>
      <c r="G36" s="6" t="s">
        <v>9</v>
      </c>
      <c r="H36" s="6">
        <v>29</v>
      </c>
      <c r="I36" s="43">
        <v>3.7199999999999999E-4</v>
      </c>
      <c r="J36" s="43">
        <v>3.7199999999999999E-4</v>
      </c>
      <c r="K36" s="44">
        <v>98835.3</v>
      </c>
      <c r="L36" s="44">
        <v>36.799999999999997</v>
      </c>
      <c r="M36" s="45">
        <v>51.63</v>
      </c>
    </row>
    <row r="37" spans="1:13" x14ac:dyDescent="0.35">
      <c r="A37" s="6">
        <v>30</v>
      </c>
      <c r="B37" s="43">
        <v>1.06E-3</v>
      </c>
      <c r="C37" s="43">
        <v>1.059E-3</v>
      </c>
      <c r="D37" s="44">
        <v>97856.4</v>
      </c>
      <c r="E37" s="44">
        <v>103.7</v>
      </c>
      <c r="F37" s="45">
        <v>46.26</v>
      </c>
      <c r="G37" s="6" t="s">
        <v>9</v>
      </c>
      <c r="H37" s="6">
        <v>30</v>
      </c>
      <c r="I37" s="43">
        <v>4.6099999999999998E-4</v>
      </c>
      <c r="J37" s="43">
        <v>4.6099999999999998E-4</v>
      </c>
      <c r="K37" s="44">
        <v>98798.5</v>
      </c>
      <c r="L37" s="44">
        <v>45.5</v>
      </c>
      <c r="M37" s="45">
        <v>50.65</v>
      </c>
    </row>
    <row r="38" spans="1:13" x14ac:dyDescent="0.35">
      <c r="A38" s="6">
        <v>31</v>
      </c>
      <c r="B38" s="43">
        <v>1.0269999999999999E-3</v>
      </c>
      <c r="C38" s="43">
        <v>1.0269999999999999E-3</v>
      </c>
      <c r="D38" s="44">
        <v>97752.8</v>
      </c>
      <c r="E38" s="44">
        <v>100.4</v>
      </c>
      <c r="F38" s="45">
        <v>45.31</v>
      </c>
      <c r="G38" s="6" t="s">
        <v>9</v>
      </c>
      <c r="H38" s="6">
        <v>31</v>
      </c>
      <c r="I38" s="43">
        <v>4.6299999999999998E-4</v>
      </c>
      <c r="J38" s="43">
        <v>4.6299999999999998E-4</v>
      </c>
      <c r="K38" s="44">
        <v>98753</v>
      </c>
      <c r="L38" s="44">
        <v>45.7</v>
      </c>
      <c r="M38" s="45">
        <v>49.67</v>
      </c>
    </row>
    <row r="39" spans="1:13" x14ac:dyDescent="0.35">
      <c r="A39" s="6">
        <v>32</v>
      </c>
      <c r="B39" s="43">
        <v>1.158E-3</v>
      </c>
      <c r="C39" s="43">
        <v>1.158E-3</v>
      </c>
      <c r="D39" s="44">
        <v>97652.4</v>
      </c>
      <c r="E39" s="44">
        <v>113</v>
      </c>
      <c r="F39" s="45">
        <v>44.36</v>
      </c>
      <c r="G39" s="6" t="s">
        <v>9</v>
      </c>
      <c r="H39" s="6">
        <v>32</v>
      </c>
      <c r="I39" s="43">
        <v>4.6999999999999999E-4</v>
      </c>
      <c r="J39" s="43">
        <v>4.6999999999999999E-4</v>
      </c>
      <c r="K39" s="44">
        <v>98707.3</v>
      </c>
      <c r="L39" s="44">
        <v>46.4</v>
      </c>
      <c r="M39" s="45">
        <v>48.69</v>
      </c>
    </row>
    <row r="40" spans="1:13" x14ac:dyDescent="0.35">
      <c r="A40" s="6">
        <v>33</v>
      </c>
      <c r="B40" s="43">
        <v>1.1689999999999999E-3</v>
      </c>
      <c r="C40" s="43">
        <v>1.168E-3</v>
      </c>
      <c r="D40" s="44">
        <v>97539.3</v>
      </c>
      <c r="E40" s="44">
        <v>114</v>
      </c>
      <c r="F40" s="45">
        <v>43.41</v>
      </c>
      <c r="G40" s="6" t="s">
        <v>9</v>
      </c>
      <c r="H40" s="6">
        <v>33</v>
      </c>
      <c r="I40" s="43">
        <v>5.6800000000000004E-4</v>
      </c>
      <c r="J40" s="43">
        <v>5.6700000000000001E-4</v>
      </c>
      <c r="K40" s="44">
        <v>98660.9</v>
      </c>
      <c r="L40" s="44">
        <v>56</v>
      </c>
      <c r="M40" s="45">
        <v>47.72</v>
      </c>
    </row>
    <row r="41" spans="1:13" x14ac:dyDescent="0.35">
      <c r="A41" s="6">
        <v>34</v>
      </c>
      <c r="B41" s="43">
        <v>1.1609999999999999E-3</v>
      </c>
      <c r="C41" s="43">
        <v>1.16E-3</v>
      </c>
      <c r="D41" s="44">
        <v>97425.4</v>
      </c>
      <c r="E41" s="44">
        <v>113</v>
      </c>
      <c r="F41" s="45">
        <v>42.46</v>
      </c>
      <c r="G41" s="6" t="s">
        <v>9</v>
      </c>
      <c r="H41" s="6">
        <v>34</v>
      </c>
      <c r="I41" s="43">
        <v>5.9299999999999999E-4</v>
      </c>
      <c r="J41" s="43">
        <v>5.9299999999999999E-4</v>
      </c>
      <c r="K41" s="44">
        <v>98605</v>
      </c>
      <c r="L41" s="44">
        <v>58.5</v>
      </c>
      <c r="M41" s="45">
        <v>46.74</v>
      </c>
    </row>
    <row r="42" spans="1:13" x14ac:dyDescent="0.35">
      <c r="A42" s="6">
        <v>35</v>
      </c>
      <c r="B42" s="43">
        <v>1.2750000000000001E-3</v>
      </c>
      <c r="C42" s="43">
        <v>1.274E-3</v>
      </c>
      <c r="D42" s="44">
        <v>97312.4</v>
      </c>
      <c r="E42" s="44">
        <v>124</v>
      </c>
      <c r="F42" s="45">
        <v>41.51</v>
      </c>
      <c r="G42" s="6" t="s">
        <v>9</v>
      </c>
      <c r="H42" s="6">
        <v>35</v>
      </c>
      <c r="I42" s="43">
        <v>6.3900000000000003E-4</v>
      </c>
      <c r="J42" s="43">
        <v>6.3900000000000003E-4</v>
      </c>
      <c r="K42" s="44">
        <v>98546.5</v>
      </c>
      <c r="L42" s="44">
        <v>63</v>
      </c>
      <c r="M42" s="45">
        <v>45.77</v>
      </c>
    </row>
    <row r="43" spans="1:13" x14ac:dyDescent="0.35">
      <c r="A43" s="6">
        <v>36</v>
      </c>
      <c r="B43" s="43">
        <v>1.2719999999999999E-3</v>
      </c>
      <c r="C43" s="43">
        <v>1.271E-3</v>
      </c>
      <c r="D43" s="44">
        <v>97188.3</v>
      </c>
      <c r="E43" s="44">
        <v>123.6</v>
      </c>
      <c r="F43" s="45">
        <v>40.56</v>
      </c>
      <c r="G43" s="6" t="s">
        <v>9</v>
      </c>
      <c r="H43" s="6">
        <v>36</v>
      </c>
      <c r="I43" s="43">
        <v>7.2199999999999999E-4</v>
      </c>
      <c r="J43" s="43">
        <v>7.2199999999999999E-4</v>
      </c>
      <c r="K43" s="44">
        <v>98483.5</v>
      </c>
      <c r="L43" s="44">
        <v>71.099999999999994</v>
      </c>
      <c r="M43" s="45">
        <v>44.8</v>
      </c>
    </row>
    <row r="44" spans="1:13" x14ac:dyDescent="0.35">
      <c r="A44" s="6">
        <v>37</v>
      </c>
      <c r="B44" s="43">
        <v>1.3010000000000001E-3</v>
      </c>
      <c r="C44" s="43">
        <v>1.3010000000000001E-3</v>
      </c>
      <c r="D44" s="44">
        <v>97064.8</v>
      </c>
      <c r="E44" s="44">
        <v>126.2</v>
      </c>
      <c r="F44" s="45">
        <v>39.61</v>
      </c>
      <c r="G44" s="6" t="s">
        <v>9</v>
      </c>
      <c r="H44" s="6">
        <v>37</v>
      </c>
      <c r="I44" s="43">
        <v>7.6099999999999996E-4</v>
      </c>
      <c r="J44" s="43">
        <v>7.6000000000000004E-4</v>
      </c>
      <c r="K44" s="44">
        <v>98412.4</v>
      </c>
      <c r="L44" s="44">
        <v>74.8</v>
      </c>
      <c r="M44" s="45">
        <v>43.83</v>
      </c>
    </row>
    <row r="45" spans="1:13" x14ac:dyDescent="0.35">
      <c r="A45" s="6">
        <v>38</v>
      </c>
      <c r="B45" s="43">
        <v>1.4499999999999999E-3</v>
      </c>
      <c r="C45" s="43">
        <v>1.449E-3</v>
      </c>
      <c r="D45" s="44">
        <v>96938.5</v>
      </c>
      <c r="E45" s="44">
        <v>140.5</v>
      </c>
      <c r="F45" s="45">
        <v>38.659999999999997</v>
      </c>
      <c r="G45" s="6" t="s">
        <v>9</v>
      </c>
      <c r="H45" s="6">
        <v>38</v>
      </c>
      <c r="I45" s="43">
        <v>8.0199999999999998E-4</v>
      </c>
      <c r="J45" s="43">
        <v>8.0099999999999995E-4</v>
      </c>
      <c r="K45" s="44">
        <v>98337.600000000006</v>
      </c>
      <c r="L45" s="44">
        <v>78.8</v>
      </c>
      <c r="M45" s="45">
        <v>42.86</v>
      </c>
    </row>
    <row r="46" spans="1:13" x14ac:dyDescent="0.35">
      <c r="A46" s="6">
        <v>39</v>
      </c>
      <c r="B46" s="43">
        <v>1.5460000000000001E-3</v>
      </c>
      <c r="C46" s="43">
        <v>1.544E-3</v>
      </c>
      <c r="D46" s="44">
        <v>96798</v>
      </c>
      <c r="E46" s="44">
        <v>149.5</v>
      </c>
      <c r="F46" s="45">
        <v>37.72</v>
      </c>
      <c r="G46" s="6" t="s">
        <v>9</v>
      </c>
      <c r="H46" s="6">
        <v>39</v>
      </c>
      <c r="I46" s="43">
        <v>9.2100000000000005E-4</v>
      </c>
      <c r="J46" s="43">
        <v>9.2000000000000003E-4</v>
      </c>
      <c r="K46" s="44">
        <v>98258.8</v>
      </c>
      <c r="L46" s="44">
        <v>90.4</v>
      </c>
      <c r="M46" s="45">
        <v>41.9</v>
      </c>
    </row>
    <row r="47" spans="1:13" x14ac:dyDescent="0.35">
      <c r="A47" s="6">
        <v>40</v>
      </c>
      <c r="B47" s="43">
        <v>1.6919999999999999E-3</v>
      </c>
      <c r="C47" s="43">
        <v>1.691E-3</v>
      </c>
      <c r="D47" s="44">
        <v>96648.5</v>
      </c>
      <c r="E47" s="44">
        <v>163.4</v>
      </c>
      <c r="F47" s="45">
        <v>36.770000000000003</v>
      </c>
      <c r="G47" s="6" t="s">
        <v>9</v>
      </c>
      <c r="H47" s="6">
        <v>40</v>
      </c>
      <c r="I47" s="43">
        <v>1.0189999999999999E-3</v>
      </c>
      <c r="J47" s="43">
        <v>1.0189999999999999E-3</v>
      </c>
      <c r="K47" s="44">
        <v>98168.3</v>
      </c>
      <c r="L47" s="44">
        <v>100</v>
      </c>
      <c r="M47" s="45">
        <v>40.94</v>
      </c>
    </row>
    <row r="48" spans="1:13" x14ac:dyDescent="0.35">
      <c r="A48" s="6">
        <v>41</v>
      </c>
      <c r="B48" s="43">
        <v>1.8879999999999999E-3</v>
      </c>
      <c r="C48" s="43">
        <v>1.8860000000000001E-3</v>
      </c>
      <c r="D48" s="44">
        <v>96485.1</v>
      </c>
      <c r="E48" s="44">
        <v>182</v>
      </c>
      <c r="F48" s="45">
        <v>35.83</v>
      </c>
      <c r="G48" s="6" t="s">
        <v>9</v>
      </c>
      <c r="H48" s="6">
        <v>41</v>
      </c>
      <c r="I48" s="43">
        <v>1.175E-3</v>
      </c>
      <c r="J48" s="43">
        <v>1.1739999999999999E-3</v>
      </c>
      <c r="K48" s="44">
        <v>98068.3</v>
      </c>
      <c r="L48" s="44">
        <v>115.1</v>
      </c>
      <c r="M48" s="45">
        <v>39.979999999999997</v>
      </c>
    </row>
    <row r="49" spans="1:13" x14ac:dyDescent="0.35">
      <c r="A49" s="6">
        <v>42</v>
      </c>
      <c r="B49" s="43">
        <v>1.957E-3</v>
      </c>
      <c r="C49" s="43">
        <v>1.9550000000000001E-3</v>
      </c>
      <c r="D49" s="44">
        <v>96303.1</v>
      </c>
      <c r="E49" s="44">
        <v>188.3</v>
      </c>
      <c r="F49" s="45">
        <v>34.9</v>
      </c>
      <c r="G49" s="6" t="s">
        <v>9</v>
      </c>
      <c r="H49" s="6">
        <v>42</v>
      </c>
      <c r="I49" s="43">
        <v>1.3359999999999999E-3</v>
      </c>
      <c r="J49" s="43">
        <v>1.3359999999999999E-3</v>
      </c>
      <c r="K49" s="44">
        <v>97953.2</v>
      </c>
      <c r="L49" s="44">
        <v>130.80000000000001</v>
      </c>
      <c r="M49" s="45">
        <v>39.020000000000003</v>
      </c>
    </row>
    <row r="50" spans="1:13" x14ac:dyDescent="0.35">
      <c r="A50" s="6">
        <v>43</v>
      </c>
      <c r="B50" s="43">
        <v>2.0739999999999999E-3</v>
      </c>
      <c r="C50" s="43">
        <v>2.0720000000000001E-3</v>
      </c>
      <c r="D50" s="44">
        <v>96114.8</v>
      </c>
      <c r="E50" s="44">
        <v>199.1</v>
      </c>
      <c r="F50" s="45">
        <v>33.97</v>
      </c>
      <c r="G50" s="6" t="s">
        <v>9</v>
      </c>
      <c r="H50" s="6">
        <v>43</v>
      </c>
      <c r="I50" s="43">
        <v>1.4649999999999999E-3</v>
      </c>
      <c r="J50" s="43">
        <v>1.464E-3</v>
      </c>
      <c r="K50" s="44">
        <v>97822.399999999994</v>
      </c>
      <c r="L50" s="44">
        <v>143.19999999999999</v>
      </c>
      <c r="M50" s="45">
        <v>38.08</v>
      </c>
    </row>
    <row r="51" spans="1:13" x14ac:dyDescent="0.35">
      <c r="A51" s="6">
        <v>44</v>
      </c>
      <c r="B51" s="43">
        <v>2.2829999999999999E-3</v>
      </c>
      <c r="C51" s="43">
        <v>2.2799999999999999E-3</v>
      </c>
      <c r="D51" s="44">
        <v>95915.7</v>
      </c>
      <c r="E51" s="44">
        <v>218.7</v>
      </c>
      <c r="F51" s="45">
        <v>33.04</v>
      </c>
      <c r="G51" s="6" t="s">
        <v>9</v>
      </c>
      <c r="H51" s="6">
        <v>44</v>
      </c>
      <c r="I51" s="43">
        <v>1.5900000000000001E-3</v>
      </c>
      <c r="J51" s="43">
        <v>1.5889999999999999E-3</v>
      </c>
      <c r="K51" s="44">
        <v>97679.2</v>
      </c>
      <c r="L51" s="44">
        <v>155.19999999999999</v>
      </c>
      <c r="M51" s="45">
        <v>37.130000000000003</v>
      </c>
    </row>
    <row r="52" spans="1:13" x14ac:dyDescent="0.35">
      <c r="A52" s="6">
        <v>45</v>
      </c>
      <c r="B52" s="43">
        <v>2.5630000000000002E-3</v>
      </c>
      <c r="C52" s="43">
        <v>2.5600000000000002E-3</v>
      </c>
      <c r="D52" s="44">
        <v>95697</v>
      </c>
      <c r="E52" s="44">
        <v>245</v>
      </c>
      <c r="F52" s="45">
        <v>32.11</v>
      </c>
      <c r="G52" s="6" t="s">
        <v>9</v>
      </c>
      <c r="H52" s="6">
        <v>45</v>
      </c>
      <c r="I52" s="43">
        <v>1.6969999999999999E-3</v>
      </c>
      <c r="J52" s="43">
        <v>1.696E-3</v>
      </c>
      <c r="K52" s="44">
        <v>97524</v>
      </c>
      <c r="L52" s="44">
        <v>165.4</v>
      </c>
      <c r="M52" s="45">
        <v>36.19</v>
      </c>
    </row>
    <row r="53" spans="1:13" x14ac:dyDescent="0.35">
      <c r="A53" s="6">
        <v>46</v>
      </c>
      <c r="B53" s="43">
        <v>2.9499999999999999E-3</v>
      </c>
      <c r="C53" s="43">
        <v>2.9459999999999998E-3</v>
      </c>
      <c r="D53" s="44">
        <v>95452</v>
      </c>
      <c r="E53" s="44">
        <v>281.2</v>
      </c>
      <c r="F53" s="45">
        <v>31.19</v>
      </c>
      <c r="G53" s="6" t="s">
        <v>9</v>
      </c>
      <c r="H53" s="6">
        <v>46</v>
      </c>
      <c r="I53" s="43">
        <v>1.851E-3</v>
      </c>
      <c r="J53" s="43">
        <v>1.8489999999999999E-3</v>
      </c>
      <c r="K53" s="44">
        <v>97358.6</v>
      </c>
      <c r="L53" s="44">
        <v>180</v>
      </c>
      <c r="M53" s="45">
        <v>35.25</v>
      </c>
    </row>
    <row r="54" spans="1:13" x14ac:dyDescent="0.35">
      <c r="A54" s="6">
        <v>47</v>
      </c>
      <c r="B54" s="43">
        <v>3.0969999999999999E-3</v>
      </c>
      <c r="C54" s="43">
        <v>3.0929999999999998E-3</v>
      </c>
      <c r="D54" s="44">
        <v>95170.8</v>
      </c>
      <c r="E54" s="44">
        <v>294.3</v>
      </c>
      <c r="F54" s="45">
        <v>30.28</v>
      </c>
      <c r="G54" s="6" t="s">
        <v>9</v>
      </c>
      <c r="H54" s="6">
        <v>47</v>
      </c>
      <c r="I54" s="43">
        <v>2.0669999999999998E-3</v>
      </c>
      <c r="J54" s="43">
        <v>2.065E-3</v>
      </c>
      <c r="K54" s="44">
        <v>97178.5</v>
      </c>
      <c r="L54" s="44">
        <v>200.7</v>
      </c>
      <c r="M54" s="45">
        <v>34.31</v>
      </c>
    </row>
    <row r="55" spans="1:13" x14ac:dyDescent="0.35">
      <c r="A55" s="6">
        <v>48</v>
      </c>
      <c r="B55" s="43">
        <v>3.359E-3</v>
      </c>
      <c r="C55" s="43">
        <v>3.3540000000000002E-3</v>
      </c>
      <c r="D55" s="44">
        <v>94876.5</v>
      </c>
      <c r="E55" s="44">
        <v>318.2</v>
      </c>
      <c r="F55" s="45">
        <v>29.38</v>
      </c>
      <c r="G55" s="6" t="s">
        <v>9</v>
      </c>
      <c r="H55" s="6">
        <v>48</v>
      </c>
      <c r="I55" s="43">
        <v>2.3019999999999998E-3</v>
      </c>
      <c r="J55" s="43">
        <v>2.2989999999999998E-3</v>
      </c>
      <c r="K55" s="44">
        <v>96977.9</v>
      </c>
      <c r="L55" s="44">
        <v>222.9</v>
      </c>
      <c r="M55" s="45">
        <v>33.380000000000003</v>
      </c>
    </row>
    <row r="56" spans="1:13" x14ac:dyDescent="0.35">
      <c r="A56" s="6">
        <v>49</v>
      </c>
      <c r="B56" s="43">
        <v>3.741E-3</v>
      </c>
      <c r="C56" s="43">
        <v>3.7339999999999999E-3</v>
      </c>
      <c r="D56" s="44">
        <v>94558.399999999994</v>
      </c>
      <c r="E56" s="44">
        <v>353</v>
      </c>
      <c r="F56" s="45">
        <v>28.47</v>
      </c>
      <c r="G56" s="6" t="s">
        <v>9</v>
      </c>
      <c r="H56" s="6">
        <v>49</v>
      </c>
      <c r="I56" s="43">
        <v>2.5010000000000002E-3</v>
      </c>
      <c r="J56" s="43">
        <v>2.4979999999999998E-3</v>
      </c>
      <c r="K56" s="44">
        <v>96754.9</v>
      </c>
      <c r="L56" s="44">
        <v>241.7</v>
      </c>
      <c r="M56" s="45">
        <v>32.46</v>
      </c>
    </row>
    <row r="57" spans="1:13" x14ac:dyDescent="0.35">
      <c r="A57" s="6">
        <v>50</v>
      </c>
      <c r="B57" s="43">
        <v>4.2199999999999998E-3</v>
      </c>
      <c r="C57" s="43">
        <v>4.2110000000000003E-3</v>
      </c>
      <c r="D57" s="44">
        <v>94205.3</v>
      </c>
      <c r="E57" s="44">
        <v>396.7</v>
      </c>
      <c r="F57" s="45">
        <v>27.58</v>
      </c>
      <c r="G57" s="6" t="s">
        <v>9</v>
      </c>
      <c r="H57" s="6">
        <v>50</v>
      </c>
      <c r="I57" s="43">
        <v>2.9399999999999999E-3</v>
      </c>
      <c r="J57" s="43">
        <v>2.9359999999999998E-3</v>
      </c>
      <c r="K57" s="44">
        <v>96513.2</v>
      </c>
      <c r="L57" s="44">
        <v>283.39999999999998</v>
      </c>
      <c r="M57" s="45">
        <v>31.54</v>
      </c>
    </row>
    <row r="58" spans="1:13" x14ac:dyDescent="0.35">
      <c r="A58" s="6">
        <v>51</v>
      </c>
      <c r="B58" s="43">
        <v>4.4130000000000003E-3</v>
      </c>
      <c r="C58" s="43">
        <v>4.4029999999999998E-3</v>
      </c>
      <c r="D58" s="44">
        <v>93808.6</v>
      </c>
      <c r="E58" s="44">
        <v>413.1</v>
      </c>
      <c r="F58" s="45">
        <v>26.69</v>
      </c>
      <c r="G58" s="6" t="s">
        <v>9</v>
      </c>
      <c r="H58" s="6">
        <v>51</v>
      </c>
      <c r="I58" s="43">
        <v>2.8839999999999998E-3</v>
      </c>
      <c r="J58" s="43">
        <v>2.8800000000000002E-3</v>
      </c>
      <c r="K58" s="44">
        <v>96229.9</v>
      </c>
      <c r="L58" s="44">
        <v>277.2</v>
      </c>
      <c r="M58" s="45">
        <v>30.63</v>
      </c>
    </row>
    <row r="59" spans="1:13" x14ac:dyDescent="0.35">
      <c r="A59" s="6">
        <v>52</v>
      </c>
      <c r="B59" s="43">
        <v>4.7889999999999999E-3</v>
      </c>
      <c r="C59" s="43">
        <v>4.777E-3</v>
      </c>
      <c r="D59" s="44">
        <v>93395.5</v>
      </c>
      <c r="E59" s="44">
        <v>446.2</v>
      </c>
      <c r="F59" s="45">
        <v>25.81</v>
      </c>
      <c r="G59" s="6" t="s">
        <v>9</v>
      </c>
      <c r="H59" s="6">
        <v>52</v>
      </c>
      <c r="I59" s="43">
        <v>3.137E-3</v>
      </c>
      <c r="J59" s="43">
        <v>3.1319999999999998E-3</v>
      </c>
      <c r="K59" s="44">
        <v>95952.7</v>
      </c>
      <c r="L59" s="44">
        <v>300.5</v>
      </c>
      <c r="M59" s="45">
        <v>29.72</v>
      </c>
    </row>
    <row r="60" spans="1:13" x14ac:dyDescent="0.35">
      <c r="A60" s="6">
        <v>53</v>
      </c>
      <c r="B60" s="43">
        <v>5.77E-3</v>
      </c>
      <c r="C60" s="43">
        <v>5.7540000000000004E-3</v>
      </c>
      <c r="D60" s="44">
        <v>92949.3</v>
      </c>
      <c r="E60" s="44">
        <v>534.79999999999995</v>
      </c>
      <c r="F60" s="45">
        <v>24.93</v>
      </c>
      <c r="G60" s="6" t="s">
        <v>9</v>
      </c>
      <c r="H60" s="6">
        <v>53</v>
      </c>
      <c r="I60" s="43">
        <v>3.3570000000000002E-3</v>
      </c>
      <c r="J60" s="43">
        <v>3.3519999999999999E-3</v>
      </c>
      <c r="K60" s="44">
        <v>95652.2</v>
      </c>
      <c r="L60" s="44">
        <v>320.60000000000002</v>
      </c>
      <c r="M60" s="45">
        <v>28.81</v>
      </c>
    </row>
    <row r="61" spans="1:13" x14ac:dyDescent="0.35">
      <c r="A61" s="6">
        <v>54</v>
      </c>
      <c r="B61" s="43">
        <v>6.3969999999999999E-3</v>
      </c>
      <c r="C61" s="43">
        <v>6.3769999999999999E-3</v>
      </c>
      <c r="D61" s="44">
        <v>92414.5</v>
      </c>
      <c r="E61" s="44">
        <v>589.29999999999995</v>
      </c>
      <c r="F61" s="45">
        <v>24.07</v>
      </c>
      <c r="G61" s="6" t="s">
        <v>9</v>
      </c>
      <c r="H61" s="6">
        <v>54</v>
      </c>
      <c r="I61" s="43">
        <v>3.9309999999999996E-3</v>
      </c>
      <c r="J61" s="43">
        <v>3.9230000000000003E-3</v>
      </c>
      <c r="K61" s="44">
        <v>95331.6</v>
      </c>
      <c r="L61" s="44">
        <v>374</v>
      </c>
      <c r="M61" s="45">
        <v>27.91</v>
      </c>
    </row>
    <row r="62" spans="1:13" x14ac:dyDescent="0.35">
      <c r="A62" s="6">
        <v>55</v>
      </c>
      <c r="B62" s="43">
        <v>6.7250000000000001E-3</v>
      </c>
      <c r="C62" s="43">
        <v>6.7019999999999996E-3</v>
      </c>
      <c r="D62" s="44">
        <v>91825.2</v>
      </c>
      <c r="E62" s="44">
        <v>615.4</v>
      </c>
      <c r="F62" s="45">
        <v>23.22</v>
      </c>
      <c r="G62" s="6" t="s">
        <v>9</v>
      </c>
      <c r="H62" s="6">
        <v>55</v>
      </c>
      <c r="I62" s="43">
        <v>4.3309999999999998E-3</v>
      </c>
      <c r="J62" s="43">
        <v>4.3220000000000003E-3</v>
      </c>
      <c r="K62" s="44">
        <v>94957.6</v>
      </c>
      <c r="L62" s="44">
        <v>410.4</v>
      </c>
      <c r="M62" s="45">
        <v>27.01</v>
      </c>
    </row>
    <row r="63" spans="1:13" x14ac:dyDescent="0.35">
      <c r="A63" s="6">
        <v>56</v>
      </c>
      <c r="B63" s="43">
        <v>7.6290000000000004E-3</v>
      </c>
      <c r="C63" s="43">
        <v>7.6E-3</v>
      </c>
      <c r="D63" s="44">
        <v>91209.8</v>
      </c>
      <c r="E63" s="44">
        <v>693.2</v>
      </c>
      <c r="F63" s="45">
        <v>22.38</v>
      </c>
      <c r="G63" s="6" t="s">
        <v>9</v>
      </c>
      <c r="H63" s="6">
        <v>56</v>
      </c>
      <c r="I63" s="43">
        <v>4.6340000000000001E-3</v>
      </c>
      <c r="J63" s="43">
        <v>4.6230000000000004E-3</v>
      </c>
      <c r="K63" s="44">
        <v>94547.199999999997</v>
      </c>
      <c r="L63" s="44">
        <v>437.1</v>
      </c>
      <c r="M63" s="45">
        <v>26.13</v>
      </c>
    </row>
    <row r="64" spans="1:13" x14ac:dyDescent="0.35">
      <c r="A64" s="6">
        <v>57</v>
      </c>
      <c r="B64" s="43">
        <v>9.1699999999999993E-3</v>
      </c>
      <c r="C64" s="43">
        <v>9.1280000000000007E-3</v>
      </c>
      <c r="D64" s="44">
        <v>90516.6</v>
      </c>
      <c r="E64" s="44">
        <v>826.3</v>
      </c>
      <c r="F64" s="45">
        <v>21.54</v>
      </c>
      <c r="G64" s="6" t="s">
        <v>9</v>
      </c>
      <c r="H64" s="6">
        <v>57</v>
      </c>
      <c r="I64" s="43">
        <v>5.2339999999999999E-3</v>
      </c>
      <c r="J64" s="43">
        <v>5.2209999999999999E-3</v>
      </c>
      <c r="K64" s="44">
        <v>94110.1</v>
      </c>
      <c r="L64" s="44">
        <v>491.3</v>
      </c>
      <c r="M64" s="45">
        <v>25.25</v>
      </c>
    </row>
    <row r="65" spans="1:13" x14ac:dyDescent="0.35">
      <c r="A65" s="6">
        <v>58</v>
      </c>
      <c r="B65" s="43">
        <v>9.5040000000000003E-3</v>
      </c>
      <c r="C65" s="43">
        <v>9.4590000000000004E-3</v>
      </c>
      <c r="D65" s="44">
        <v>89690.3</v>
      </c>
      <c r="E65" s="44">
        <v>848.4</v>
      </c>
      <c r="F65" s="45">
        <v>20.74</v>
      </c>
      <c r="G65" s="6" t="s">
        <v>9</v>
      </c>
      <c r="H65" s="6">
        <v>58</v>
      </c>
      <c r="I65" s="43">
        <v>5.7590000000000002E-3</v>
      </c>
      <c r="J65" s="43">
        <v>5.7419999999999997E-3</v>
      </c>
      <c r="K65" s="44">
        <v>93618.8</v>
      </c>
      <c r="L65" s="44">
        <v>537.6</v>
      </c>
      <c r="M65" s="45">
        <v>24.38</v>
      </c>
    </row>
    <row r="66" spans="1:13" x14ac:dyDescent="0.35">
      <c r="A66" s="6">
        <v>59</v>
      </c>
      <c r="B66" s="43">
        <v>1.0395E-2</v>
      </c>
      <c r="C66" s="43">
        <v>1.0340999999999999E-2</v>
      </c>
      <c r="D66" s="44">
        <v>88841.9</v>
      </c>
      <c r="E66" s="44">
        <v>918.7</v>
      </c>
      <c r="F66" s="45">
        <v>19.93</v>
      </c>
      <c r="G66" s="6" t="s">
        <v>9</v>
      </c>
      <c r="H66" s="6">
        <v>59</v>
      </c>
      <c r="I66" s="43">
        <v>6.4510000000000001E-3</v>
      </c>
      <c r="J66" s="43">
        <v>6.43E-3</v>
      </c>
      <c r="K66" s="44">
        <v>93081.2</v>
      </c>
      <c r="L66" s="44">
        <v>598.5</v>
      </c>
      <c r="M66" s="45">
        <v>23.52</v>
      </c>
    </row>
    <row r="67" spans="1:13" x14ac:dyDescent="0.35">
      <c r="A67" s="6">
        <v>60</v>
      </c>
      <c r="B67" s="43">
        <v>1.171E-2</v>
      </c>
      <c r="C67" s="43">
        <v>1.1641E-2</v>
      </c>
      <c r="D67" s="44">
        <v>87923.199999999997</v>
      </c>
      <c r="E67" s="44">
        <v>1023.5</v>
      </c>
      <c r="F67" s="45">
        <v>19.13</v>
      </c>
      <c r="G67" s="6" t="s">
        <v>9</v>
      </c>
      <c r="H67" s="6">
        <v>60</v>
      </c>
      <c r="I67" s="43">
        <v>7.241E-3</v>
      </c>
      <c r="J67" s="43">
        <v>7.2150000000000001E-3</v>
      </c>
      <c r="K67" s="44">
        <v>92482.7</v>
      </c>
      <c r="L67" s="44">
        <v>667.3</v>
      </c>
      <c r="M67" s="45">
        <v>22.66</v>
      </c>
    </row>
    <row r="68" spans="1:13" x14ac:dyDescent="0.35">
      <c r="A68" s="6">
        <v>61</v>
      </c>
      <c r="B68" s="43">
        <v>1.2529999999999999E-2</v>
      </c>
      <c r="C68" s="43">
        <v>1.2452E-2</v>
      </c>
      <c r="D68" s="44">
        <v>86899.6</v>
      </c>
      <c r="E68" s="44">
        <v>1082.0999999999999</v>
      </c>
      <c r="F68" s="45">
        <v>18.350000000000001</v>
      </c>
      <c r="G68" s="6" t="s">
        <v>9</v>
      </c>
      <c r="H68" s="6">
        <v>61</v>
      </c>
      <c r="I68" s="43">
        <v>7.8180000000000003E-3</v>
      </c>
      <c r="J68" s="43">
        <v>7.7869999999999997E-3</v>
      </c>
      <c r="K68" s="44">
        <v>91815.5</v>
      </c>
      <c r="L68" s="44">
        <v>715</v>
      </c>
      <c r="M68" s="45">
        <v>21.83</v>
      </c>
    </row>
    <row r="69" spans="1:13" x14ac:dyDescent="0.35">
      <c r="A69" s="6">
        <v>62</v>
      </c>
      <c r="B69" s="43">
        <v>1.4024999999999999E-2</v>
      </c>
      <c r="C69" s="43">
        <v>1.3927E-2</v>
      </c>
      <c r="D69" s="44">
        <v>85817.5</v>
      </c>
      <c r="E69" s="44">
        <v>1195.2</v>
      </c>
      <c r="F69" s="45">
        <v>17.579999999999998</v>
      </c>
      <c r="G69" s="6" t="s">
        <v>9</v>
      </c>
      <c r="H69" s="6">
        <v>62</v>
      </c>
      <c r="I69" s="43">
        <v>8.5129999999999997E-3</v>
      </c>
      <c r="J69" s="43">
        <v>8.4770000000000002E-3</v>
      </c>
      <c r="K69" s="44">
        <v>91100.4</v>
      </c>
      <c r="L69" s="44">
        <v>772.2</v>
      </c>
      <c r="M69" s="45">
        <v>20.99</v>
      </c>
    </row>
    <row r="70" spans="1:13" x14ac:dyDescent="0.35">
      <c r="A70" s="6">
        <v>63</v>
      </c>
      <c r="B70" s="43">
        <v>1.5433000000000001E-2</v>
      </c>
      <c r="C70" s="43">
        <v>1.5313999999999999E-2</v>
      </c>
      <c r="D70" s="44">
        <v>84622.399999999994</v>
      </c>
      <c r="E70" s="44">
        <v>1295.9000000000001</v>
      </c>
      <c r="F70" s="45">
        <v>16.82</v>
      </c>
      <c r="G70" s="6" t="s">
        <v>9</v>
      </c>
      <c r="H70" s="6">
        <v>63</v>
      </c>
      <c r="I70" s="43">
        <v>9.2790000000000008E-3</v>
      </c>
      <c r="J70" s="43">
        <v>9.2359999999999994E-3</v>
      </c>
      <c r="K70" s="44">
        <v>90328.2</v>
      </c>
      <c r="L70" s="44">
        <v>834.3</v>
      </c>
      <c r="M70" s="45">
        <v>20.170000000000002</v>
      </c>
    </row>
    <row r="71" spans="1:13" x14ac:dyDescent="0.35">
      <c r="A71" s="6">
        <v>64</v>
      </c>
      <c r="B71" s="43">
        <v>1.6851000000000001E-2</v>
      </c>
      <c r="C71" s="43">
        <v>1.6709999999999999E-2</v>
      </c>
      <c r="D71" s="44">
        <v>83326.399999999994</v>
      </c>
      <c r="E71" s="44">
        <v>1392.4</v>
      </c>
      <c r="F71" s="45">
        <v>16.07</v>
      </c>
      <c r="G71" s="6" t="s">
        <v>9</v>
      </c>
      <c r="H71" s="6">
        <v>64</v>
      </c>
      <c r="I71" s="43">
        <v>1.0305999999999999E-2</v>
      </c>
      <c r="J71" s="43">
        <v>1.0253E-2</v>
      </c>
      <c r="K71" s="44">
        <v>89493.9</v>
      </c>
      <c r="L71" s="44">
        <v>917.6</v>
      </c>
      <c r="M71" s="45">
        <v>19.350000000000001</v>
      </c>
    </row>
    <row r="72" spans="1:13" x14ac:dyDescent="0.35">
      <c r="A72" s="6">
        <v>65</v>
      </c>
      <c r="B72" s="43">
        <v>1.951E-2</v>
      </c>
      <c r="C72" s="43">
        <v>1.9321999999999999E-2</v>
      </c>
      <c r="D72" s="44">
        <v>81934</v>
      </c>
      <c r="E72" s="44">
        <v>1583.1</v>
      </c>
      <c r="F72" s="45">
        <v>15.34</v>
      </c>
      <c r="G72" s="6" t="s">
        <v>9</v>
      </c>
      <c r="H72" s="6">
        <v>65</v>
      </c>
      <c r="I72" s="43">
        <v>1.1554E-2</v>
      </c>
      <c r="J72" s="43">
        <v>1.1488E-2</v>
      </c>
      <c r="K72" s="44">
        <v>88576.3</v>
      </c>
      <c r="L72" s="44">
        <v>1017.6</v>
      </c>
      <c r="M72" s="45">
        <v>18.55</v>
      </c>
    </row>
    <row r="73" spans="1:13" x14ac:dyDescent="0.35">
      <c r="A73" s="6">
        <v>66</v>
      </c>
      <c r="B73" s="43">
        <v>2.1743999999999999E-2</v>
      </c>
      <c r="C73" s="43">
        <v>2.1510000000000001E-2</v>
      </c>
      <c r="D73" s="44">
        <v>80350.899999999994</v>
      </c>
      <c r="E73" s="44">
        <v>1728.4</v>
      </c>
      <c r="F73" s="45">
        <v>14.63</v>
      </c>
      <c r="G73" s="6" t="s">
        <v>9</v>
      </c>
      <c r="H73" s="6">
        <v>66</v>
      </c>
      <c r="I73" s="43">
        <v>1.2659E-2</v>
      </c>
      <c r="J73" s="43">
        <v>1.2579E-2</v>
      </c>
      <c r="K73" s="44">
        <v>87558.7</v>
      </c>
      <c r="L73" s="44">
        <v>1101.4000000000001</v>
      </c>
      <c r="M73" s="45">
        <v>17.760000000000002</v>
      </c>
    </row>
    <row r="74" spans="1:13" x14ac:dyDescent="0.35">
      <c r="A74" s="6">
        <v>67</v>
      </c>
      <c r="B74" s="43">
        <v>2.4431000000000001E-2</v>
      </c>
      <c r="C74" s="43">
        <v>2.4136000000000001E-2</v>
      </c>
      <c r="D74" s="44">
        <v>78622.600000000006</v>
      </c>
      <c r="E74" s="44">
        <v>1897.7</v>
      </c>
      <c r="F74" s="45">
        <v>13.94</v>
      </c>
      <c r="G74" s="6" t="s">
        <v>9</v>
      </c>
      <c r="H74" s="6">
        <v>67</v>
      </c>
      <c r="I74" s="43">
        <v>1.4335000000000001E-2</v>
      </c>
      <c r="J74" s="43">
        <v>1.4233000000000001E-2</v>
      </c>
      <c r="K74" s="44">
        <v>86457.4</v>
      </c>
      <c r="L74" s="44">
        <v>1230.5999999999999</v>
      </c>
      <c r="M74" s="45">
        <v>16.98</v>
      </c>
    </row>
    <row r="75" spans="1:13" x14ac:dyDescent="0.35">
      <c r="A75" s="6">
        <v>68</v>
      </c>
      <c r="B75" s="43">
        <v>2.6328000000000001E-2</v>
      </c>
      <c r="C75" s="43">
        <v>2.5985999999999999E-2</v>
      </c>
      <c r="D75" s="44">
        <v>76724.899999999994</v>
      </c>
      <c r="E75" s="44">
        <v>1993.8</v>
      </c>
      <c r="F75" s="45">
        <v>13.27</v>
      </c>
      <c r="G75" s="6" t="s">
        <v>9</v>
      </c>
      <c r="H75" s="6">
        <v>68</v>
      </c>
      <c r="I75" s="43">
        <v>1.5429E-2</v>
      </c>
      <c r="J75" s="43">
        <v>1.5311E-2</v>
      </c>
      <c r="K75" s="44">
        <v>85226.8</v>
      </c>
      <c r="L75" s="44">
        <v>1304.9000000000001</v>
      </c>
      <c r="M75" s="45">
        <v>16.21</v>
      </c>
    </row>
    <row r="76" spans="1:13" x14ac:dyDescent="0.35">
      <c r="A76" s="6">
        <v>69</v>
      </c>
      <c r="B76" s="43">
        <v>2.9956E-2</v>
      </c>
      <c r="C76" s="43">
        <v>2.9513999999999999E-2</v>
      </c>
      <c r="D76" s="44">
        <v>74731.100000000006</v>
      </c>
      <c r="E76" s="44">
        <v>2205.6</v>
      </c>
      <c r="F76" s="45">
        <v>12.61</v>
      </c>
      <c r="G76" s="6" t="s">
        <v>9</v>
      </c>
      <c r="H76" s="6">
        <v>69</v>
      </c>
      <c r="I76" s="43">
        <v>1.7596000000000001E-2</v>
      </c>
      <c r="J76" s="43">
        <v>1.7441999999999999E-2</v>
      </c>
      <c r="K76" s="44">
        <v>83921.9</v>
      </c>
      <c r="L76" s="44">
        <v>1463.8</v>
      </c>
      <c r="M76" s="45">
        <v>15.46</v>
      </c>
    </row>
    <row r="77" spans="1:13" x14ac:dyDescent="0.35">
      <c r="A77" s="6">
        <v>70</v>
      </c>
      <c r="B77" s="43">
        <v>3.3396000000000002E-2</v>
      </c>
      <c r="C77" s="43">
        <v>3.2848000000000002E-2</v>
      </c>
      <c r="D77" s="44">
        <v>72525.5</v>
      </c>
      <c r="E77" s="44">
        <v>2382.3000000000002</v>
      </c>
      <c r="F77" s="45">
        <v>11.98</v>
      </c>
      <c r="G77" s="6" t="s">
        <v>9</v>
      </c>
      <c r="H77" s="6">
        <v>70</v>
      </c>
      <c r="I77" s="43">
        <v>1.9890999999999999E-2</v>
      </c>
      <c r="J77" s="43">
        <v>1.9695000000000001E-2</v>
      </c>
      <c r="K77" s="44">
        <v>82458.100000000006</v>
      </c>
      <c r="L77" s="44">
        <v>1624</v>
      </c>
      <c r="M77" s="45">
        <v>14.72</v>
      </c>
    </row>
    <row r="78" spans="1:13" x14ac:dyDescent="0.35">
      <c r="A78" s="6">
        <v>71</v>
      </c>
      <c r="B78" s="43">
        <v>3.7659999999999999E-2</v>
      </c>
      <c r="C78" s="43">
        <v>3.6963999999999997E-2</v>
      </c>
      <c r="D78" s="44">
        <v>70143.199999999997</v>
      </c>
      <c r="E78" s="44">
        <v>2592.6999999999998</v>
      </c>
      <c r="F78" s="45">
        <v>11.37</v>
      </c>
      <c r="G78" s="6" t="s">
        <v>9</v>
      </c>
      <c r="H78" s="6">
        <v>71</v>
      </c>
      <c r="I78" s="43">
        <v>2.2488999999999999E-2</v>
      </c>
      <c r="J78" s="43">
        <v>2.2238999999999998E-2</v>
      </c>
      <c r="K78" s="44">
        <v>80834</v>
      </c>
      <c r="L78" s="44">
        <v>1797.6</v>
      </c>
      <c r="M78" s="45">
        <v>14.01</v>
      </c>
    </row>
    <row r="79" spans="1:13" x14ac:dyDescent="0.35">
      <c r="A79" s="6">
        <v>72</v>
      </c>
      <c r="B79" s="43">
        <v>4.1091000000000003E-2</v>
      </c>
      <c r="C79" s="43">
        <v>4.0263E-2</v>
      </c>
      <c r="D79" s="44">
        <v>67550.399999999994</v>
      </c>
      <c r="E79" s="44">
        <v>2719.8</v>
      </c>
      <c r="F79" s="45">
        <v>10.79</v>
      </c>
      <c r="G79" s="6" t="s">
        <v>9</v>
      </c>
      <c r="H79" s="6">
        <v>72</v>
      </c>
      <c r="I79" s="43">
        <v>2.5016E-2</v>
      </c>
      <c r="J79" s="43">
        <v>2.4707E-2</v>
      </c>
      <c r="K79" s="44">
        <v>79036.399999999994</v>
      </c>
      <c r="L79" s="44">
        <v>1952.8</v>
      </c>
      <c r="M79" s="45">
        <v>13.32</v>
      </c>
    </row>
    <row r="80" spans="1:13" x14ac:dyDescent="0.35">
      <c r="A80" s="6">
        <v>73</v>
      </c>
      <c r="B80" s="43">
        <v>4.6023000000000001E-2</v>
      </c>
      <c r="C80" s="43">
        <v>4.4988E-2</v>
      </c>
      <c r="D80" s="44">
        <v>64830.6</v>
      </c>
      <c r="E80" s="44">
        <v>2916.6</v>
      </c>
      <c r="F80" s="45">
        <v>10.220000000000001</v>
      </c>
      <c r="G80" s="6" t="s">
        <v>9</v>
      </c>
      <c r="H80" s="6">
        <v>73</v>
      </c>
      <c r="I80" s="43">
        <v>2.7893999999999999E-2</v>
      </c>
      <c r="J80" s="43">
        <v>2.751E-2</v>
      </c>
      <c r="K80" s="44">
        <v>77083.600000000006</v>
      </c>
      <c r="L80" s="44">
        <v>2120.6</v>
      </c>
      <c r="M80" s="45">
        <v>12.64</v>
      </c>
    </row>
    <row r="81" spans="1:13" x14ac:dyDescent="0.35">
      <c r="A81" s="6">
        <v>74</v>
      </c>
      <c r="B81" s="43">
        <v>4.9632999999999997E-2</v>
      </c>
      <c r="C81" s="43">
        <v>4.8431000000000002E-2</v>
      </c>
      <c r="D81" s="44">
        <v>61914</v>
      </c>
      <c r="E81" s="44">
        <v>2998.6</v>
      </c>
      <c r="F81" s="45">
        <v>9.68</v>
      </c>
      <c r="G81" s="6" t="s">
        <v>9</v>
      </c>
      <c r="H81" s="6">
        <v>74</v>
      </c>
      <c r="I81" s="43">
        <v>3.1165999999999999E-2</v>
      </c>
      <c r="J81" s="43">
        <v>3.0688E-2</v>
      </c>
      <c r="K81" s="44">
        <v>74963.100000000006</v>
      </c>
      <c r="L81" s="44">
        <v>2300.5</v>
      </c>
      <c r="M81" s="45">
        <v>11.99</v>
      </c>
    </row>
    <row r="82" spans="1:13" x14ac:dyDescent="0.35">
      <c r="A82" s="6">
        <v>75</v>
      </c>
      <c r="B82" s="43">
        <v>5.5820000000000002E-2</v>
      </c>
      <c r="C82" s="43">
        <v>5.4303999999999998E-2</v>
      </c>
      <c r="D82" s="44">
        <v>58915.5</v>
      </c>
      <c r="E82" s="44">
        <v>3199.4</v>
      </c>
      <c r="F82" s="45">
        <v>9.15</v>
      </c>
      <c r="G82" s="6" t="s">
        <v>9</v>
      </c>
      <c r="H82" s="6">
        <v>75</v>
      </c>
      <c r="I82" s="43">
        <v>3.397E-2</v>
      </c>
      <c r="J82" s="43">
        <v>3.3403000000000002E-2</v>
      </c>
      <c r="K82" s="44">
        <v>72662.600000000006</v>
      </c>
      <c r="L82" s="44">
        <v>2427.1</v>
      </c>
      <c r="M82" s="45">
        <v>11.35</v>
      </c>
    </row>
    <row r="83" spans="1:13" x14ac:dyDescent="0.35">
      <c r="A83" s="6">
        <v>76</v>
      </c>
      <c r="B83" s="43">
        <v>6.1039000000000003E-2</v>
      </c>
      <c r="C83" s="43">
        <v>5.9230999999999999E-2</v>
      </c>
      <c r="D83" s="44">
        <v>55716.1</v>
      </c>
      <c r="E83" s="44">
        <v>3300.1</v>
      </c>
      <c r="F83" s="45">
        <v>8.64</v>
      </c>
      <c r="G83" s="6" t="s">
        <v>9</v>
      </c>
      <c r="H83" s="6">
        <v>76</v>
      </c>
      <c r="I83" s="43">
        <v>3.8191999999999997E-2</v>
      </c>
      <c r="J83" s="43">
        <v>3.7477000000000003E-2</v>
      </c>
      <c r="K83" s="44">
        <v>70235.5</v>
      </c>
      <c r="L83" s="44">
        <v>2632.2</v>
      </c>
      <c r="M83" s="45">
        <v>10.72</v>
      </c>
    </row>
    <row r="84" spans="1:13" x14ac:dyDescent="0.35">
      <c r="A84" s="6">
        <v>77</v>
      </c>
      <c r="B84" s="43">
        <v>6.7482E-2</v>
      </c>
      <c r="C84" s="43">
        <v>6.5279000000000004E-2</v>
      </c>
      <c r="D84" s="44">
        <v>52416</v>
      </c>
      <c r="E84" s="44">
        <v>3421.7</v>
      </c>
      <c r="F84" s="45">
        <v>8.16</v>
      </c>
      <c r="G84" s="6" t="s">
        <v>9</v>
      </c>
      <c r="H84" s="6">
        <v>77</v>
      </c>
      <c r="I84" s="43">
        <v>4.1577999999999997E-2</v>
      </c>
      <c r="J84" s="43">
        <v>4.0731000000000003E-2</v>
      </c>
      <c r="K84" s="44">
        <v>67603.3</v>
      </c>
      <c r="L84" s="44">
        <v>2753.6</v>
      </c>
      <c r="M84" s="45">
        <v>10.119999999999999</v>
      </c>
    </row>
    <row r="85" spans="1:13" x14ac:dyDescent="0.35">
      <c r="A85" s="6">
        <v>78</v>
      </c>
      <c r="B85" s="43">
        <v>7.3988999999999999E-2</v>
      </c>
      <c r="C85" s="43">
        <v>7.1348999999999996E-2</v>
      </c>
      <c r="D85" s="44">
        <v>48994.3</v>
      </c>
      <c r="E85" s="44">
        <v>3495.7</v>
      </c>
      <c r="F85" s="45">
        <v>7.69</v>
      </c>
      <c r="G85" s="6" t="s">
        <v>9</v>
      </c>
      <c r="H85" s="6">
        <v>78</v>
      </c>
      <c r="I85" s="43">
        <v>4.7060999999999999E-2</v>
      </c>
      <c r="J85" s="43">
        <v>4.5978999999999999E-2</v>
      </c>
      <c r="K85" s="44">
        <v>64849.7</v>
      </c>
      <c r="L85" s="44">
        <v>2981.7</v>
      </c>
      <c r="M85" s="45">
        <v>9.5299999999999994</v>
      </c>
    </row>
    <row r="86" spans="1:13" x14ac:dyDescent="0.35">
      <c r="A86" s="6">
        <v>79</v>
      </c>
      <c r="B86" s="43">
        <v>7.9435000000000006E-2</v>
      </c>
      <c r="C86" s="43">
        <v>7.6400999999999997E-2</v>
      </c>
      <c r="D86" s="44">
        <v>45498.6</v>
      </c>
      <c r="E86" s="44">
        <v>3476.1</v>
      </c>
      <c r="F86" s="45">
        <v>7.24</v>
      </c>
      <c r="G86" s="6" t="s">
        <v>9</v>
      </c>
      <c r="H86" s="6">
        <v>79</v>
      </c>
      <c r="I86" s="43">
        <v>5.0265999999999998E-2</v>
      </c>
      <c r="J86" s="43">
        <v>4.9034000000000001E-2</v>
      </c>
      <c r="K86" s="44">
        <v>61868</v>
      </c>
      <c r="L86" s="44">
        <v>3033.6</v>
      </c>
      <c r="M86" s="45">
        <v>8.9700000000000006</v>
      </c>
    </row>
    <row r="87" spans="1:13" x14ac:dyDescent="0.35">
      <c r="A87" s="6">
        <v>80</v>
      </c>
      <c r="B87" s="43">
        <v>8.3997000000000002E-2</v>
      </c>
      <c r="C87" s="43">
        <v>8.0611000000000002E-2</v>
      </c>
      <c r="D87" s="44">
        <v>42022.5</v>
      </c>
      <c r="E87" s="44">
        <v>3387.5</v>
      </c>
      <c r="F87" s="45">
        <v>6.8</v>
      </c>
      <c r="G87" s="6" t="s">
        <v>9</v>
      </c>
      <c r="H87" s="6">
        <v>80</v>
      </c>
      <c r="I87" s="43">
        <v>5.6377999999999998E-2</v>
      </c>
      <c r="J87" s="43">
        <v>5.4831999999999999E-2</v>
      </c>
      <c r="K87" s="44">
        <v>58834.400000000001</v>
      </c>
      <c r="L87" s="44">
        <v>3226</v>
      </c>
      <c r="M87" s="45">
        <v>8.4</v>
      </c>
    </row>
    <row r="88" spans="1:13" x14ac:dyDescent="0.35">
      <c r="A88" s="6">
        <v>81</v>
      </c>
      <c r="B88" s="43">
        <v>9.8506999999999997E-2</v>
      </c>
      <c r="C88" s="43">
        <v>9.3882999999999994E-2</v>
      </c>
      <c r="D88" s="44">
        <v>38635</v>
      </c>
      <c r="E88" s="44">
        <v>3627.2</v>
      </c>
      <c r="F88" s="45">
        <v>6.35</v>
      </c>
      <c r="G88" s="6" t="s">
        <v>9</v>
      </c>
      <c r="H88" s="6">
        <v>81</v>
      </c>
      <c r="I88" s="43">
        <v>6.5527000000000002E-2</v>
      </c>
      <c r="J88" s="43">
        <v>6.3448000000000004E-2</v>
      </c>
      <c r="K88" s="44">
        <v>55608.3</v>
      </c>
      <c r="L88" s="44">
        <v>3528.2</v>
      </c>
      <c r="M88" s="45">
        <v>7.86</v>
      </c>
    </row>
    <row r="89" spans="1:13" x14ac:dyDescent="0.35">
      <c r="A89" s="6">
        <v>82</v>
      </c>
      <c r="B89" s="43">
        <v>0.10963299999999999</v>
      </c>
      <c r="C89" s="43">
        <v>0.103935</v>
      </c>
      <c r="D89" s="44">
        <v>35007.800000000003</v>
      </c>
      <c r="E89" s="44">
        <v>3638.6</v>
      </c>
      <c r="F89" s="45">
        <v>5.96</v>
      </c>
      <c r="G89" s="6" t="s">
        <v>9</v>
      </c>
      <c r="H89" s="6">
        <v>82</v>
      </c>
      <c r="I89" s="43">
        <v>7.3538999999999993E-2</v>
      </c>
      <c r="J89" s="43">
        <v>7.0930999999999994E-2</v>
      </c>
      <c r="K89" s="44">
        <v>52080.1</v>
      </c>
      <c r="L89" s="44">
        <v>3694.1</v>
      </c>
      <c r="M89" s="45">
        <v>7.36</v>
      </c>
    </row>
    <row r="90" spans="1:13" x14ac:dyDescent="0.35">
      <c r="A90" s="6">
        <v>83</v>
      </c>
      <c r="B90" s="43">
        <v>0.121458</v>
      </c>
      <c r="C90" s="43">
        <v>0.11450399999999999</v>
      </c>
      <c r="D90" s="44">
        <v>31369.3</v>
      </c>
      <c r="E90" s="44">
        <v>3591.9</v>
      </c>
      <c r="F90" s="45">
        <v>5.59</v>
      </c>
      <c r="G90" s="6" t="s">
        <v>9</v>
      </c>
      <c r="H90" s="6">
        <v>83</v>
      </c>
      <c r="I90" s="43">
        <v>8.0679000000000001E-2</v>
      </c>
      <c r="J90" s="43">
        <v>7.7550999999999995E-2</v>
      </c>
      <c r="K90" s="44">
        <v>48386</v>
      </c>
      <c r="L90" s="44">
        <v>3752.4</v>
      </c>
      <c r="M90" s="45">
        <v>6.88</v>
      </c>
    </row>
    <row r="91" spans="1:13" x14ac:dyDescent="0.35">
      <c r="A91" s="6">
        <v>84</v>
      </c>
      <c r="B91" s="43">
        <v>0.13340299999999999</v>
      </c>
      <c r="C91" s="43">
        <v>0.12506200000000001</v>
      </c>
      <c r="D91" s="44">
        <v>27777.4</v>
      </c>
      <c r="E91" s="44">
        <v>3473.9</v>
      </c>
      <c r="F91" s="45">
        <v>5.25</v>
      </c>
      <c r="G91" s="6" t="s">
        <v>9</v>
      </c>
      <c r="H91" s="6">
        <v>84</v>
      </c>
      <c r="I91" s="43">
        <v>8.9817999999999995E-2</v>
      </c>
      <c r="J91" s="43">
        <v>8.5958000000000007E-2</v>
      </c>
      <c r="K91" s="44">
        <v>44633.599999999999</v>
      </c>
      <c r="L91" s="44">
        <v>3836.6</v>
      </c>
      <c r="M91" s="45">
        <v>6.42</v>
      </c>
    </row>
    <row r="92" spans="1:13" x14ac:dyDescent="0.35">
      <c r="A92" s="6">
        <v>85</v>
      </c>
      <c r="B92" s="43">
        <v>0.14521500000000001</v>
      </c>
      <c r="C92" s="43">
        <v>0.13538500000000001</v>
      </c>
      <c r="D92" s="44">
        <v>24303.5</v>
      </c>
      <c r="E92" s="44">
        <v>3290.3</v>
      </c>
      <c r="F92" s="45">
        <v>4.93</v>
      </c>
      <c r="G92" s="6" t="s">
        <v>9</v>
      </c>
      <c r="H92" s="6">
        <v>85</v>
      </c>
      <c r="I92" s="43">
        <v>0.10267</v>
      </c>
      <c r="J92" s="43">
        <v>9.7656999999999994E-2</v>
      </c>
      <c r="K92" s="44">
        <v>40797</v>
      </c>
      <c r="L92" s="44">
        <v>3984.1</v>
      </c>
      <c r="M92" s="45">
        <v>5.98</v>
      </c>
    </row>
    <row r="93" spans="1:13" x14ac:dyDescent="0.35">
      <c r="A93" s="6">
        <v>86</v>
      </c>
      <c r="B93" s="43">
        <v>0.156553</v>
      </c>
      <c r="C93" s="43">
        <v>0.14518800000000001</v>
      </c>
      <c r="D93" s="44">
        <v>21013.200000000001</v>
      </c>
      <c r="E93" s="44">
        <v>3050.9</v>
      </c>
      <c r="F93" s="45">
        <v>4.63</v>
      </c>
      <c r="G93" s="6" t="s">
        <v>9</v>
      </c>
      <c r="H93" s="6">
        <v>86</v>
      </c>
      <c r="I93" s="43">
        <v>0.113076</v>
      </c>
      <c r="J93" s="43">
        <v>0.107025</v>
      </c>
      <c r="K93" s="44">
        <v>36812.9</v>
      </c>
      <c r="L93" s="44">
        <v>3939.9</v>
      </c>
      <c r="M93" s="45">
        <v>5.57</v>
      </c>
    </row>
    <row r="94" spans="1:13" x14ac:dyDescent="0.35">
      <c r="A94" s="6">
        <v>87</v>
      </c>
      <c r="B94" s="43">
        <v>0.173179</v>
      </c>
      <c r="C94" s="43">
        <v>0.15937899999999999</v>
      </c>
      <c r="D94" s="44">
        <v>17962.3</v>
      </c>
      <c r="E94" s="44">
        <v>2862.8</v>
      </c>
      <c r="F94" s="45">
        <v>4.33</v>
      </c>
      <c r="G94" s="6" t="s">
        <v>9</v>
      </c>
      <c r="H94" s="6">
        <v>87</v>
      </c>
      <c r="I94" s="43">
        <v>0.126806</v>
      </c>
      <c r="J94" s="43">
        <v>0.119246</v>
      </c>
      <c r="K94" s="44">
        <v>32873</v>
      </c>
      <c r="L94" s="44">
        <v>3920</v>
      </c>
      <c r="M94" s="45">
        <v>5.18</v>
      </c>
    </row>
    <row r="95" spans="1:13" x14ac:dyDescent="0.35">
      <c r="A95" s="6">
        <v>88</v>
      </c>
      <c r="B95" s="43">
        <v>0.19564300000000001</v>
      </c>
      <c r="C95" s="43">
        <v>0.17821000000000001</v>
      </c>
      <c r="D95" s="44">
        <v>15099.5</v>
      </c>
      <c r="E95" s="44">
        <v>2690.9</v>
      </c>
      <c r="F95" s="45">
        <v>4.05</v>
      </c>
      <c r="G95" s="6" t="s">
        <v>9</v>
      </c>
      <c r="H95" s="6">
        <v>88</v>
      </c>
      <c r="I95" s="43">
        <v>0.14013700000000001</v>
      </c>
      <c r="J95" s="43">
        <v>0.13096099999999999</v>
      </c>
      <c r="K95" s="44">
        <v>28953.1</v>
      </c>
      <c r="L95" s="44">
        <v>3791.7</v>
      </c>
      <c r="M95" s="45">
        <v>4.8099999999999996</v>
      </c>
    </row>
    <row r="96" spans="1:13" x14ac:dyDescent="0.35">
      <c r="A96" s="6">
        <v>89</v>
      </c>
      <c r="B96" s="43">
        <v>0.210115</v>
      </c>
      <c r="C96" s="43">
        <v>0.19014</v>
      </c>
      <c r="D96" s="44">
        <v>12408.6</v>
      </c>
      <c r="E96" s="44">
        <v>2359.4</v>
      </c>
      <c r="F96" s="45">
        <v>3.82</v>
      </c>
      <c r="G96" s="6" t="s">
        <v>9</v>
      </c>
      <c r="H96" s="6">
        <v>89</v>
      </c>
      <c r="I96" s="43">
        <v>0.15889500000000001</v>
      </c>
      <c r="J96" s="43">
        <v>0.1472</v>
      </c>
      <c r="K96" s="44">
        <v>25161.3</v>
      </c>
      <c r="L96" s="44">
        <v>3703.8</v>
      </c>
      <c r="M96" s="45">
        <v>4.46</v>
      </c>
    </row>
    <row r="97" spans="1:13" x14ac:dyDescent="0.35">
      <c r="A97" s="6">
        <v>90</v>
      </c>
      <c r="B97" s="43">
        <v>0.221056</v>
      </c>
      <c r="C97" s="43">
        <v>0.19905500000000001</v>
      </c>
      <c r="D97" s="44">
        <v>10049.200000000001</v>
      </c>
      <c r="E97" s="44">
        <v>2000.4</v>
      </c>
      <c r="F97" s="45">
        <v>3.6</v>
      </c>
      <c r="G97" s="6" t="s">
        <v>9</v>
      </c>
      <c r="H97" s="6">
        <v>90</v>
      </c>
      <c r="I97" s="43">
        <v>0.17480899999999999</v>
      </c>
      <c r="J97" s="43">
        <v>0.16075800000000001</v>
      </c>
      <c r="K97" s="44">
        <v>21457.599999999999</v>
      </c>
      <c r="L97" s="44">
        <v>3449.5</v>
      </c>
      <c r="M97" s="45">
        <v>4.1399999999999997</v>
      </c>
    </row>
    <row r="98" spans="1:13" x14ac:dyDescent="0.35">
      <c r="A98" s="6">
        <v>91</v>
      </c>
      <c r="B98" s="43">
        <v>0.235322</v>
      </c>
      <c r="C98" s="43">
        <v>0.21054800000000001</v>
      </c>
      <c r="D98" s="44">
        <v>8048.9</v>
      </c>
      <c r="E98" s="44">
        <v>1694.7</v>
      </c>
      <c r="F98" s="45">
        <v>3.38</v>
      </c>
      <c r="G98" s="6" t="s">
        <v>9</v>
      </c>
      <c r="H98" s="6">
        <v>91</v>
      </c>
      <c r="I98" s="43">
        <v>0.19294800000000001</v>
      </c>
      <c r="J98" s="43">
        <v>0.17597099999999999</v>
      </c>
      <c r="K98" s="44">
        <v>18008.099999999999</v>
      </c>
      <c r="L98" s="44">
        <v>3168.9</v>
      </c>
      <c r="M98" s="45">
        <v>3.84</v>
      </c>
    </row>
    <row r="99" spans="1:13" x14ac:dyDescent="0.35">
      <c r="A99" s="6">
        <v>92</v>
      </c>
      <c r="B99" s="43">
        <v>0.25803500000000001</v>
      </c>
      <c r="C99" s="43">
        <v>0.228549</v>
      </c>
      <c r="D99" s="44">
        <v>6354.2</v>
      </c>
      <c r="E99" s="44">
        <v>1452.2</v>
      </c>
      <c r="F99" s="45">
        <v>3.14</v>
      </c>
      <c r="G99" s="6" t="s">
        <v>9</v>
      </c>
      <c r="H99" s="6">
        <v>92</v>
      </c>
      <c r="I99" s="43">
        <v>0.21915899999999999</v>
      </c>
      <c r="J99" s="43">
        <v>0.197516</v>
      </c>
      <c r="K99" s="44">
        <v>14839.2</v>
      </c>
      <c r="L99" s="44">
        <v>2931</v>
      </c>
      <c r="M99" s="45">
        <v>3.55</v>
      </c>
    </row>
    <row r="100" spans="1:13" x14ac:dyDescent="0.35">
      <c r="A100" s="6">
        <v>93</v>
      </c>
      <c r="B100" s="43">
        <v>0.286327</v>
      </c>
      <c r="C100" s="43">
        <v>0.250469</v>
      </c>
      <c r="D100" s="44">
        <v>4902</v>
      </c>
      <c r="E100" s="44">
        <v>1227.8</v>
      </c>
      <c r="F100" s="45">
        <v>2.93</v>
      </c>
      <c r="G100" s="6" t="s">
        <v>9</v>
      </c>
      <c r="H100" s="6">
        <v>93</v>
      </c>
      <c r="I100" s="43">
        <v>0.24266399999999999</v>
      </c>
      <c r="J100" s="43">
        <v>0.21640699999999999</v>
      </c>
      <c r="K100" s="44">
        <v>11908.2</v>
      </c>
      <c r="L100" s="44">
        <v>2577</v>
      </c>
      <c r="M100" s="45">
        <v>3.31</v>
      </c>
    </row>
    <row r="101" spans="1:13" x14ac:dyDescent="0.35">
      <c r="A101" s="6">
        <v>94</v>
      </c>
      <c r="B101" s="43">
        <v>0.31175000000000003</v>
      </c>
      <c r="C101" s="43">
        <v>0.26970899999999998</v>
      </c>
      <c r="D101" s="44">
        <v>3674.2</v>
      </c>
      <c r="E101" s="44">
        <v>991</v>
      </c>
      <c r="F101" s="45">
        <v>2.74</v>
      </c>
      <c r="G101" s="6" t="s">
        <v>9</v>
      </c>
      <c r="H101" s="6">
        <v>94</v>
      </c>
      <c r="I101" s="43">
        <v>0.26527000000000001</v>
      </c>
      <c r="J101" s="43">
        <v>0.234206</v>
      </c>
      <c r="K101" s="44">
        <v>9331.2000000000007</v>
      </c>
      <c r="L101" s="44">
        <v>2185.4</v>
      </c>
      <c r="M101" s="45">
        <v>3.08</v>
      </c>
    </row>
    <row r="102" spans="1:13" x14ac:dyDescent="0.35">
      <c r="A102" s="6">
        <v>95</v>
      </c>
      <c r="B102" s="43">
        <v>0.3412</v>
      </c>
      <c r="C102" s="43">
        <v>0.29147499999999998</v>
      </c>
      <c r="D102" s="44">
        <v>2683.2</v>
      </c>
      <c r="E102" s="44">
        <v>782.1</v>
      </c>
      <c r="F102" s="45">
        <v>2.56</v>
      </c>
      <c r="G102" s="6" t="s">
        <v>9</v>
      </c>
      <c r="H102" s="6">
        <v>95</v>
      </c>
      <c r="I102" s="43">
        <v>0.28605999999999998</v>
      </c>
      <c r="J102" s="43">
        <v>0.25026500000000002</v>
      </c>
      <c r="K102" s="44">
        <v>7145.8</v>
      </c>
      <c r="L102" s="44">
        <v>1788.3</v>
      </c>
      <c r="M102" s="45">
        <v>2.87</v>
      </c>
    </row>
    <row r="103" spans="1:13" x14ac:dyDescent="0.35">
      <c r="A103" s="6">
        <v>96</v>
      </c>
      <c r="B103" s="43">
        <v>0.35839500000000002</v>
      </c>
      <c r="C103" s="43">
        <v>0.30393100000000001</v>
      </c>
      <c r="D103" s="44">
        <v>1901.1</v>
      </c>
      <c r="E103" s="44">
        <v>577.79999999999995</v>
      </c>
      <c r="F103" s="45">
        <v>2.41</v>
      </c>
      <c r="G103" s="6" t="s">
        <v>9</v>
      </c>
      <c r="H103" s="6">
        <v>96</v>
      </c>
      <c r="I103" s="43">
        <v>0.31978499999999999</v>
      </c>
      <c r="J103" s="43">
        <v>0.275702</v>
      </c>
      <c r="K103" s="44">
        <v>5357.4</v>
      </c>
      <c r="L103" s="44">
        <v>1477.1</v>
      </c>
      <c r="M103" s="45">
        <v>2.66</v>
      </c>
    </row>
    <row r="104" spans="1:13" x14ac:dyDescent="0.35">
      <c r="A104" s="6">
        <v>97</v>
      </c>
      <c r="B104" s="43">
        <v>0.40074900000000002</v>
      </c>
      <c r="C104" s="43">
        <v>0.33385300000000001</v>
      </c>
      <c r="D104" s="44">
        <v>1323.3</v>
      </c>
      <c r="E104" s="44">
        <v>441.8</v>
      </c>
      <c r="F104" s="45">
        <v>2.25</v>
      </c>
      <c r="G104" s="6" t="s">
        <v>9</v>
      </c>
      <c r="H104" s="6">
        <v>97</v>
      </c>
      <c r="I104" s="43">
        <v>0.34492600000000001</v>
      </c>
      <c r="J104" s="43">
        <v>0.29418899999999998</v>
      </c>
      <c r="K104" s="44">
        <v>3880.4</v>
      </c>
      <c r="L104" s="44">
        <v>1141.5999999999999</v>
      </c>
      <c r="M104" s="45">
        <v>2.48</v>
      </c>
    </row>
    <row r="105" spans="1:13" x14ac:dyDescent="0.35">
      <c r="A105" s="6">
        <v>98</v>
      </c>
      <c r="B105" s="43">
        <v>0.42857099999999998</v>
      </c>
      <c r="C105" s="43">
        <v>0.352941</v>
      </c>
      <c r="D105" s="44">
        <v>881.5</v>
      </c>
      <c r="E105" s="44">
        <v>311.10000000000002</v>
      </c>
      <c r="F105" s="45">
        <v>2.13</v>
      </c>
      <c r="G105" s="6" t="s">
        <v>9</v>
      </c>
      <c r="H105" s="6">
        <v>98</v>
      </c>
      <c r="I105" s="43">
        <v>0.38999499999999998</v>
      </c>
      <c r="J105" s="43">
        <v>0.32635599999999998</v>
      </c>
      <c r="K105" s="44">
        <v>2738.8</v>
      </c>
      <c r="L105" s="44">
        <v>893.8</v>
      </c>
      <c r="M105" s="45">
        <v>2.31</v>
      </c>
    </row>
    <row r="106" spans="1:13" x14ac:dyDescent="0.35">
      <c r="A106" s="6">
        <v>99</v>
      </c>
      <c r="B106" s="43">
        <v>0.45025300000000001</v>
      </c>
      <c r="C106" s="43">
        <v>0.36751499999999998</v>
      </c>
      <c r="D106" s="44">
        <v>570.4</v>
      </c>
      <c r="E106" s="44">
        <v>209.6</v>
      </c>
      <c r="F106" s="45">
        <v>2.0099999999999998</v>
      </c>
      <c r="G106" s="6" t="s">
        <v>9</v>
      </c>
      <c r="H106" s="6">
        <v>99</v>
      </c>
      <c r="I106" s="43">
        <v>0.39146999999999998</v>
      </c>
      <c r="J106" s="43">
        <v>0.32738899999999999</v>
      </c>
      <c r="K106" s="44">
        <v>1845</v>
      </c>
      <c r="L106" s="44">
        <v>604</v>
      </c>
      <c r="M106" s="45">
        <v>2.1800000000000002</v>
      </c>
    </row>
    <row r="107" spans="1:13" x14ac:dyDescent="0.35">
      <c r="A107" s="6">
        <v>100</v>
      </c>
      <c r="B107" s="6">
        <v>0.52363599999999999</v>
      </c>
      <c r="C107" s="6">
        <v>0.41498600000000002</v>
      </c>
      <c r="D107" s="6">
        <v>360.8</v>
      </c>
      <c r="E107" s="6">
        <v>149.69999999999999</v>
      </c>
      <c r="F107" s="6">
        <v>1.89</v>
      </c>
      <c r="G107" s="6" t="s">
        <v>9</v>
      </c>
      <c r="H107" s="6">
        <v>100</v>
      </c>
      <c r="I107" s="6">
        <v>0.44109100000000001</v>
      </c>
      <c r="J107" s="6">
        <v>0.36138900000000002</v>
      </c>
      <c r="K107" s="6">
        <v>1241</v>
      </c>
      <c r="L107" s="6">
        <v>448.5</v>
      </c>
      <c r="M107" s="6">
        <v>2</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89</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6.3150000000000003E-3</v>
      </c>
      <c r="C7" s="43">
        <v>6.2950000000000002E-3</v>
      </c>
      <c r="D7" s="44">
        <v>100000</v>
      </c>
      <c r="E7" s="44">
        <v>629.5</v>
      </c>
      <c r="F7" s="45">
        <v>74.73</v>
      </c>
      <c r="G7" s="6" t="s">
        <v>9</v>
      </c>
      <c r="H7" s="6">
        <v>0</v>
      </c>
      <c r="I7" s="43">
        <v>5.0000000000000001E-3</v>
      </c>
      <c r="J7" s="43">
        <v>4.9870000000000001E-3</v>
      </c>
      <c r="K7" s="44">
        <v>100000</v>
      </c>
      <c r="L7" s="44">
        <v>498.7</v>
      </c>
      <c r="M7" s="45">
        <v>79.75</v>
      </c>
    </row>
    <row r="8" spans="1:13" x14ac:dyDescent="0.35">
      <c r="A8" s="6">
        <v>1</v>
      </c>
      <c r="B8" s="43">
        <v>5.0699999999999996E-4</v>
      </c>
      <c r="C8" s="43">
        <v>5.0699999999999996E-4</v>
      </c>
      <c r="D8" s="44">
        <v>99370.5</v>
      </c>
      <c r="E8" s="44">
        <v>50.3</v>
      </c>
      <c r="F8" s="45">
        <v>74.2</v>
      </c>
      <c r="G8" s="6" t="s">
        <v>9</v>
      </c>
      <c r="H8" s="6">
        <v>1</v>
      </c>
      <c r="I8" s="43">
        <v>4.2099999999999999E-4</v>
      </c>
      <c r="J8" s="43">
        <v>4.2099999999999999E-4</v>
      </c>
      <c r="K8" s="44">
        <v>99501.3</v>
      </c>
      <c r="L8" s="44">
        <v>41.8</v>
      </c>
      <c r="M8" s="45">
        <v>79.150000000000006</v>
      </c>
    </row>
    <row r="9" spans="1:13" x14ac:dyDescent="0.35">
      <c r="A9" s="6">
        <v>2</v>
      </c>
      <c r="B9" s="43">
        <v>3.2499999999999999E-4</v>
      </c>
      <c r="C9" s="43">
        <v>3.2499999999999999E-4</v>
      </c>
      <c r="D9" s="44">
        <v>99320.2</v>
      </c>
      <c r="E9" s="44">
        <v>32.200000000000003</v>
      </c>
      <c r="F9" s="45">
        <v>73.239999999999995</v>
      </c>
      <c r="G9" s="6" t="s">
        <v>9</v>
      </c>
      <c r="H9" s="6">
        <v>2</v>
      </c>
      <c r="I9" s="43">
        <v>2.5999999999999998E-4</v>
      </c>
      <c r="J9" s="43">
        <v>2.5999999999999998E-4</v>
      </c>
      <c r="K9" s="44">
        <v>99459.4</v>
      </c>
      <c r="L9" s="44">
        <v>25.8</v>
      </c>
      <c r="M9" s="45">
        <v>78.180000000000007</v>
      </c>
    </row>
    <row r="10" spans="1:13" x14ac:dyDescent="0.35">
      <c r="A10" s="6">
        <v>3</v>
      </c>
      <c r="B10" s="43">
        <v>2.2499999999999999E-4</v>
      </c>
      <c r="C10" s="43">
        <v>2.2499999999999999E-4</v>
      </c>
      <c r="D10" s="44">
        <v>99287.9</v>
      </c>
      <c r="E10" s="44">
        <v>22.3</v>
      </c>
      <c r="F10" s="45">
        <v>72.260000000000005</v>
      </c>
      <c r="G10" s="6" t="s">
        <v>9</v>
      </c>
      <c r="H10" s="6">
        <v>3</v>
      </c>
      <c r="I10" s="43">
        <v>1.6899999999999999E-4</v>
      </c>
      <c r="J10" s="43">
        <v>1.6899999999999999E-4</v>
      </c>
      <c r="K10" s="44">
        <v>99433.600000000006</v>
      </c>
      <c r="L10" s="44">
        <v>16.8</v>
      </c>
      <c r="M10" s="45">
        <v>77.2</v>
      </c>
    </row>
    <row r="11" spans="1:13" x14ac:dyDescent="0.35">
      <c r="A11" s="6">
        <v>4</v>
      </c>
      <c r="B11" s="43">
        <v>1.85E-4</v>
      </c>
      <c r="C11" s="43">
        <v>1.85E-4</v>
      </c>
      <c r="D11" s="44">
        <v>99265.600000000006</v>
      </c>
      <c r="E11" s="44">
        <v>18.3</v>
      </c>
      <c r="F11" s="45">
        <v>71.28</v>
      </c>
      <c r="G11" s="6" t="s">
        <v>9</v>
      </c>
      <c r="H11" s="6">
        <v>4</v>
      </c>
      <c r="I11" s="43">
        <v>1.0399999999999999E-4</v>
      </c>
      <c r="J11" s="43">
        <v>1.0399999999999999E-4</v>
      </c>
      <c r="K11" s="44">
        <v>99416.8</v>
      </c>
      <c r="L11" s="44">
        <v>10.3</v>
      </c>
      <c r="M11" s="45">
        <v>76.209999999999994</v>
      </c>
    </row>
    <row r="12" spans="1:13" x14ac:dyDescent="0.35">
      <c r="A12" s="6">
        <v>5</v>
      </c>
      <c r="B12" s="43">
        <v>1.6000000000000001E-4</v>
      </c>
      <c r="C12" s="43">
        <v>1.6000000000000001E-4</v>
      </c>
      <c r="D12" s="44">
        <v>99247.3</v>
      </c>
      <c r="E12" s="44">
        <v>15.9</v>
      </c>
      <c r="F12" s="45">
        <v>70.290000000000006</v>
      </c>
      <c r="G12" s="6" t="s">
        <v>9</v>
      </c>
      <c r="H12" s="6">
        <v>5</v>
      </c>
      <c r="I12" s="43">
        <v>1.25E-4</v>
      </c>
      <c r="J12" s="43">
        <v>1.25E-4</v>
      </c>
      <c r="K12" s="44">
        <v>99406.399999999994</v>
      </c>
      <c r="L12" s="44">
        <v>12.4</v>
      </c>
      <c r="M12" s="45">
        <v>75.22</v>
      </c>
    </row>
    <row r="13" spans="1:13" x14ac:dyDescent="0.35">
      <c r="A13" s="6">
        <v>6</v>
      </c>
      <c r="B13" s="43">
        <v>1.45E-4</v>
      </c>
      <c r="C13" s="43">
        <v>1.45E-4</v>
      </c>
      <c r="D13" s="44">
        <v>99231.4</v>
      </c>
      <c r="E13" s="44">
        <v>14.4</v>
      </c>
      <c r="F13" s="45">
        <v>69.3</v>
      </c>
      <c r="G13" s="6" t="s">
        <v>9</v>
      </c>
      <c r="H13" s="6">
        <v>6</v>
      </c>
      <c r="I13" s="43">
        <v>1.3899999999999999E-4</v>
      </c>
      <c r="J13" s="43">
        <v>1.3899999999999999E-4</v>
      </c>
      <c r="K13" s="44">
        <v>99394</v>
      </c>
      <c r="L13" s="44">
        <v>13.8</v>
      </c>
      <c r="M13" s="45">
        <v>74.23</v>
      </c>
    </row>
    <row r="14" spans="1:13" x14ac:dyDescent="0.35">
      <c r="A14" s="6">
        <v>7</v>
      </c>
      <c r="B14" s="43">
        <v>1.76E-4</v>
      </c>
      <c r="C14" s="43">
        <v>1.76E-4</v>
      </c>
      <c r="D14" s="44">
        <v>99217</v>
      </c>
      <c r="E14" s="44">
        <v>17.399999999999999</v>
      </c>
      <c r="F14" s="45">
        <v>68.31</v>
      </c>
      <c r="G14" s="6" t="s">
        <v>9</v>
      </c>
      <c r="H14" s="6">
        <v>7</v>
      </c>
      <c r="I14" s="43">
        <v>1.17E-4</v>
      </c>
      <c r="J14" s="43">
        <v>1.17E-4</v>
      </c>
      <c r="K14" s="44">
        <v>99380.2</v>
      </c>
      <c r="L14" s="44">
        <v>11.6</v>
      </c>
      <c r="M14" s="45">
        <v>73.239999999999995</v>
      </c>
    </row>
    <row r="15" spans="1:13" x14ac:dyDescent="0.35">
      <c r="A15" s="6">
        <v>8</v>
      </c>
      <c r="B15" s="43">
        <v>1.36E-4</v>
      </c>
      <c r="C15" s="43">
        <v>1.36E-4</v>
      </c>
      <c r="D15" s="44">
        <v>99199.6</v>
      </c>
      <c r="E15" s="44">
        <v>13.5</v>
      </c>
      <c r="F15" s="45">
        <v>67.319999999999993</v>
      </c>
      <c r="G15" s="6" t="s">
        <v>9</v>
      </c>
      <c r="H15" s="6">
        <v>8</v>
      </c>
      <c r="I15" s="43">
        <v>8.7000000000000001E-5</v>
      </c>
      <c r="J15" s="43">
        <v>8.7000000000000001E-5</v>
      </c>
      <c r="K15" s="44">
        <v>99368.6</v>
      </c>
      <c r="L15" s="44">
        <v>8.6999999999999993</v>
      </c>
      <c r="M15" s="45">
        <v>72.25</v>
      </c>
    </row>
    <row r="16" spans="1:13" x14ac:dyDescent="0.35">
      <c r="A16" s="6">
        <v>9</v>
      </c>
      <c r="B16" s="43">
        <v>1.3200000000000001E-4</v>
      </c>
      <c r="C16" s="43">
        <v>1.3200000000000001E-4</v>
      </c>
      <c r="D16" s="44">
        <v>99186.1</v>
      </c>
      <c r="E16" s="44">
        <v>13.1</v>
      </c>
      <c r="F16" s="45">
        <v>66.33</v>
      </c>
      <c r="G16" s="6" t="s">
        <v>9</v>
      </c>
      <c r="H16" s="6">
        <v>9</v>
      </c>
      <c r="I16" s="43">
        <v>1.17E-4</v>
      </c>
      <c r="J16" s="43">
        <v>1.17E-4</v>
      </c>
      <c r="K16" s="44">
        <v>99360</v>
      </c>
      <c r="L16" s="44">
        <v>11.6</v>
      </c>
      <c r="M16" s="45">
        <v>71.25</v>
      </c>
    </row>
    <row r="17" spans="1:13" x14ac:dyDescent="0.35">
      <c r="A17" s="6">
        <v>10</v>
      </c>
      <c r="B17" s="43">
        <v>1.4300000000000001E-4</v>
      </c>
      <c r="C17" s="43">
        <v>1.4300000000000001E-4</v>
      </c>
      <c r="D17" s="44">
        <v>99173</v>
      </c>
      <c r="E17" s="44">
        <v>14.2</v>
      </c>
      <c r="F17" s="45">
        <v>65.34</v>
      </c>
      <c r="G17" s="6" t="s">
        <v>9</v>
      </c>
      <c r="H17" s="6">
        <v>10</v>
      </c>
      <c r="I17" s="43">
        <v>7.8999999999999996E-5</v>
      </c>
      <c r="J17" s="43">
        <v>7.8999999999999996E-5</v>
      </c>
      <c r="K17" s="44">
        <v>99348.3</v>
      </c>
      <c r="L17" s="44">
        <v>7.8</v>
      </c>
      <c r="M17" s="45">
        <v>70.260000000000005</v>
      </c>
    </row>
    <row r="18" spans="1:13" x14ac:dyDescent="0.35">
      <c r="A18" s="6">
        <v>11</v>
      </c>
      <c r="B18" s="43">
        <v>1.7200000000000001E-4</v>
      </c>
      <c r="C18" s="43">
        <v>1.7200000000000001E-4</v>
      </c>
      <c r="D18" s="44">
        <v>99158.8</v>
      </c>
      <c r="E18" s="44">
        <v>17</v>
      </c>
      <c r="F18" s="45">
        <v>64.349999999999994</v>
      </c>
      <c r="G18" s="6" t="s">
        <v>9</v>
      </c>
      <c r="H18" s="6">
        <v>11</v>
      </c>
      <c r="I18" s="43">
        <v>1.2899999999999999E-4</v>
      </c>
      <c r="J18" s="43">
        <v>1.2899999999999999E-4</v>
      </c>
      <c r="K18" s="44">
        <v>99340.5</v>
      </c>
      <c r="L18" s="44">
        <v>12.8</v>
      </c>
      <c r="M18" s="45">
        <v>69.27</v>
      </c>
    </row>
    <row r="19" spans="1:13" x14ac:dyDescent="0.35">
      <c r="A19" s="6">
        <v>12</v>
      </c>
      <c r="B19" s="43">
        <v>1.6100000000000001E-4</v>
      </c>
      <c r="C19" s="43">
        <v>1.6100000000000001E-4</v>
      </c>
      <c r="D19" s="44">
        <v>99141.8</v>
      </c>
      <c r="E19" s="44">
        <v>16</v>
      </c>
      <c r="F19" s="45">
        <v>63.36</v>
      </c>
      <c r="G19" s="6" t="s">
        <v>9</v>
      </c>
      <c r="H19" s="6">
        <v>12</v>
      </c>
      <c r="I19" s="43">
        <v>1.55E-4</v>
      </c>
      <c r="J19" s="43">
        <v>1.55E-4</v>
      </c>
      <c r="K19" s="44">
        <v>99327.7</v>
      </c>
      <c r="L19" s="44">
        <v>15.4</v>
      </c>
      <c r="M19" s="45">
        <v>68.28</v>
      </c>
    </row>
    <row r="20" spans="1:13" x14ac:dyDescent="0.35">
      <c r="A20" s="6">
        <v>13</v>
      </c>
      <c r="B20" s="43">
        <v>2.0599999999999999E-4</v>
      </c>
      <c r="C20" s="43">
        <v>2.0599999999999999E-4</v>
      </c>
      <c r="D20" s="44">
        <v>99125.8</v>
      </c>
      <c r="E20" s="44">
        <v>20.5</v>
      </c>
      <c r="F20" s="45">
        <v>62.37</v>
      </c>
      <c r="G20" s="6" t="s">
        <v>9</v>
      </c>
      <c r="H20" s="6">
        <v>13</v>
      </c>
      <c r="I20" s="43">
        <v>1.36E-4</v>
      </c>
      <c r="J20" s="43">
        <v>1.36E-4</v>
      </c>
      <c r="K20" s="44">
        <v>99312.3</v>
      </c>
      <c r="L20" s="44">
        <v>13.5</v>
      </c>
      <c r="M20" s="45">
        <v>67.290000000000006</v>
      </c>
    </row>
    <row r="21" spans="1:13" x14ac:dyDescent="0.35">
      <c r="A21" s="6">
        <v>14</v>
      </c>
      <c r="B21" s="43">
        <v>2.5599999999999999E-4</v>
      </c>
      <c r="C21" s="43">
        <v>2.5599999999999999E-4</v>
      </c>
      <c r="D21" s="44">
        <v>99105.4</v>
      </c>
      <c r="E21" s="44">
        <v>25.4</v>
      </c>
      <c r="F21" s="45">
        <v>61.38</v>
      </c>
      <c r="G21" s="6" t="s">
        <v>9</v>
      </c>
      <c r="H21" s="6">
        <v>14</v>
      </c>
      <c r="I21" s="43">
        <v>1.36E-4</v>
      </c>
      <c r="J21" s="43">
        <v>1.36E-4</v>
      </c>
      <c r="K21" s="44">
        <v>99298.8</v>
      </c>
      <c r="L21" s="44">
        <v>13.5</v>
      </c>
      <c r="M21" s="45">
        <v>66.3</v>
      </c>
    </row>
    <row r="22" spans="1:13" x14ac:dyDescent="0.35">
      <c r="A22" s="6">
        <v>15</v>
      </c>
      <c r="B22" s="43">
        <v>2.9300000000000002E-4</v>
      </c>
      <c r="C22" s="43">
        <v>2.9300000000000002E-4</v>
      </c>
      <c r="D22" s="44">
        <v>99080</v>
      </c>
      <c r="E22" s="44">
        <v>29.1</v>
      </c>
      <c r="F22" s="45">
        <v>60.4</v>
      </c>
      <c r="G22" s="6" t="s">
        <v>9</v>
      </c>
      <c r="H22" s="6">
        <v>15</v>
      </c>
      <c r="I22" s="43">
        <v>1.73E-4</v>
      </c>
      <c r="J22" s="43">
        <v>1.73E-4</v>
      </c>
      <c r="K22" s="44">
        <v>99285.3</v>
      </c>
      <c r="L22" s="44">
        <v>17.100000000000001</v>
      </c>
      <c r="M22" s="45">
        <v>65.31</v>
      </c>
    </row>
    <row r="23" spans="1:13" x14ac:dyDescent="0.35">
      <c r="A23" s="6">
        <v>16</v>
      </c>
      <c r="B23" s="43">
        <v>4.8799999999999999E-4</v>
      </c>
      <c r="C23" s="43">
        <v>4.8799999999999999E-4</v>
      </c>
      <c r="D23" s="44">
        <v>99051</v>
      </c>
      <c r="E23" s="44">
        <v>48.3</v>
      </c>
      <c r="F23" s="45">
        <v>59.42</v>
      </c>
      <c r="G23" s="6" t="s">
        <v>9</v>
      </c>
      <c r="H23" s="6">
        <v>16</v>
      </c>
      <c r="I23" s="43">
        <v>3.1300000000000002E-4</v>
      </c>
      <c r="J23" s="43">
        <v>3.1300000000000002E-4</v>
      </c>
      <c r="K23" s="44">
        <v>99268.2</v>
      </c>
      <c r="L23" s="44">
        <v>31.1</v>
      </c>
      <c r="M23" s="45">
        <v>64.319999999999993</v>
      </c>
    </row>
    <row r="24" spans="1:13" x14ac:dyDescent="0.35">
      <c r="A24" s="6">
        <v>17</v>
      </c>
      <c r="B24" s="43">
        <v>5.6999999999999998E-4</v>
      </c>
      <c r="C24" s="43">
        <v>5.6999999999999998E-4</v>
      </c>
      <c r="D24" s="44">
        <v>99002.6</v>
      </c>
      <c r="E24" s="44">
        <v>56.5</v>
      </c>
      <c r="F24" s="45">
        <v>58.44</v>
      </c>
      <c r="G24" s="6" t="s">
        <v>9</v>
      </c>
      <c r="H24" s="6">
        <v>17</v>
      </c>
      <c r="I24" s="43">
        <v>3.21E-4</v>
      </c>
      <c r="J24" s="43">
        <v>3.21E-4</v>
      </c>
      <c r="K24" s="44">
        <v>99237.1</v>
      </c>
      <c r="L24" s="44">
        <v>31.8</v>
      </c>
      <c r="M24" s="45">
        <v>63.34</v>
      </c>
    </row>
    <row r="25" spans="1:13" x14ac:dyDescent="0.35">
      <c r="A25" s="6">
        <v>18</v>
      </c>
      <c r="B25" s="43">
        <v>8.7000000000000001E-4</v>
      </c>
      <c r="C25" s="43">
        <v>8.6899999999999998E-4</v>
      </c>
      <c r="D25" s="44">
        <v>98946.2</v>
      </c>
      <c r="E25" s="44">
        <v>86</v>
      </c>
      <c r="F25" s="45">
        <v>57.48</v>
      </c>
      <c r="G25" s="6" t="s">
        <v>9</v>
      </c>
      <c r="H25" s="6">
        <v>18</v>
      </c>
      <c r="I25" s="43">
        <v>3.2200000000000002E-4</v>
      </c>
      <c r="J25" s="43">
        <v>3.2200000000000002E-4</v>
      </c>
      <c r="K25" s="44">
        <v>99205.3</v>
      </c>
      <c r="L25" s="44">
        <v>32</v>
      </c>
      <c r="M25" s="45">
        <v>62.36</v>
      </c>
    </row>
    <row r="26" spans="1:13" x14ac:dyDescent="0.35">
      <c r="A26" s="6">
        <v>19</v>
      </c>
      <c r="B26" s="43">
        <v>9.2500000000000004E-4</v>
      </c>
      <c r="C26" s="43">
        <v>9.2500000000000004E-4</v>
      </c>
      <c r="D26" s="44">
        <v>98860.2</v>
      </c>
      <c r="E26" s="44">
        <v>91.4</v>
      </c>
      <c r="F26" s="45">
        <v>56.53</v>
      </c>
      <c r="G26" s="6" t="s">
        <v>9</v>
      </c>
      <c r="H26" s="6">
        <v>19</v>
      </c>
      <c r="I26" s="43">
        <v>3.0499999999999999E-4</v>
      </c>
      <c r="J26" s="43">
        <v>3.0400000000000002E-4</v>
      </c>
      <c r="K26" s="44">
        <v>99173.3</v>
      </c>
      <c r="L26" s="44">
        <v>30.2</v>
      </c>
      <c r="M26" s="45">
        <v>61.38</v>
      </c>
    </row>
    <row r="27" spans="1:13" x14ac:dyDescent="0.35">
      <c r="A27" s="6">
        <v>20</v>
      </c>
      <c r="B27" s="43">
        <v>8.6700000000000004E-4</v>
      </c>
      <c r="C27" s="43">
        <v>8.6700000000000004E-4</v>
      </c>
      <c r="D27" s="44">
        <v>98768.8</v>
      </c>
      <c r="E27" s="44">
        <v>85.6</v>
      </c>
      <c r="F27" s="45">
        <v>55.58</v>
      </c>
      <c r="G27" s="6" t="s">
        <v>9</v>
      </c>
      <c r="H27" s="6">
        <v>20</v>
      </c>
      <c r="I27" s="43">
        <v>3.1199999999999999E-4</v>
      </c>
      <c r="J27" s="43">
        <v>3.1199999999999999E-4</v>
      </c>
      <c r="K27" s="44">
        <v>99143.1</v>
      </c>
      <c r="L27" s="44">
        <v>30.9</v>
      </c>
      <c r="M27" s="45">
        <v>60.4</v>
      </c>
    </row>
    <row r="28" spans="1:13" x14ac:dyDescent="0.35">
      <c r="A28" s="6">
        <v>21</v>
      </c>
      <c r="B28" s="43">
        <v>9.1600000000000004E-4</v>
      </c>
      <c r="C28" s="43">
        <v>9.1600000000000004E-4</v>
      </c>
      <c r="D28" s="44">
        <v>98683.1</v>
      </c>
      <c r="E28" s="44">
        <v>90.4</v>
      </c>
      <c r="F28" s="45">
        <v>54.63</v>
      </c>
      <c r="G28" s="6" t="s">
        <v>9</v>
      </c>
      <c r="H28" s="6">
        <v>21</v>
      </c>
      <c r="I28" s="43">
        <v>2.99E-4</v>
      </c>
      <c r="J28" s="43">
        <v>2.99E-4</v>
      </c>
      <c r="K28" s="44">
        <v>99112.2</v>
      </c>
      <c r="L28" s="44">
        <v>29.6</v>
      </c>
      <c r="M28" s="45">
        <v>59.41</v>
      </c>
    </row>
    <row r="29" spans="1:13" x14ac:dyDescent="0.35">
      <c r="A29" s="6">
        <v>22</v>
      </c>
      <c r="B29" s="43">
        <v>9.6100000000000005E-4</v>
      </c>
      <c r="C29" s="43">
        <v>9.6100000000000005E-4</v>
      </c>
      <c r="D29" s="44">
        <v>98592.8</v>
      </c>
      <c r="E29" s="44">
        <v>94.7</v>
      </c>
      <c r="F29" s="45">
        <v>53.68</v>
      </c>
      <c r="G29" s="6" t="s">
        <v>9</v>
      </c>
      <c r="H29" s="6">
        <v>22</v>
      </c>
      <c r="I29" s="43">
        <v>3.3199999999999999E-4</v>
      </c>
      <c r="J29" s="43">
        <v>3.3199999999999999E-4</v>
      </c>
      <c r="K29" s="44">
        <v>99082.6</v>
      </c>
      <c r="L29" s="44">
        <v>32.9</v>
      </c>
      <c r="M29" s="45">
        <v>58.43</v>
      </c>
    </row>
    <row r="30" spans="1:13" x14ac:dyDescent="0.35">
      <c r="A30" s="6">
        <v>23</v>
      </c>
      <c r="B30" s="43">
        <v>9.9599999999999992E-4</v>
      </c>
      <c r="C30" s="43">
        <v>9.9599999999999992E-4</v>
      </c>
      <c r="D30" s="44">
        <v>98498</v>
      </c>
      <c r="E30" s="44">
        <v>98.1</v>
      </c>
      <c r="F30" s="45">
        <v>52.73</v>
      </c>
      <c r="G30" s="6" t="s">
        <v>9</v>
      </c>
      <c r="H30" s="6">
        <v>23</v>
      </c>
      <c r="I30" s="43">
        <v>3.3100000000000002E-4</v>
      </c>
      <c r="J30" s="43">
        <v>3.3100000000000002E-4</v>
      </c>
      <c r="K30" s="44">
        <v>99049.7</v>
      </c>
      <c r="L30" s="44">
        <v>32.799999999999997</v>
      </c>
      <c r="M30" s="45">
        <v>57.45</v>
      </c>
    </row>
    <row r="31" spans="1:13" x14ac:dyDescent="0.35">
      <c r="A31" s="6">
        <v>24</v>
      </c>
      <c r="B31" s="43">
        <v>9.9299999999999996E-4</v>
      </c>
      <c r="C31" s="43">
        <v>9.9200000000000004E-4</v>
      </c>
      <c r="D31" s="44">
        <v>98400</v>
      </c>
      <c r="E31" s="44">
        <v>97.6</v>
      </c>
      <c r="F31" s="45">
        <v>51.78</v>
      </c>
      <c r="G31" s="6" t="s">
        <v>9</v>
      </c>
      <c r="H31" s="6">
        <v>24</v>
      </c>
      <c r="I31" s="43">
        <v>3.2600000000000001E-4</v>
      </c>
      <c r="J31" s="43">
        <v>3.2600000000000001E-4</v>
      </c>
      <c r="K31" s="44">
        <v>99016.9</v>
      </c>
      <c r="L31" s="44">
        <v>32.299999999999997</v>
      </c>
      <c r="M31" s="45">
        <v>56.47</v>
      </c>
    </row>
    <row r="32" spans="1:13" x14ac:dyDescent="0.35">
      <c r="A32" s="6">
        <v>25</v>
      </c>
      <c r="B32" s="43">
        <v>9.68E-4</v>
      </c>
      <c r="C32" s="43">
        <v>9.68E-4</v>
      </c>
      <c r="D32" s="44">
        <v>98302.3</v>
      </c>
      <c r="E32" s="44">
        <v>95.1</v>
      </c>
      <c r="F32" s="45">
        <v>50.83</v>
      </c>
      <c r="G32" s="6" t="s">
        <v>9</v>
      </c>
      <c r="H32" s="6">
        <v>25</v>
      </c>
      <c r="I32" s="43">
        <v>3.88E-4</v>
      </c>
      <c r="J32" s="43">
        <v>3.88E-4</v>
      </c>
      <c r="K32" s="44">
        <v>98984.6</v>
      </c>
      <c r="L32" s="44">
        <v>38.4</v>
      </c>
      <c r="M32" s="45">
        <v>55.49</v>
      </c>
    </row>
    <row r="33" spans="1:13" x14ac:dyDescent="0.35">
      <c r="A33" s="6">
        <v>26</v>
      </c>
      <c r="B33" s="43">
        <v>1.0369999999999999E-3</v>
      </c>
      <c r="C33" s="43">
        <v>1.036E-3</v>
      </c>
      <c r="D33" s="44">
        <v>98207.2</v>
      </c>
      <c r="E33" s="44">
        <v>101.8</v>
      </c>
      <c r="F33" s="45">
        <v>49.88</v>
      </c>
      <c r="G33" s="6" t="s">
        <v>9</v>
      </c>
      <c r="H33" s="6">
        <v>26</v>
      </c>
      <c r="I33" s="43">
        <v>3.48E-4</v>
      </c>
      <c r="J33" s="43">
        <v>3.48E-4</v>
      </c>
      <c r="K33" s="44">
        <v>98946.2</v>
      </c>
      <c r="L33" s="44">
        <v>34.4</v>
      </c>
      <c r="M33" s="45">
        <v>54.51</v>
      </c>
    </row>
    <row r="34" spans="1:13" x14ac:dyDescent="0.35">
      <c r="A34" s="6">
        <v>27</v>
      </c>
      <c r="B34" s="43">
        <v>1.0200000000000001E-3</v>
      </c>
      <c r="C34" s="43">
        <v>1.0200000000000001E-3</v>
      </c>
      <c r="D34" s="44">
        <v>98105.4</v>
      </c>
      <c r="E34" s="44">
        <v>100.1</v>
      </c>
      <c r="F34" s="45">
        <v>48.93</v>
      </c>
      <c r="G34" s="6" t="s">
        <v>9</v>
      </c>
      <c r="H34" s="6">
        <v>27</v>
      </c>
      <c r="I34" s="43">
        <v>3.8099999999999999E-4</v>
      </c>
      <c r="J34" s="43">
        <v>3.8099999999999999E-4</v>
      </c>
      <c r="K34" s="44">
        <v>98911.7</v>
      </c>
      <c r="L34" s="44">
        <v>37.700000000000003</v>
      </c>
      <c r="M34" s="45">
        <v>53.53</v>
      </c>
    </row>
    <row r="35" spans="1:13" x14ac:dyDescent="0.35">
      <c r="A35" s="6">
        <v>28</v>
      </c>
      <c r="B35" s="43">
        <v>1.044E-3</v>
      </c>
      <c r="C35" s="43">
        <v>1.0430000000000001E-3</v>
      </c>
      <c r="D35" s="44">
        <v>98005.4</v>
      </c>
      <c r="E35" s="44">
        <v>102.3</v>
      </c>
      <c r="F35" s="45">
        <v>47.98</v>
      </c>
      <c r="G35" s="6" t="s">
        <v>9</v>
      </c>
      <c r="H35" s="6">
        <v>28</v>
      </c>
      <c r="I35" s="43">
        <v>3.9300000000000001E-4</v>
      </c>
      <c r="J35" s="43">
        <v>3.9300000000000001E-4</v>
      </c>
      <c r="K35" s="44">
        <v>98874</v>
      </c>
      <c r="L35" s="44">
        <v>38.9</v>
      </c>
      <c r="M35" s="45">
        <v>52.55</v>
      </c>
    </row>
    <row r="36" spans="1:13" x14ac:dyDescent="0.35">
      <c r="A36" s="6">
        <v>29</v>
      </c>
      <c r="B36" s="43">
        <v>1.026E-3</v>
      </c>
      <c r="C36" s="43">
        <v>1.0250000000000001E-3</v>
      </c>
      <c r="D36" s="44">
        <v>97903.1</v>
      </c>
      <c r="E36" s="44">
        <v>100.4</v>
      </c>
      <c r="F36" s="45">
        <v>47.03</v>
      </c>
      <c r="G36" s="6" t="s">
        <v>9</v>
      </c>
      <c r="H36" s="6">
        <v>29</v>
      </c>
      <c r="I36" s="43">
        <v>4.06E-4</v>
      </c>
      <c r="J36" s="43">
        <v>4.06E-4</v>
      </c>
      <c r="K36" s="44">
        <v>98835.199999999997</v>
      </c>
      <c r="L36" s="44">
        <v>40.200000000000003</v>
      </c>
      <c r="M36" s="45">
        <v>51.57</v>
      </c>
    </row>
    <row r="37" spans="1:13" x14ac:dyDescent="0.35">
      <c r="A37" s="6">
        <v>30</v>
      </c>
      <c r="B37" s="43">
        <v>1.065E-3</v>
      </c>
      <c r="C37" s="43">
        <v>1.0640000000000001E-3</v>
      </c>
      <c r="D37" s="44">
        <v>97802.8</v>
      </c>
      <c r="E37" s="44">
        <v>104.1</v>
      </c>
      <c r="F37" s="45">
        <v>46.08</v>
      </c>
      <c r="G37" s="6" t="s">
        <v>9</v>
      </c>
      <c r="H37" s="6">
        <v>30</v>
      </c>
      <c r="I37" s="43">
        <v>4.7800000000000002E-4</v>
      </c>
      <c r="J37" s="43">
        <v>4.7800000000000002E-4</v>
      </c>
      <c r="K37" s="44">
        <v>98795</v>
      </c>
      <c r="L37" s="44">
        <v>47.2</v>
      </c>
      <c r="M37" s="45">
        <v>50.59</v>
      </c>
    </row>
    <row r="38" spans="1:13" x14ac:dyDescent="0.35">
      <c r="A38" s="6">
        <v>31</v>
      </c>
      <c r="B38" s="43">
        <v>1.0549999999999999E-3</v>
      </c>
      <c r="C38" s="43">
        <v>1.0549999999999999E-3</v>
      </c>
      <c r="D38" s="44">
        <v>97698.7</v>
      </c>
      <c r="E38" s="44">
        <v>103.1</v>
      </c>
      <c r="F38" s="45">
        <v>45.13</v>
      </c>
      <c r="G38" s="6" t="s">
        <v>9</v>
      </c>
      <c r="H38" s="6">
        <v>31</v>
      </c>
      <c r="I38" s="43">
        <v>4.8200000000000001E-4</v>
      </c>
      <c r="J38" s="43">
        <v>4.8200000000000001E-4</v>
      </c>
      <c r="K38" s="44">
        <v>98747.8</v>
      </c>
      <c r="L38" s="44">
        <v>47.6</v>
      </c>
      <c r="M38" s="45">
        <v>49.61</v>
      </c>
    </row>
    <row r="39" spans="1:13" x14ac:dyDescent="0.35">
      <c r="A39" s="6">
        <v>32</v>
      </c>
      <c r="B39" s="43">
        <v>1.1839999999999999E-3</v>
      </c>
      <c r="C39" s="43">
        <v>1.1839999999999999E-3</v>
      </c>
      <c r="D39" s="44">
        <v>97595.6</v>
      </c>
      <c r="E39" s="44">
        <v>115.5</v>
      </c>
      <c r="F39" s="45">
        <v>44.17</v>
      </c>
      <c r="G39" s="6" t="s">
        <v>9</v>
      </c>
      <c r="H39" s="6">
        <v>32</v>
      </c>
      <c r="I39" s="43">
        <v>4.5899999999999999E-4</v>
      </c>
      <c r="J39" s="43">
        <v>4.5899999999999999E-4</v>
      </c>
      <c r="K39" s="44">
        <v>98700.2</v>
      </c>
      <c r="L39" s="44">
        <v>45.3</v>
      </c>
      <c r="M39" s="45">
        <v>48.64</v>
      </c>
    </row>
    <row r="40" spans="1:13" x14ac:dyDescent="0.35">
      <c r="A40" s="6">
        <v>33</v>
      </c>
      <c r="B40" s="43">
        <v>1.2030000000000001E-3</v>
      </c>
      <c r="C40" s="43">
        <v>1.2030000000000001E-3</v>
      </c>
      <c r="D40" s="44">
        <v>97480.1</v>
      </c>
      <c r="E40" s="44">
        <v>117.2</v>
      </c>
      <c r="F40" s="45">
        <v>43.22</v>
      </c>
      <c r="G40" s="6" t="s">
        <v>9</v>
      </c>
      <c r="H40" s="6">
        <v>33</v>
      </c>
      <c r="I40" s="43">
        <v>5.7300000000000005E-4</v>
      </c>
      <c r="J40" s="43">
        <v>5.7300000000000005E-4</v>
      </c>
      <c r="K40" s="44">
        <v>98654.9</v>
      </c>
      <c r="L40" s="44">
        <v>56.5</v>
      </c>
      <c r="M40" s="45">
        <v>47.66</v>
      </c>
    </row>
    <row r="41" spans="1:13" x14ac:dyDescent="0.35">
      <c r="A41" s="6">
        <v>34</v>
      </c>
      <c r="B41" s="43">
        <v>1.129E-3</v>
      </c>
      <c r="C41" s="43">
        <v>1.1280000000000001E-3</v>
      </c>
      <c r="D41" s="44">
        <v>97362.9</v>
      </c>
      <c r="E41" s="44">
        <v>109.8</v>
      </c>
      <c r="F41" s="45">
        <v>42.28</v>
      </c>
      <c r="G41" s="6" t="s">
        <v>9</v>
      </c>
      <c r="H41" s="6">
        <v>34</v>
      </c>
      <c r="I41" s="43">
        <v>5.3399999999999997E-4</v>
      </c>
      <c r="J41" s="43">
        <v>5.3399999999999997E-4</v>
      </c>
      <c r="K41" s="44">
        <v>98598.399999999994</v>
      </c>
      <c r="L41" s="44">
        <v>52.7</v>
      </c>
      <c r="M41" s="45">
        <v>46.69</v>
      </c>
    </row>
    <row r="42" spans="1:13" x14ac:dyDescent="0.35">
      <c r="A42" s="6">
        <v>35</v>
      </c>
      <c r="B42" s="43">
        <v>1.2279999999999999E-3</v>
      </c>
      <c r="C42" s="43">
        <v>1.2279999999999999E-3</v>
      </c>
      <c r="D42" s="44">
        <v>97253.1</v>
      </c>
      <c r="E42" s="44">
        <v>119.4</v>
      </c>
      <c r="F42" s="45">
        <v>41.32</v>
      </c>
      <c r="G42" s="6" t="s">
        <v>9</v>
      </c>
      <c r="H42" s="6">
        <v>35</v>
      </c>
      <c r="I42" s="43">
        <v>6.4199999999999999E-4</v>
      </c>
      <c r="J42" s="43">
        <v>6.4199999999999999E-4</v>
      </c>
      <c r="K42" s="44">
        <v>98545.8</v>
      </c>
      <c r="L42" s="44">
        <v>63.2</v>
      </c>
      <c r="M42" s="45">
        <v>45.71</v>
      </c>
    </row>
    <row r="43" spans="1:13" x14ac:dyDescent="0.35">
      <c r="A43" s="6">
        <v>36</v>
      </c>
      <c r="B43" s="43">
        <v>1.2700000000000001E-3</v>
      </c>
      <c r="C43" s="43">
        <v>1.2689999999999999E-3</v>
      </c>
      <c r="D43" s="44">
        <v>97133.7</v>
      </c>
      <c r="E43" s="44">
        <v>123.3</v>
      </c>
      <c r="F43" s="45">
        <v>40.369999999999997</v>
      </c>
      <c r="G43" s="6" t="s">
        <v>9</v>
      </c>
      <c r="H43" s="6">
        <v>36</v>
      </c>
      <c r="I43" s="43">
        <v>7.1000000000000002E-4</v>
      </c>
      <c r="J43" s="43">
        <v>7.1000000000000002E-4</v>
      </c>
      <c r="K43" s="44">
        <v>98482.5</v>
      </c>
      <c r="L43" s="44">
        <v>69.900000000000006</v>
      </c>
      <c r="M43" s="45">
        <v>44.74</v>
      </c>
    </row>
    <row r="44" spans="1:13" x14ac:dyDescent="0.35">
      <c r="A44" s="6">
        <v>37</v>
      </c>
      <c r="B44" s="43">
        <v>1.3810000000000001E-3</v>
      </c>
      <c r="C44" s="43">
        <v>1.3799999999999999E-3</v>
      </c>
      <c r="D44" s="44">
        <v>97010.4</v>
      </c>
      <c r="E44" s="44">
        <v>133.9</v>
      </c>
      <c r="F44" s="45">
        <v>39.42</v>
      </c>
      <c r="G44" s="6" t="s">
        <v>9</v>
      </c>
      <c r="H44" s="6">
        <v>37</v>
      </c>
      <c r="I44" s="43">
        <v>8.0599999999999997E-4</v>
      </c>
      <c r="J44" s="43">
        <v>8.0599999999999997E-4</v>
      </c>
      <c r="K44" s="44">
        <v>98412.6</v>
      </c>
      <c r="L44" s="44">
        <v>79.3</v>
      </c>
      <c r="M44" s="45">
        <v>43.77</v>
      </c>
    </row>
    <row r="45" spans="1:13" x14ac:dyDescent="0.35">
      <c r="A45" s="6">
        <v>38</v>
      </c>
      <c r="B45" s="43">
        <v>1.384E-3</v>
      </c>
      <c r="C45" s="43">
        <v>1.3829999999999999E-3</v>
      </c>
      <c r="D45" s="44">
        <v>96876.5</v>
      </c>
      <c r="E45" s="44">
        <v>133.9</v>
      </c>
      <c r="F45" s="45">
        <v>38.479999999999997</v>
      </c>
      <c r="G45" s="6" t="s">
        <v>9</v>
      </c>
      <c r="H45" s="6">
        <v>38</v>
      </c>
      <c r="I45" s="43">
        <v>8.7699999999999996E-4</v>
      </c>
      <c r="J45" s="43">
        <v>8.7699999999999996E-4</v>
      </c>
      <c r="K45" s="44">
        <v>98333.3</v>
      </c>
      <c r="L45" s="44">
        <v>86.2</v>
      </c>
      <c r="M45" s="45">
        <v>42.81</v>
      </c>
    </row>
    <row r="46" spans="1:13" x14ac:dyDescent="0.35">
      <c r="A46" s="6">
        <v>39</v>
      </c>
      <c r="B46" s="43">
        <v>1.5590000000000001E-3</v>
      </c>
      <c r="C46" s="43">
        <v>1.5579999999999999E-3</v>
      </c>
      <c r="D46" s="44">
        <v>96742.6</v>
      </c>
      <c r="E46" s="44">
        <v>150.69999999999999</v>
      </c>
      <c r="F46" s="45">
        <v>37.53</v>
      </c>
      <c r="G46" s="6" t="s">
        <v>9</v>
      </c>
      <c r="H46" s="6">
        <v>39</v>
      </c>
      <c r="I46" s="43">
        <v>9.2800000000000001E-4</v>
      </c>
      <c r="J46" s="43">
        <v>9.2800000000000001E-4</v>
      </c>
      <c r="K46" s="44">
        <v>98247.1</v>
      </c>
      <c r="L46" s="44">
        <v>91.2</v>
      </c>
      <c r="M46" s="45">
        <v>41.84</v>
      </c>
    </row>
    <row r="47" spans="1:13" x14ac:dyDescent="0.35">
      <c r="A47" s="6">
        <v>40</v>
      </c>
      <c r="B47" s="43">
        <v>1.5809999999999999E-3</v>
      </c>
      <c r="C47" s="43">
        <v>1.58E-3</v>
      </c>
      <c r="D47" s="44">
        <v>96591.8</v>
      </c>
      <c r="E47" s="44">
        <v>152.6</v>
      </c>
      <c r="F47" s="45">
        <v>36.590000000000003</v>
      </c>
      <c r="G47" s="6" t="s">
        <v>9</v>
      </c>
      <c r="H47" s="6">
        <v>40</v>
      </c>
      <c r="I47" s="43">
        <v>1.0499999999999999E-3</v>
      </c>
      <c r="J47" s="43">
        <v>1.049E-3</v>
      </c>
      <c r="K47" s="44">
        <v>98155.9</v>
      </c>
      <c r="L47" s="44">
        <v>103</v>
      </c>
      <c r="M47" s="45">
        <v>40.880000000000003</v>
      </c>
    </row>
    <row r="48" spans="1:13" x14ac:dyDescent="0.35">
      <c r="A48" s="6">
        <v>41</v>
      </c>
      <c r="B48" s="43">
        <v>1.866E-3</v>
      </c>
      <c r="C48" s="43">
        <v>1.864E-3</v>
      </c>
      <c r="D48" s="44">
        <v>96439.2</v>
      </c>
      <c r="E48" s="44">
        <v>179.8</v>
      </c>
      <c r="F48" s="45">
        <v>35.65</v>
      </c>
      <c r="G48" s="6" t="s">
        <v>9</v>
      </c>
      <c r="H48" s="6">
        <v>41</v>
      </c>
      <c r="I48" s="43">
        <v>1.23E-3</v>
      </c>
      <c r="J48" s="43">
        <v>1.2290000000000001E-3</v>
      </c>
      <c r="K48" s="44">
        <v>98052.9</v>
      </c>
      <c r="L48" s="44">
        <v>120.5</v>
      </c>
      <c r="M48" s="45">
        <v>39.92</v>
      </c>
    </row>
    <row r="49" spans="1:13" x14ac:dyDescent="0.35">
      <c r="A49" s="6">
        <v>42</v>
      </c>
      <c r="B49" s="43">
        <v>1.936E-3</v>
      </c>
      <c r="C49" s="43">
        <v>1.934E-3</v>
      </c>
      <c r="D49" s="44">
        <v>96259.4</v>
      </c>
      <c r="E49" s="44">
        <v>186.2</v>
      </c>
      <c r="F49" s="45">
        <v>34.71</v>
      </c>
      <c r="G49" s="6" t="s">
        <v>9</v>
      </c>
      <c r="H49" s="6">
        <v>42</v>
      </c>
      <c r="I49" s="43">
        <v>1.2260000000000001E-3</v>
      </c>
      <c r="J49" s="43">
        <v>1.225E-3</v>
      </c>
      <c r="K49" s="44">
        <v>97932.4</v>
      </c>
      <c r="L49" s="44">
        <v>120</v>
      </c>
      <c r="M49" s="45">
        <v>38.97</v>
      </c>
    </row>
    <row r="50" spans="1:13" x14ac:dyDescent="0.35">
      <c r="A50" s="6">
        <v>43</v>
      </c>
      <c r="B50" s="43">
        <v>2.3530000000000001E-3</v>
      </c>
      <c r="C50" s="43">
        <v>2.3500000000000001E-3</v>
      </c>
      <c r="D50" s="44">
        <v>96073.3</v>
      </c>
      <c r="E50" s="44">
        <v>225.8</v>
      </c>
      <c r="F50" s="45">
        <v>33.78</v>
      </c>
      <c r="G50" s="6" t="s">
        <v>9</v>
      </c>
      <c r="H50" s="6">
        <v>43</v>
      </c>
      <c r="I50" s="43">
        <v>1.421E-3</v>
      </c>
      <c r="J50" s="43">
        <v>1.42E-3</v>
      </c>
      <c r="K50" s="44">
        <v>97812.4</v>
      </c>
      <c r="L50" s="44">
        <v>138.9</v>
      </c>
      <c r="M50" s="45">
        <v>38.020000000000003</v>
      </c>
    </row>
    <row r="51" spans="1:13" x14ac:dyDescent="0.35">
      <c r="A51" s="6">
        <v>44</v>
      </c>
      <c r="B51" s="43">
        <v>2.4880000000000002E-3</v>
      </c>
      <c r="C51" s="43">
        <v>2.4849999999999998E-3</v>
      </c>
      <c r="D51" s="44">
        <v>95847.4</v>
      </c>
      <c r="E51" s="44">
        <v>238.2</v>
      </c>
      <c r="F51" s="45">
        <v>32.86</v>
      </c>
      <c r="G51" s="6" t="s">
        <v>9</v>
      </c>
      <c r="H51" s="6">
        <v>44</v>
      </c>
      <c r="I51" s="43">
        <v>1.655E-3</v>
      </c>
      <c r="J51" s="43">
        <v>1.6540000000000001E-3</v>
      </c>
      <c r="K51" s="44">
        <v>97673.600000000006</v>
      </c>
      <c r="L51" s="44">
        <v>161.5</v>
      </c>
      <c r="M51" s="45">
        <v>37.07</v>
      </c>
    </row>
    <row r="52" spans="1:13" x14ac:dyDescent="0.35">
      <c r="A52" s="6">
        <v>45</v>
      </c>
      <c r="B52" s="43">
        <v>2.722E-3</v>
      </c>
      <c r="C52" s="43">
        <v>2.7179999999999999E-3</v>
      </c>
      <c r="D52" s="44">
        <v>95609.3</v>
      </c>
      <c r="E52" s="44">
        <v>259.89999999999998</v>
      </c>
      <c r="F52" s="45">
        <v>31.94</v>
      </c>
      <c r="G52" s="6" t="s">
        <v>9</v>
      </c>
      <c r="H52" s="6">
        <v>45</v>
      </c>
      <c r="I52" s="43">
        <v>1.7149999999999999E-3</v>
      </c>
      <c r="J52" s="43">
        <v>1.714E-3</v>
      </c>
      <c r="K52" s="44">
        <v>97512.1</v>
      </c>
      <c r="L52" s="44">
        <v>167.1</v>
      </c>
      <c r="M52" s="45">
        <v>36.130000000000003</v>
      </c>
    </row>
    <row r="53" spans="1:13" x14ac:dyDescent="0.35">
      <c r="A53" s="6">
        <v>46</v>
      </c>
      <c r="B53" s="43">
        <v>2.869E-3</v>
      </c>
      <c r="C53" s="43">
        <v>2.8639999999999998E-3</v>
      </c>
      <c r="D53" s="44">
        <v>95349.4</v>
      </c>
      <c r="E53" s="44">
        <v>273.10000000000002</v>
      </c>
      <c r="F53" s="45">
        <v>31.02</v>
      </c>
      <c r="G53" s="6" t="s">
        <v>9</v>
      </c>
      <c r="H53" s="6">
        <v>46</v>
      </c>
      <c r="I53" s="43">
        <v>1.8E-3</v>
      </c>
      <c r="J53" s="43">
        <v>1.799E-3</v>
      </c>
      <c r="K53" s="44">
        <v>97345</v>
      </c>
      <c r="L53" s="44">
        <v>175.1</v>
      </c>
      <c r="M53" s="45">
        <v>35.200000000000003</v>
      </c>
    </row>
    <row r="54" spans="1:13" x14ac:dyDescent="0.35">
      <c r="A54" s="6">
        <v>47</v>
      </c>
      <c r="B54" s="43">
        <v>3.2850000000000002E-3</v>
      </c>
      <c r="C54" s="43">
        <v>3.2799999999999999E-3</v>
      </c>
      <c r="D54" s="44">
        <v>95076.2</v>
      </c>
      <c r="E54" s="44">
        <v>311.8</v>
      </c>
      <c r="F54" s="45">
        <v>30.11</v>
      </c>
      <c r="G54" s="6" t="s">
        <v>9</v>
      </c>
      <c r="H54" s="6">
        <v>47</v>
      </c>
      <c r="I54" s="43">
        <v>2.0379999999999999E-3</v>
      </c>
      <c r="J54" s="43">
        <v>2.036E-3</v>
      </c>
      <c r="K54" s="44">
        <v>97169.9</v>
      </c>
      <c r="L54" s="44">
        <v>197.8</v>
      </c>
      <c r="M54" s="45">
        <v>34.26</v>
      </c>
    </row>
    <row r="55" spans="1:13" x14ac:dyDescent="0.35">
      <c r="A55" s="6">
        <v>48</v>
      </c>
      <c r="B55" s="43">
        <v>3.4009999999999999E-3</v>
      </c>
      <c r="C55" s="43">
        <v>3.3960000000000001E-3</v>
      </c>
      <c r="D55" s="44">
        <v>94764.4</v>
      </c>
      <c r="E55" s="44">
        <v>321.8</v>
      </c>
      <c r="F55" s="45">
        <v>29.21</v>
      </c>
      <c r="G55" s="6" t="s">
        <v>9</v>
      </c>
      <c r="H55" s="6">
        <v>48</v>
      </c>
      <c r="I55" s="43">
        <v>2.2079999999999999E-3</v>
      </c>
      <c r="J55" s="43">
        <v>2.2060000000000001E-3</v>
      </c>
      <c r="K55" s="44">
        <v>96972.1</v>
      </c>
      <c r="L55" s="44">
        <v>213.9</v>
      </c>
      <c r="M55" s="45">
        <v>33.33</v>
      </c>
    </row>
    <row r="56" spans="1:13" x14ac:dyDescent="0.35">
      <c r="A56" s="6">
        <v>49</v>
      </c>
      <c r="B56" s="43">
        <v>3.6219999999999998E-3</v>
      </c>
      <c r="C56" s="43">
        <v>3.6159999999999999E-3</v>
      </c>
      <c r="D56" s="44">
        <v>94442.6</v>
      </c>
      <c r="E56" s="44">
        <v>341.5</v>
      </c>
      <c r="F56" s="45">
        <v>28.3</v>
      </c>
      <c r="G56" s="6" t="s">
        <v>9</v>
      </c>
      <c r="H56" s="6">
        <v>49</v>
      </c>
      <c r="I56" s="43">
        <v>2.5760000000000002E-3</v>
      </c>
      <c r="J56" s="43">
        <v>2.5730000000000002E-3</v>
      </c>
      <c r="K56" s="44">
        <v>96758.2</v>
      </c>
      <c r="L56" s="44">
        <v>248.9</v>
      </c>
      <c r="M56" s="45">
        <v>32.4</v>
      </c>
    </row>
    <row r="57" spans="1:13" x14ac:dyDescent="0.35">
      <c r="A57" s="6">
        <v>50</v>
      </c>
      <c r="B57" s="43">
        <v>3.954E-3</v>
      </c>
      <c r="C57" s="43">
        <v>3.947E-3</v>
      </c>
      <c r="D57" s="44">
        <v>94101.2</v>
      </c>
      <c r="E57" s="44">
        <v>371.4</v>
      </c>
      <c r="F57" s="45">
        <v>27.41</v>
      </c>
      <c r="G57" s="6" t="s">
        <v>9</v>
      </c>
      <c r="H57" s="6">
        <v>50</v>
      </c>
      <c r="I57" s="43">
        <v>2.738E-3</v>
      </c>
      <c r="J57" s="43">
        <v>2.7339999999999999E-3</v>
      </c>
      <c r="K57" s="44">
        <v>96509.3</v>
      </c>
      <c r="L57" s="44">
        <v>263.89999999999998</v>
      </c>
      <c r="M57" s="45">
        <v>31.48</v>
      </c>
    </row>
    <row r="58" spans="1:13" x14ac:dyDescent="0.35">
      <c r="A58" s="6">
        <v>51</v>
      </c>
      <c r="B58" s="43">
        <v>4.3620000000000004E-3</v>
      </c>
      <c r="C58" s="43">
        <v>4.3530000000000001E-3</v>
      </c>
      <c r="D58" s="44">
        <v>93729.8</v>
      </c>
      <c r="E58" s="44">
        <v>408</v>
      </c>
      <c r="F58" s="45">
        <v>26.51</v>
      </c>
      <c r="G58" s="6" t="s">
        <v>9</v>
      </c>
      <c r="H58" s="6">
        <v>51</v>
      </c>
      <c r="I58" s="43">
        <v>3.0010000000000002E-3</v>
      </c>
      <c r="J58" s="43">
        <v>2.9970000000000001E-3</v>
      </c>
      <c r="K58" s="44">
        <v>96245.4</v>
      </c>
      <c r="L58" s="44">
        <v>288.39999999999998</v>
      </c>
      <c r="M58" s="45">
        <v>30.57</v>
      </c>
    </row>
    <row r="59" spans="1:13" x14ac:dyDescent="0.35">
      <c r="A59" s="6">
        <v>52</v>
      </c>
      <c r="B59" s="43">
        <v>5.2189999999999997E-3</v>
      </c>
      <c r="C59" s="43">
        <v>5.2059999999999997E-3</v>
      </c>
      <c r="D59" s="44">
        <v>93321.8</v>
      </c>
      <c r="E59" s="44">
        <v>485.8</v>
      </c>
      <c r="F59" s="45">
        <v>25.63</v>
      </c>
      <c r="G59" s="6" t="s">
        <v>9</v>
      </c>
      <c r="H59" s="6">
        <v>52</v>
      </c>
      <c r="I59" s="43">
        <v>3.3409999999999998E-3</v>
      </c>
      <c r="J59" s="43">
        <v>3.3349999999999999E-3</v>
      </c>
      <c r="K59" s="44">
        <v>95957</v>
      </c>
      <c r="L59" s="44">
        <v>320</v>
      </c>
      <c r="M59" s="45">
        <v>29.66</v>
      </c>
    </row>
    <row r="60" spans="1:13" x14ac:dyDescent="0.35">
      <c r="A60" s="6">
        <v>53</v>
      </c>
      <c r="B60" s="43">
        <v>5.7070000000000003E-3</v>
      </c>
      <c r="C60" s="43">
        <v>5.6899999999999997E-3</v>
      </c>
      <c r="D60" s="44">
        <v>92836</v>
      </c>
      <c r="E60" s="44">
        <v>528.29999999999995</v>
      </c>
      <c r="F60" s="45">
        <v>24.76</v>
      </c>
      <c r="G60" s="6" t="s">
        <v>9</v>
      </c>
      <c r="H60" s="6">
        <v>53</v>
      </c>
      <c r="I60" s="43">
        <v>3.5439999999999998E-3</v>
      </c>
      <c r="J60" s="43">
        <v>3.5370000000000002E-3</v>
      </c>
      <c r="K60" s="44">
        <v>95637</v>
      </c>
      <c r="L60" s="44">
        <v>338.3</v>
      </c>
      <c r="M60" s="45">
        <v>28.75</v>
      </c>
    </row>
    <row r="61" spans="1:13" x14ac:dyDescent="0.35">
      <c r="A61" s="6">
        <v>54</v>
      </c>
      <c r="B61" s="43">
        <v>6.4939999999999998E-3</v>
      </c>
      <c r="C61" s="43">
        <v>6.4729999999999996E-3</v>
      </c>
      <c r="D61" s="44">
        <v>92307.8</v>
      </c>
      <c r="E61" s="44">
        <v>597.5</v>
      </c>
      <c r="F61" s="45">
        <v>23.9</v>
      </c>
      <c r="G61" s="6" t="s">
        <v>9</v>
      </c>
      <c r="H61" s="6">
        <v>54</v>
      </c>
      <c r="I61" s="43">
        <v>4.0749999999999996E-3</v>
      </c>
      <c r="J61" s="43">
        <v>4.0660000000000002E-3</v>
      </c>
      <c r="K61" s="44">
        <v>95298.7</v>
      </c>
      <c r="L61" s="44">
        <v>387.5</v>
      </c>
      <c r="M61" s="45">
        <v>27.85</v>
      </c>
    </row>
    <row r="62" spans="1:13" x14ac:dyDescent="0.35">
      <c r="A62" s="6">
        <v>55</v>
      </c>
      <c r="B62" s="43">
        <v>7.1089999999999999E-3</v>
      </c>
      <c r="C62" s="43">
        <v>7.084E-3</v>
      </c>
      <c r="D62" s="44">
        <v>91710.3</v>
      </c>
      <c r="E62" s="44">
        <v>649.70000000000005</v>
      </c>
      <c r="F62" s="45">
        <v>23.05</v>
      </c>
      <c r="G62" s="6" t="s">
        <v>9</v>
      </c>
      <c r="H62" s="6">
        <v>55</v>
      </c>
      <c r="I62" s="43">
        <v>4.4780000000000002E-3</v>
      </c>
      <c r="J62" s="43">
        <v>4.4679999999999997E-3</v>
      </c>
      <c r="K62" s="44">
        <v>94911.2</v>
      </c>
      <c r="L62" s="44">
        <v>424</v>
      </c>
      <c r="M62" s="45">
        <v>26.97</v>
      </c>
    </row>
    <row r="63" spans="1:13" x14ac:dyDescent="0.35">
      <c r="A63" s="6">
        <v>56</v>
      </c>
      <c r="B63" s="43">
        <v>7.809E-3</v>
      </c>
      <c r="C63" s="43">
        <v>7.7790000000000003E-3</v>
      </c>
      <c r="D63" s="44">
        <v>91060.6</v>
      </c>
      <c r="E63" s="44">
        <v>708.3</v>
      </c>
      <c r="F63" s="45">
        <v>22.21</v>
      </c>
      <c r="G63" s="6" t="s">
        <v>9</v>
      </c>
      <c r="H63" s="6">
        <v>56</v>
      </c>
      <c r="I63" s="43">
        <v>4.6439999999999997E-3</v>
      </c>
      <c r="J63" s="43">
        <v>4.633E-3</v>
      </c>
      <c r="K63" s="44">
        <v>94487.1</v>
      </c>
      <c r="L63" s="44">
        <v>437.8</v>
      </c>
      <c r="M63" s="45">
        <v>26.09</v>
      </c>
    </row>
    <row r="64" spans="1:13" x14ac:dyDescent="0.35">
      <c r="A64" s="6">
        <v>57</v>
      </c>
      <c r="B64" s="43">
        <v>8.6759999999999997E-3</v>
      </c>
      <c r="C64" s="43">
        <v>8.6379999999999998E-3</v>
      </c>
      <c r="D64" s="44">
        <v>90352.3</v>
      </c>
      <c r="E64" s="44">
        <v>780.5</v>
      </c>
      <c r="F64" s="45">
        <v>21.38</v>
      </c>
      <c r="G64" s="6" t="s">
        <v>9</v>
      </c>
      <c r="H64" s="6">
        <v>57</v>
      </c>
      <c r="I64" s="43">
        <v>5.3810000000000004E-3</v>
      </c>
      <c r="J64" s="43">
        <v>5.3660000000000001E-3</v>
      </c>
      <c r="K64" s="44">
        <v>94049.4</v>
      </c>
      <c r="L64" s="44">
        <v>504.7</v>
      </c>
      <c r="M64" s="45">
        <v>25.2</v>
      </c>
    </row>
    <row r="65" spans="1:13" x14ac:dyDescent="0.35">
      <c r="A65" s="6">
        <v>58</v>
      </c>
      <c r="B65" s="43">
        <v>9.9609999999999994E-3</v>
      </c>
      <c r="C65" s="43">
        <v>9.9120000000000007E-3</v>
      </c>
      <c r="D65" s="44">
        <v>89571.8</v>
      </c>
      <c r="E65" s="44">
        <v>887.8</v>
      </c>
      <c r="F65" s="45">
        <v>20.56</v>
      </c>
      <c r="G65" s="6" t="s">
        <v>9</v>
      </c>
      <c r="H65" s="6">
        <v>58</v>
      </c>
      <c r="I65" s="43">
        <v>5.8510000000000003E-3</v>
      </c>
      <c r="J65" s="43">
        <v>5.8339999999999998E-3</v>
      </c>
      <c r="K65" s="44">
        <v>93544.7</v>
      </c>
      <c r="L65" s="44">
        <v>545.70000000000005</v>
      </c>
      <c r="M65" s="45">
        <v>24.34</v>
      </c>
    </row>
    <row r="66" spans="1:13" x14ac:dyDescent="0.35">
      <c r="A66" s="6">
        <v>59</v>
      </c>
      <c r="B66" s="43">
        <v>1.0586999999999999E-2</v>
      </c>
      <c r="C66" s="43">
        <v>1.0531E-2</v>
      </c>
      <c r="D66" s="44">
        <v>88684</v>
      </c>
      <c r="E66" s="44">
        <v>933.9</v>
      </c>
      <c r="F66" s="45">
        <v>19.760000000000002</v>
      </c>
      <c r="G66" s="6" t="s">
        <v>9</v>
      </c>
      <c r="H66" s="6">
        <v>59</v>
      </c>
      <c r="I66" s="43">
        <v>6.4859999999999996E-3</v>
      </c>
      <c r="J66" s="43">
        <v>6.4650000000000003E-3</v>
      </c>
      <c r="K66" s="44">
        <v>92999</v>
      </c>
      <c r="L66" s="44">
        <v>601.29999999999995</v>
      </c>
      <c r="M66" s="45">
        <v>23.48</v>
      </c>
    </row>
    <row r="67" spans="1:13" x14ac:dyDescent="0.35">
      <c r="A67" s="6">
        <v>60</v>
      </c>
      <c r="B67" s="43">
        <v>1.1624000000000001E-2</v>
      </c>
      <c r="C67" s="43">
        <v>1.1557E-2</v>
      </c>
      <c r="D67" s="44">
        <v>87750.1</v>
      </c>
      <c r="E67" s="44">
        <v>1014.1</v>
      </c>
      <c r="F67" s="45">
        <v>18.97</v>
      </c>
      <c r="G67" s="6" t="s">
        <v>9</v>
      </c>
      <c r="H67" s="6">
        <v>60</v>
      </c>
      <c r="I67" s="43">
        <v>7.0749999999999997E-3</v>
      </c>
      <c r="J67" s="43">
        <v>7.0499999999999998E-3</v>
      </c>
      <c r="K67" s="44">
        <v>92397.7</v>
      </c>
      <c r="L67" s="44">
        <v>651.4</v>
      </c>
      <c r="M67" s="45">
        <v>22.63</v>
      </c>
    </row>
    <row r="68" spans="1:13" x14ac:dyDescent="0.35">
      <c r="A68" s="6">
        <v>61</v>
      </c>
      <c r="B68" s="43">
        <v>1.3206000000000001E-2</v>
      </c>
      <c r="C68" s="43">
        <v>1.3119E-2</v>
      </c>
      <c r="D68" s="44">
        <v>86736</v>
      </c>
      <c r="E68" s="44">
        <v>1137.9000000000001</v>
      </c>
      <c r="F68" s="45">
        <v>18.18</v>
      </c>
      <c r="G68" s="6" t="s">
        <v>9</v>
      </c>
      <c r="H68" s="6">
        <v>61</v>
      </c>
      <c r="I68" s="43">
        <v>7.6740000000000003E-3</v>
      </c>
      <c r="J68" s="43">
        <v>7.6449999999999999E-3</v>
      </c>
      <c r="K68" s="44">
        <v>91746.3</v>
      </c>
      <c r="L68" s="44">
        <v>701.4</v>
      </c>
      <c r="M68" s="45">
        <v>21.78</v>
      </c>
    </row>
    <row r="69" spans="1:13" x14ac:dyDescent="0.35">
      <c r="A69" s="6">
        <v>62</v>
      </c>
      <c r="B69" s="43">
        <v>1.4574999999999999E-2</v>
      </c>
      <c r="C69" s="43">
        <v>1.4468999999999999E-2</v>
      </c>
      <c r="D69" s="44">
        <v>85598.1</v>
      </c>
      <c r="E69" s="44">
        <v>1238.5999999999999</v>
      </c>
      <c r="F69" s="45">
        <v>17.420000000000002</v>
      </c>
      <c r="G69" s="6" t="s">
        <v>9</v>
      </c>
      <c r="H69" s="6">
        <v>62</v>
      </c>
      <c r="I69" s="43">
        <v>8.7770000000000001E-3</v>
      </c>
      <c r="J69" s="43">
        <v>8.7390000000000002E-3</v>
      </c>
      <c r="K69" s="44">
        <v>91044.9</v>
      </c>
      <c r="L69" s="44">
        <v>795.6</v>
      </c>
      <c r="M69" s="45">
        <v>20.95</v>
      </c>
    </row>
    <row r="70" spans="1:13" x14ac:dyDescent="0.35">
      <c r="A70" s="6">
        <v>63</v>
      </c>
      <c r="B70" s="43">
        <v>1.6178000000000001E-2</v>
      </c>
      <c r="C70" s="43">
        <v>1.6048E-2</v>
      </c>
      <c r="D70" s="44">
        <v>84359.5</v>
      </c>
      <c r="E70" s="44">
        <v>1353.8</v>
      </c>
      <c r="F70" s="45">
        <v>16.670000000000002</v>
      </c>
      <c r="G70" s="6" t="s">
        <v>9</v>
      </c>
      <c r="H70" s="6">
        <v>63</v>
      </c>
      <c r="I70" s="43">
        <v>9.2750000000000003E-3</v>
      </c>
      <c r="J70" s="43">
        <v>9.2320000000000006E-3</v>
      </c>
      <c r="K70" s="44">
        <v>90249.3</v>
      </c>
      <c r="L70" s="44">
        <v>833.2</v>
      </c>
      <c r="M70" s="45">
        <v>20.13</v>
      </c>
    </row>
    <row r="71" spans="1:13" x14ac:dyDescent="0.35">
      <c r="A71" s="6">
        <v>64</v>
      </c>
      <c r="B71" s="43">
        <v>1.8256999999999999E-2</v>
      </c>
      <c r="C71" s="43">
        <v>1.8092E-2</v>
      </c>
      <c r="D71" s="44">
        <v>83005.7</v>
      </c>
      <c r="E71" s="44">
        <v>1501.7</v>
      </c>
      <c r="F71" s="45">
        <v>15.93</v>
      </c>
      <c r="G71" s="6" t="s">
        <v>9</v>
      </c>
      <c r="H71" s="6">
        <v>64</v>
      </c>
      <c r="I71" s="43">
        <v>1.0708000000000001E-2</v>
      </c>
      <c r="J71" s="43">
        <v>1.0651000000000001E-2</v>
      </c>
      <c r="K71" s="44">
        <v>89416.2</v>
      </c>
      <c r="L71" s="44">
        <v>952.4</v>
      </c>
      <c r="M71" s="45">
        <v>19.309999999999999</v>
      </c>
    </row>
    <row r="72" spans="1:13" x14ac:dyDescent="0.35">
      <c r="A72" s="6">
        <v>65</v>
      </c>
      <c r="B72" s="43">
        <v>2.0167000000000001E-2</v>
      </c>
      <c r="C72" s="43">
        <v>1.9965E-2</v>
      </c>
      <c r="D72" s="44">
        <v>81504</v>
      </c>
      <c r="E72" s="44">
        <v>1627.3</v>
      </c>
      <c r="F72" s="45">
        <v>15.21</v>
      </c>
      <c r="G72" s="6" t="s">
        <v>9</v>
      </c>
      <c r="H72" s="6">
        <v>65</v>
      </c>
      <c r="I72" s="43">
        <v>1.1571E-2</v>
      </c>
      <c r="J72" s="43">
        <v>1.1504E-2</v>
      </c>
      <c r="K72" s="44">
        <v>88463.8</v>
      </c>
      <c r="L72" s="44">
        <v>1017.7</v>
      </c>
      <c r="M72" s="45">
        <v>18.510000000000002</v>
      </c>
    </row>
    <row r="73" spans="1:13" x14ac:dyDescent="0.35">
      <c r="A73" s="6">
        <v>66</v>
      </c>
      <c r="B73" s="43">
        <v>2.2327E-2</v>
      </c>
      <c r="C73" s="43">
        <v>2.2081E-2</v>
      </c>
      <c r="D73" s="44">
        <v>79876.7</v>
      </c>
      <c r="E73" s="44">
        <v>1763.7</v>
      </c>
      <c r="F73" s="45">
        <v>14.51</v>
      </c>
      <c r="G73" s="6" t="s">
        <v>9</v>
      </c>
      <c r="H73" s="6">
        <v>66</v>
      </c>
      <c r="I73" s="43">
        <v>1.3089999999999999E-2</v>
      </c>
      <c r="J73" s="43">
        <v>1.3004999999999999E-2</v>
      </c>
      <c r="K73" s="44">
        <v>87446.1</v>
      </c>
      <c r="L73" s="44">
        <v>1137.2</v>
      </c>
      <c r="M73" s="45">
        <v>17.72</v>
      </c>
    </row>
    <row r="74" spans="1:13" x14ac:dyDescent="0.35">
      <c r="A74" s="6">
        <v>67</v>
      </c>
      <c r="B74" s="43">
        <v>2.4976999999999999E-2</v>
      </c>
      <c r="C74" s="43">
        <v>2.4669E-2</v>
      </c>
      <c r="D74" s="44">
        <v>78113</v>
      </c>
      <c r="E74" s="44">
        <v>1926.9</v>
      </c>
      <c r="F74" s="45">
        <v>13.83</v>
      </c>
      <c r="G74" s="6" t="s">
        <v>9</v>
      </c>
      <c r="H74" s="6">
        <v>67</v>
      </c>
      <c r="I74" s="43">
        <v>1.4862999999999999E-2</v>
      </c>
      <c r="J74" s="43">
        <v>1.4753E-2</v>
      </c>
      <c r="K74" s="44">
        <v>86308.800000000003</v>
      </c>
      <c r="L74" s="44">
        <v>1273.3</v>
      </c>
      <c r="M74" s="45">
        <v>16.95</v>
      </c>
    </row>
    <row r="75" spans="1:13" x14ac:dyDescent="0.35">
      <c r="A75" s="6">
        <v>68</v>
      </c>
      <c r="B75" s="43">
        <v>2.7417E-2</v>
      </c>
      <c r="C75" s="43">
        <v>2.7046000000000001E-2</v>
      </c>
      <c r="D75" s="44">
        <v>76186.100000000006</v>
      </c>
      <c r="E75" s="44">
        <v>2060.5</v>
      </c>
      <c r="F75" s="45">
        <v>13.17</v>
      </c>
      <c r="G75" s="6" t="s">
        <v>9</v>
      </c>
      <c r="H75" s="6">
        <v>68</v>
      </c>
      <c r="I75" s="43">
        <v>1.6017E-2</v>
      </c>
      <c r="J75" s="43">
        <v>1.5889E-2</v>
      </c>
      <c r="K75" s="44">
        <v>85035.5</v>
      </c>
      <c r="L75" s="44">
        <v>1351.2</v>
      </c>
      <c r="M75" s="45">
        <v>16.2</v>
      </c>
    </row>
    <row r="76" spans="1:13" x14ac:dyDescent="0.35">
      <c r="A76" s="6">
        <v>69</v>
      </c>
      <c r="B76" s="43">
        <v>3.0516999999999999E-2</v>
      </c>
      <c r="C76" s="43">
        <v>3.0058000000000001E-2</v>
      </c>
      <c r="D76" s="44">
        <v>74125.5</v>
      </c>
      <c r="E76" s="44">
        <v>2228.1</v>
      </c>
      <c r="F76" s="45">
        <v>12.52</v>
      </c>
      <c r="G76" s="6" t="s">
        <v>9</v>
      </c>
      <c r="H76" s="6">
        <v>69</v>
      </c>
      <c r="I76" s="43">
        <v>1.8572000000000002E-2</v>
      </c>
      <c r="J76" s="43">
        <v>1.8401000000000001E-2</v>
      </c>
      <c r="K76" s="44">
        <v>83684.399999999994</v>
      </c>
      <c r="L76" s="44">
        <v>1539.8</v>
      </c>
      <c r="M76" s="45">
        <v>15.45</v>
      </c>
    </row>
    <row r="77" spans="1:13" x14ac:dyDescent="0.35">
      <c r="A77" s="6">
        <v>70</v>
      </c>
      <c r="B77" s="43">
        <v>3.4798999999999997E-2</v>
      </c>
      <c r="C77" s="43">
        <v>3.4202999999999997E-2</v>
      </c>
      <c r="D77" s="44">
        <v>71897.5</v>
      </c>
      <c r="E77" s="44">
        <v>2459.1</v>
      </c>
      <c r="F77" s="45">
        <v>11.89</v>
      </c>
      <c r="G77" s="6" t="s">
        <v>9</v>
      </c>
      <c r="H77" s="6">
        <v>70</v>
      </c>
      <c r="I77" s="43">
        <v>2.0693E-2</v>
      </c>
      <c r="J77" s="43">
        <v>2.0480999999999999E-2</v>
      </c>
      <c r="K77" s="44">
        <v>82144.5</v>
      </c>
      <c r="L77" s="44">
        <v>1682.4</v>
      </c>
      <c r="M77" s="45">
        <v>14.73</v>
      </c>
    </row>
    <row r="78" spans="1:13" x14ac:dyDescent="0.35">
      <c r="A78" s="6">
        <v>71</v>
      </c>
      <c r="B78" s="43">
        <v>3.7780000000000001E-2</v>
      </c>
      <c r="C78" s="43">
        <v>3.7080000000000002E-2</v>
      </c>
      <c r="D78" s="44">
        <v>69438.3</v>
      </c>
      <c r="E78" s="44">
        <v>2574.8000000000002</v>
      </c>
      <c r="F78" s="45">
        <v>11.3</v>
      </c>
      <c r="G78" s="6" t="s">
        <v>9</v>
      </c>
      <c r="H78" s="6">
        <v>71</v>
      </c>
      <c r="I78" s="43">
        <v>2.3059E-2</v>
      </c>
      <c r="J78" s="43">
        <v>2.2796E-2</v>
      </c>
      <c r="K78" s="44">
        <v>80462.100000000006</v>
      </c>
      <c r="L78" s="44">
        <v>1834.2</v>
      </c>
      <c r="M78" s="45">
        <v>14.03</v>
      </c>
    </row>
    <row r="79" spans="1:13" x14ac:dyDescent="0.35">
      <c r="A79" s="6">
        <v>72</v>
      </c>
      <c r="B79" s="43">
        <v>4.2491000000000001E-2</v>
      </c>
      <c r="C79" s="43">
        <v>4.1606999999999998E-2</v>
      </c>
      <c r="D79" s="44">
        <v>66863.600000000006</v>
      </c>
      <c r="E79" s="44">
        <v>2782</v>
      </c>
      <c r="F79" s="45">
        <v>10.71</v>
      </c>
      <c r="G79" s="6" t="s">
        <v>9</v>
      </c>
      <c r="H79" s="6">
        <v>72</v>
      </c>
      <c r="I79" s="43">
        <v>2.5661E-2</v>
      </c>
      <c r="J79" s="43">
        <v>2.5336000000000001E-2</v>
      </c>
      <c r="K79" s="44">
        <v>78627.899999999994</v>
      </c>
      <c r="L79" s="44">
        <v>1992.1</v>
      </c>
      <c r="M79" s="45">
        <v>13.34</v>
      </c>
    </row>
    <row r="80" spans="1:13" x14ac:dyDescent="0.35">
      <c r="A80" s="6">
        <v>73</v>
      </c>
      <c r="B80" s="43">
        <v>4.6301000000000002E-2</v>
      </c>
      <c r="C80" s="43">
        <v>4.5253000000000002E-2</v>
      </c>
      <c r="D80" s="44">
        <v>64081.599999999999</v>
      </c>
      <c r="E80" s="44">
        <v>2899.9</v>
      </c>
      <c r="F80" s="45">
        <v>10.16</v>
      </c>
      <c r="G80" s="6" t="s">
        <v>9</v>
      </c>
      <c r="H80" s="6">
        <v>73</v>
      </c>
      <c r="I80" s="43">
        <v>2.8478E-2</v>
      </c>
      <c r="J80" s="43">
        <v>2.8077999999999999E-2</v>
      </c>
      <c r="K80" s="44">
        <v>76635.8</v>
      </c>
      <c r="L80" s="44">
        <v>2151.8000000000002</v>
      </c>
      <c r="M80" s="45">
        <v>12.68</v>
      </c>
    </row>
    <row r="81" spans="1:13" x14ac:dyDescent="0.35">
      <c r="A81" s="6">
        <v>74</v>
      </c>
      <c r="B81" s="43">
        <v>5.2396999999999999E-2</v>
      </c>
      <c r="C81" s="43">
        <v>5.1059E-2</v>
      </c>
      <c r="D81" s="44">
        <v>61181.7</v>
      </c>
      <c r="E81" s="44">
        <v>3123.9</v>
      </c>
      <c r="F81" s="45">
        <v>9.61</v>
      </c>
      <c r="G81" s="6" t="s">
        <v>9</v>
      </c>
      <c r="H81" s="6">
        <v>74</v>
      </c>
      <c r="I81" s="43">
        <v>3.1356000000000002E-2</v>
      </c>
      <c r="J81" s="43">
        <v>3.0872E-2</v>
      </c>
      <c r="K81" s="44">
        <v>74484</v>
      </c>
      <c r="L81" s="44">
        <v>2299.5</v>
      </c>
      <c r="M81" s="45">
        <v>12.03</v>
      </c>
    </row>
    <row r="82" spans="1:13" x14ac:dyDescent="0.35">
      <c r="A82" s="6">
        <v>75</v>
      </c>
      <c r="B82" s="43">
        <v>5.62E-2</v>
      </c>
      <c r="C82" s="43">
        <v>5.4663999999999997E-2</v>
      </c>
      <c r="D82" s="44">
        <v>58057.8</v>
      </c>
      <c r="E82" s="44">
        <v>3173.7</v>
      </c>
      <c r="F82" s="45">
        <v>9.1</v>
      </c>
      <c r="G82" s="6" t="s">
        <v>9</v>
      </c>
      <c r="H82" s="6">
        <v>75</v>
      </c>
      <c r="I82" s="43">
        <v>3.3672000000000001E-2</v>
      </c>
      <c r="J82" s="43">
        <v>3.3114999999999999E-2</v>
      </c>
      <c r="K82" s="44">
        <v>72184.5</v>
      </c>
      <c r="L82" s="44">
        <v>2390.4</v>
      </c>
      <c r="M82" s="45">
        <v>11.4</v>
      </c>
    </row>
    <row r="83" spans="1:13" x14ac:dyDescent="0.35">
      <c r="A83" s="6">
        <v>76</v>
      </c>
      <c r="B83" s="43">
        <v>6.2196000000000001E-2</v>
      </c>
      <c r="C83" s="43">
        <v>6.0319999999999999E-2</v>
      </c>
      <c r="D83" s="44">
        <v>54884.1</v>
      </c>
      <c r="E83" s="44">
        <v>3310.6</v>
      </c>
      <c r="F83" s="45">
        <v>8.6</v>
      </c>
      <c r="G83" s="6" t="s">
        <v>9</v>
      </c>
      <c r="H83" s="6">
        <v>76</v>
      </c>
      <c r="I83" s="43">
        <v>3.8308000000000002E-2</v>
      </c>
      <c r="J83" s="43">
        <v>3.7588000000000003E-2</v>
      </c>
      <c r="K83" s="44">
        <v>69794.100000000006</v>
      </c>
      <c r="L83" s="44">
        <v>2623.4</v>
      </c>
      <c r="M83" s="45">
        <v>10.77</v>
      </c>
    </row>
    <row r="84" spans="1:13" x14ac:dyDescent="0.35">
      <c r="A84" s="6">
        <v>77</v>
      </c>
      <c r="B84" s="43">
        <v>6.769E-2</v>
      </c>
      <c r="C84" s="43">
        <v>6.5474000000000004E-2</v>
      </c>
      <c r="D84" s="44">
        <v>51573.5</v>
      </c>
      <c r="E84" s="44">
        <v>3376.7</v>
      </c>
      <c r="F84" s="45">
        <v>8.1199999999999992</v>
      </c>
      <c r="G84" s="6" t="s">
        <v>9</v>
      </c>
      <c r="H84" s="6">
        <v>77</v>
      </c>
      <c r="I84" s="43">
        <v>4.1852E-2</v>
      </c>
      <c r="J84" s="43">
        <v>4.0994000000000003E-2</v>
      </c>
      <c r="K84" s="44">
        <v>67170.7</v>
      </c>
      <c r="L84" s="44">
        <v>2753.6</v>
      </c>
      <c r="M84" s="45">
        <v>10.17</v>
      </c>
    </row>
    <row r="85" spans="1:13" x14ac:dyDescent="0.35">
      <c r="A85" s="6">
        <v>78</v>
      </c>
      <c r="B85" s="43">
        <v>7.2917999999999997E-2</v>
      </c>
      <c r="C85" s="43">
        <v>7.0352999999999999E-2</v>
      </c>
      <c r="D85" s="44">
        <v>48196.800000000003</v>
      </c>
      <c r="E85" s="44">
        <v>3390.8</v>
      </c>
      <c r="F85" s="45">
        <v>7.65</v>
      </c>
      <c r="G85" s="6" t="s">
        <v>9</v>
      </c>
      <c r="H85" s="6">
        <v>78</v>
      </c>
      <c r="I85" s="43">
        <v>4.5758E-2</v>
      </c>
      <c r="J85" s="43">
        <v>4.4734999999999997E-2</v>
      </c>
      <c r="K85" s="44">
        <v>64417</v>
      </c>
      <c r="L85" s="44">
        <v>2881.7</v>
      </c>
      <c r="M85" s="45">
        <v>9.58</v>
      </c>
    </row>
    <row r="86" spans="1:13" x14ac:dyDescent="0.35">
      <c r="A86" s="6">
        <v>79</v>
      </c>
      <c r="B86" s="43">
        <v>8.1220000000000001E-2</v>
      </c>
      <c r="C86" s="43">
        <v>7.8049999999999994E-2</v>
      </c>
      <c r="D86" s="44">
        <v>44806</v>
      </c>
      <c r="E86" s="44">
        <v>3497.1</v>
      </c>
      <c r="F86" s="45">
        <v>7.2</v>
      </c>
      <c r="G86" s="6" t="s">
        <v>9</v>
      </c>
      <c r="H86" s="6">
        <v>79</v>
      </c>
      <c r="I86" s="43">
        <v>5.0557999999999999E-2</v>
      </c>
      <c r="J86" s="43">
        <v>4.9312000000000002E-2</v>
      </c>
      <c r="K86" s="44">
        <v>61535.4</v>
      </c>
      <c r="L86" s="44">
        <v>3034.4</v>
      </c>
      <c r="M86" s="45">
        <v>9.01</v>
      </c>
    </row>
    <row r="87" spans="1:13" x14ac:dyDescent="0.35">
      <c r="A87" s="6">
        <v>80</v>
      </c>
      <c r="B87" s="43">
        <v>9.1508999999999993E-2</v>
      </c>
      <c r="C87" s="43">
        <v>8.7504999999999999E-2</v>
      </c>
      <c r="D87" s="44">
        <v>41308.9</v>
      </c>
      <c r="E87" s="44">
        <v>3614.7</v>
      </c>
      <c r="F87" s="45">
        <v>6.76</v>
      </c>
      <c r="G87" s="6" t="s">
        <v>9</v>
      </c>
      <c r="H87" s="6">
        <v>80</v>
      </c>
      <c r="I87" s="43">
        <v>5.8456000000000001E-2</v>
      </c>
      <c r="J87" s="43">
        <v>5.6795999999999999E-2</v>
      </c>
      <c r="K87" s="44">
        <v>58501</v>
      </c>
      <c r="L87" s="44">
        <v>3322.6</v>
      </c>
      <c r="M87" s="45">
        <v>8.4499999999999993</v>
      </c>
    </row>
    <row r="88" spans="1:13" x14ac:dyDescent="0.35">
      <c r="A88" s="6">
        <v>81</v>
      </c>
      <c r="B88" s="43">
        <v>9.8508999999999999E-2</v>
      </c>
      <c r="C88" s="43">
        <v>9.3883999999999995E-2</v>
      </c>
      <c r="D88" s="44">
        <v>37694.199999999997</v>
      </c>
      <c r="E88" s="44">
        <v>3538.9</v>
      </c>
      <c r="F88" s="45">
        <v>6.36</v>
      </c>
      <c r="G88" s="6" t="s">
        <v>9</v>
      </c>
      <c r="H88" s="6">
        <v>81</v>
      </c>
      <c r="I88" s="43">
        <v>6.4537999999999998E-2</v>
      </c>
      <c r="J88" s="43">
        <v>6.2520000000000006E-2</v>
      </c>
      <c r="K88" s="44">
        <v>55178.400000000001</v>
      </c>
      <c r="L88" s="44">
        <v>3449.8</v>
      </c>
      <c r="M88" s="45">
        <v>7.93</v>
      </c>
    </row>
    <row r="89" spans="1:13" x14ac:dyDescent="0.35">
      <c r="A89" s="6">
        <v>82</v>
      </c>
      <c r="B89" s="43">
        <v>0.10939</v>
      </c>
      <c r="C89" s="43">
        <v>0.103717</v>
      </c>
      <c r="D89" s="44">
        <v>34155.300000000003</v>
      </c>
      <c r="E89" s="44">
        <v>3542.5</v>
      </c>
      <c r="F89" s="45">
        <v>5.97</v>
      </c>
      <c r="G89" s="6" t="s">
        <v>9</v>
      </c>
      <c r="H89" s="6">
        <v>82</v>
      </c>
      <c r="I89" s="43">
        <v>7.3001999999999997E-2</v>
      </c>
      <c r="J89" s="43">
        <v>7.0430999999999994E-2</v>
      </c>
      <c r="K89" s="44">
        <v>51728.6</v>
      </c>
      <c r="L89" s="44">
        <v>3643.3</v>
      </c>
      <c r="M89" s="45">
        <v>7.42</v>
      </c>
    </row>
    <row r="90" spans="1:13" x14ac:dyDescent="0.35">
      <c r="A90" s="6">
        <v>83</v>
      </c>
      <c r="B90" s="43">
        <v>0.122123</v>
      </c>
      <c r="C90" s="43">
        <v>0.115095</v>
      </c>
      <c r="D90" s="44">
        <v>30612.799999999999</v>
      </c>
      <c r="E90" s="44">
        <v>3523.4</v>
      </c>
      <c r="F90" s="45">
        <v>5.6</v>
      </c>
      <c r="G90" s="6" t="s">
        <v>9</v>
      </c>
      <c r="H90" s="6">
        <v>83</v>
      </c>
      <c r="I90" s="43">
        <v>8.0433000000000004E-2</v>
      </c>
      <c r="J90" s="43">
        <v>7.7323000000000003E-2</v>
      </c>
      <c r="K90" s="44">
        <v>48085.3</v>
      </c>
      <c r="L90" s="44">
        <v>3718.1</v>
      </c>
      <c r="M90" s="45">
        <v>6.95</v>
      </c>
    </row>
    <row r="91" spans="1:13" x14ac:dyDescent="0.35">
      <c r="A91" s="6">
        <v>84</v>
      </c>
      <c r="B91" s="43">
        <v>0.13303000000000001</v>
      </c>
      <c r="C91" s="43">
        <v>0.124734</v>
      </c>
      <c r="D91" s="44">
        <v>27089.4</v>
      </c>
      <c r="E91" s="44">
        <v>3379</v>
      </c>
      <c r="F91" s="45">
        <v>5.27</v>
      </c>
      <c r="G91" s="6" t="s">
        <v>9</v>
      </c>
      <c r="H91" s="6">
        <v>84</v>
      </c>
      <c r="I91" s="43">
        <v>9.0579999999999994E-2</v>
      </c>
      <c r="J91" s="43">
        <v>8.6654999999999996E-2</v>
      </c>
      <c r="K91" s="44">
        <v>44367.199999999997</v>
      </c>
      <c r="L91" s="44">
        <v>3844.7</v>
      </c>
      <c r="M91" s="45">
        <v>6.49</v>
      </c>
    </row>
    <row r="92" spans="1:13" x14ac:dyDescent="0.35">
      <c r="A92" s="6">
        <v>85</v>
      </c>
      <c r="B92" s="43">
        <v>0.14533699999999999</v>
      </c>
      <c r="C92" s="43">
        <v>0.135491</v>
      </c>
      <c r="D92" s="44">
        <v>23710.400000000001</v>
      </c>
      <c r="E92" s="44">
        <v>3212.6</v>
      </c>
      <c r="F92" s="45">
        <v>4.95</v>
      </c>
      <c r="G92" s="6" t="s">
        <v>9</v>
      </c>
      <c r="H92" s="6">
        <v>85</v>
      </c>
      <c r="I92" s="43">
        <v>9.8322999999999994E-2</v>
      </c>
      <c r="J92" s="43">
        <v>9.3715000000000007E-2</v>
      </c>
      <c r="K92" s="44">
        <v>40522.5</v>
      </c>
      <c r="L92" s="44">
        <v>3797.6</v>
      </c>
      <c r="M92" s="45">
        <v>6.06</v>
      </c>
    </row>
    <row r="93" spans="1:13" x14ac:dyDescent="0.35">
      <c r="A93" s="6">
        <v>86</v>
      </c>
      <c r="B93" s="43">
        <v>0.15828400000000001</v>
      </c>
      <c r="C93" s="43">
        <v>0.146676</v>
      </c>
      <c r="D93" s="44">
        <v>20497.900000000001</v>
      </c>
      <c r="E93" s="44">
        <v>3006.5</v>
      </c>
      <c r="F93" s="45">
        <v>4.6500000000000004</v>
      </c>
      <c r="G93" s="6" t="s">
        <v>9</v>
      </c>
      <c r="H93" s="6">
        <v>86</v>
      </c>
      <c r="I93" s="43">
        <v>0.11314</v>
      </c>
      <c r="J93" s="43">
        <v>0.107082</v>
      </c>
      <c r="K93" s="44">
        <v>36725</v>
      </c>
      <c r="L93" s="44">
        <v>3932.6</v>
      </c>
      <c r="M93" s="45">
        <v>5.63</v>
      </c>
    </row>
    <row r="94" spans="1:13" x14ac:dyDescent="0.35">
      <c r="A94" s="6">
        <v>87</v>
      </c>
      <c r="B94" s="43">
        <v>0.17507300000000001</v>
      </c>
      <c r="C94" s="43">
        <v>0.16098100000000001</v>
      </c>
      <c r="D94" s="44">
        <v>17491.3</v>
      </c>
      <c r="E94" s="44">
        <v>2815.8</v>
      </c>
      <c r="F94" s="45">
        <v>4.3600000000000003</v>
      </c>
      <c r="G94" s="6" t="s">
        <v>9</v>
      </c>
      <c r="H94" s="6">
        <v>87</v>
      </c>
      <c r="I94" s="43">
        <v>0.124795</v>
      </c>
      <c r="J94" s="43">
        <v>0.117466</v>
      </c>
      <c r="K94" s="44">
        <v>32792.400000000001</v>
      </c>
      <c r="L94" s="44">
        <v>3852</v>
      </c>
      <c r="M94" s="45">
        <v>5.25</v>
      </c>
    </row>
    <row r="95" spans="1:13" x14ac:dyDescent="0.35">
      <c r="A95" s="6">
        <v>88</v>
      </c>
      <c r="B95" s="43">
        <v>0.18715699999999999</v>
      </c>
      <c r="C95" s="43">
        <v>0.17114199999999999</v>
      </c>
      <c r="D95" s="44">
        <v>14675.6</v>
      </c>
      <c r="E95" s="44">
        <v>2511.6</v>
      </c>
      <c r="F95" s="45">
        <v>4.0999999999999996</v>
      </c>
      <c r="G95" s="6" t="s">
        <v>9</v>
      </c>
      <c r="H95" s="6">
        <v>88</v>
      </c>
      <c r="I95" s="43">
        <v>0.14071400000000001</v>
      </c>
      <c r="J95" s="43">
        <v>0.131465</v>
      </c>
      <c r="K95" s="44">
        <v>28940.400000000001</v>
      </c>
      <c r="L95" s="44">
        <v>3804.6</v>
      </c>
      <c r="M95" s="45">
        <v>4.88</v>
      </c>
    </row>
    <row r="96" spans="1:13" x14ac:dyDescent="0.35">
      <c r="A96" s="6">
        <v>89</v>
      </c>
      <c r="B96" s="43">
        <v>0.20971300000000001</v>
      </c>
      <c r="C96" s="43">
        <v>0.18981000000000001</v>
      </c>
      <c r="D96" s="44">
        <v>12164</v>
      </c>
      <c r="E96" s="44">
        <v>2308.8000000000002</v>
      </c>
      <c r="F96" s="45">
        <v>3.84</v>
      </c>
      <c r="G96" s="6" t="s">
        <v>9</v>
      </c>
      <c r="H96" s="6">
        <v>89</v>
      </c>
      <c r="I96" s="43">
        <v>0.15575700000000001</v>
      </c>
      <c r="J96" s="43">
        <v>0.14450299999999999</v>
      </c>
      <c r="K96" s="44">
        <v>25135.8</v>
      </c>
      <c r="L96" s="44">
        <v>3632.2</v>
      </c>
      <c r="M96" s="45">
        <v>4.54</v>
      </c>
    </row>
    <row r="97" spans="1:13" x14ac:dyDescent="0.35">
      <c r="A97" s="6">
        <v>90</v>
      </c>
      <c r="B97" s="43">
        <v>0.22012100000000001</v>
      </c>
      <c r="C97" s="43">
        <v>0.198297</v>
      </c>
      <c r="D97" s="44">
        <v>9855.1</v>
      </c>
      <c r="E97" s="44">
        <v>1954.2</v>
      </c>
      <c r="F97" s="45">
        <v>3.62</v>
      </c>
      <c r="G97" s="6" t="s">
        <v>9</v>
      </c>
      <c r="H97" s="6">
        <v>90</v>
      </c>
      <c r="I97" s="43">
        <v>0.168988</v>
      </c>
      <c r="J97" s="43">
        <v>0.15582199999999999</v>
      </c>
      <c r="K97" s="44">
        <v>21503.599999999999</v>
      </c>
      <c r="L97" s="44">
        <v>3350.7</v>
      </c>
      <c r="M97" s="45">
        <v>4.2300000000000004</v>
      </c>
    </row>
    <row r="98" spans="1:13" x14ac:dyDescent="0.35">
      <c r="A98" s="6">
        <v>91</v>
      </c>
      <c r="B98" s="43">
        <v>0.238841</v>
      </c>
      <c r="C98" s="43">
        <v>0.213362</v>
      </c>
      <c r="D98" s="44">
        <v>7900.9</v>
      </c>
      <c r="E98" s="44">
        <v>1685.7</v>
      </c>
      <c r="F98" s="45">
        <v>3.4</v>
      </c>
      <c r="G98" s="6" t="s">
        <v>9</v>
      </c>
      <c r="H98" s="6">
        <v>91</v>
      </c>
      <c r="I98" s="43">
        <v>0.18942700000000001</v>
      </c>
      <c r="J98" s="43">
        <v>0.173038</v>
      </c>
      <c r="K98" s="44">
        <v>18152.8</v>
      </c>
      <c r="L98" s="44">
        <v>3141.1</v>
      </c>
      <c r="M98" s="45">
        <v>3.91</v>
      </c>
    </row>
    <row r="99" spans="1:13" x14ac:dyDescent="0.35">
      <c r="A99" s="6">
        <v>92</v>
      </c>
      <c r="B99" s="43">
        <v>0.26061200000000001</v>
      </c>
      <c r="C99" s="43">
        <v>0.23056699999999999</v>
      </c>
      <c r="D99" s="44">
        <v>6215.1</v>
      </c>
      <c r="E99" s="44">
        <v>1433</v>
      </c>
      <c r="F99" s="45">
        <v>3.18</v>
      </c>
      <c r="G99" s="6" t="s">
        <v>9</v>
      </c>
      <c r="H99" s="6">
        <v>92</v>
      </c>
      <c r="I99" s="43">
        <v>0.21359800000000001</v>
      </c>
      <c r="J99" s="43">
        <v>0.19298699999999999</v>
      </c>
      <c r="K99" s="44">
        <v>15011.7</v>
      </c>
      <c r="L99" s="44">
        <v>2897.1</v>
      </c>
      <c r="M99" s="45">
        <v>3.63</v>
      </c>
    </row>
    <row r="100" spans="1:13" x14ac:dyDescent="0.35">
      <c r="A100" s="6">
        <v>93</v>
      </c>
      <c r="B100" s="43">
        <v>0.28221400000000002</v>
      </c>
      <c r="C100" s="43">
        <v>0.24731600000000001</v>
      </c>
      <c r="D100" s="44">
        <v>4782.1000000000004</v>
      </c>
      <c r="E100" s="44">
        <v>1182.7</v>
      </c>
      <c r="F100" s="45">
        <v>2.99</v>
      </c>
      <c r="G100" s="6" t="s">
        <v>9</v>
      </c>
      <c r="H100" s="6">
        <v>93</v>
      </c>
      <c r="I100" s="43">
        <v>0.23696500000000001</v>
      </c>
      <c r="J100" s="43">
        <v>0.211863</v>
      </c>
      <c r="K100" s="44">
        <v>12114.6</v>
      </c>
      <c r="L100" s="44">
        <v>2566.6</v>
      </c>
      <c r="M100" s="45">
        <v>3.38</v>
      </c>
    </row>
    <row r="101" spans="1:13" x14ac:dyDescent="0.35">
      <c r="A101" s="6">
        <v>94</v>
      </c>
      <c r="B101" s="43">
        <v>0.30430200000000002</v>
      </c>
      <c r="C101" s="43">
        <v>0.26411600000000002</v>
      </c>
      <c r="D101" s="44">
        <v>3599.4</v>
      </c>
      <c r="E101" s="44">
        <v>950.7</v>
      </c>
      <c r="F101" s="45">
        <v>2.8</v>
      </c>
      <c r="G101" s="6" t="s">
        <v>9</v>
      </c>
      <c r="H101" s="6">
        <v>94</v>
      </c>
      <c r="I101" s="43">
        <v>0.26117299999999999</v>
      </c>
      <c r="J101" s="43">
        <v>0.23100699999999999</v>
      </c>
      <c r="K101" s="44">
        <v>9548</v>
      </c>
      <c r="L101" s="44">
        <v>2205.6999999999998</v>
      </c>
      <c r="M101" s="45">
        <v>3.15</v>
      </c>
    </row>
    <row r="102" spans="1:13" x14ac:dyDescent="0.35">
      <c r="A102" s="6">
        <v>95</v>
      </c>
      <c r="B102" s="43">
        <v>0.33773599999999998</v>
      </c>
      <c r="C102" s="43">
        <v>0.28894300000000001</v>
      </c>
      <c r="D102" s="44">
        <v>2648.8</v>
      </c>
      <c r="E102" s="44">
        <v>765.3</v>
      </c>
      <c r="F102" s="45">
        <v>2.63</v>
      </c>
      <c r="G102" s="6" t="s">
        <v>9</v>
      </c>
      <c r="H102" s="6">
        <v>95</v>
      </c>
      <c r="I102" s="43">
        <v>0.27924100000000002</v>
      </c>
      <c r="J102" s="43">
        <v>0.24503</v>
      </c>
      <c r="K102" s="44">
        <v>7342.3</v>
      </c>
      <c r="L102" s="44">
        <v>1799.1</v>
      </c>
      <c r="M102" s="45">
        <v>2.95</v>
      </c>
    </row>
    <row r="103" spans="1:13" x14ac:dyDescent="0.35">
      <c r="A103" s="6">
        <v>96</v>
      </c>
      <c r="B103" s="43">
        <v>0.34062799999999999</v>
      </c>
      <c r="C103" s="43">
        <v>0.29105700000000001</v>
      </c>
      <c r="D103" s="44">
        <v>1883.4</v>
      </c>
      <c r="E103" s="44">
        <v>548.20000000000005</v>
      </c>
      <c r="F103" s="45">
        <v>2.4900000000000002</v>
      </c>
      <c r="G103" s="6" t="s">
        <v>9</v>
      </c>
      <c r="H103" s="6">
        <v>96</v>
      </c>
      <c r="I103" s="43">
        <v>0.30612899999999998</v>
      </c>
      <c r="J103" s="43">
        <v>0.26549200000000001</v>
      </c>
      <c r="K103" s="44">
        <v>5543.3</v>
      </c>
      <c r="L103" s="44">
        <v>1471.7</v>
      </c>
      <c r="M103" s="45">
        <v>2.74</v>
      </c>
    </row>
    <row r="104" spans="1:13" x14ac:dyDescent="0.35">
      <c r="A104" s="6">
        <v>97</v>
      </c>
      <c r="B104" s="43">
        <v>0.38072800000000001</v>
      </c>
      <c r="C104" s="43">
        <v>0.31984099999999999</v>
      </c>
      <c r="D104" s="44">
        <v>1335.2</v>
      </c>
      <c r="E104" s="44">
        <v>427.1</v>
      </c>
      <c r="F104" s="45">
        <v>2.31</v>
      </c>
      <c r="G104" s="6" t="s">
        <v>9</v>
      </c>
      <c r="H104" s="6">
        <v>97</v>
      </c>
      <c r="I104" s="43">
        <v>0.34226800000000002</v>
      </c>
      <c r="J104" s="43">
        <v>0.29225299999999999</v>
      </c>
      <c r="K104" s="44">
        <v>4071.6</v>
      </c>
      <c r="L104" s="44">
        <v>1189.9000000000001</v>
      </c>
      <c r="M104" s="45">
        <v>2.5499999999999998</v>
      </c>
    </row>
    <row r="105" spans="1:13" x14ac:dyDescent="0.35">
      <c r="A105" s="6">
        <v>98</v>
      </c>
      <c r="B105" s="43">
        <v>0.39594499999999999</v>
      </c>
      <c r="C105" s="43">
        <v>0.33051199999999997</v>
      </c>
      <c r="D105" s="44">
        <v>908.2</v>
      </c>
      <c r="E105" s="44">
        <v>300.2</v>
      </c>
      <c r="F105" s="45">
        <v>2.16</v>
      </c>
      <c r="G105" s="6" t="s">
        <v>9</v>
      </c>
      <c r="H105" s="6">
        <v>98</v>
      </c>
      <c r="I105" s="43">
        <v>0.35410700000000001</v>
      </c>
      <c r="J105" s="43">
        <v>0.300842</v>
      </c>
      <c r="K105" s="44">
        <v>2881.6</v>
      </c>
      <c r="L105" s="44">
        <v>866.9</v>
      </c>
      <c r="M105" s="45">
        <v>2.4</v>
      </c>
    </row>
    <row r="106" spans="1:13" x14ac:dyDescent="0.35">
      <c r="A106" s="6">
        <v>99</v>
      </c>
      <c r="B106" s="43">
        <v>0.46521699999999999</v>
      </c>
      <c r="C106" s="43">
        <v>0.37742500000000001</v>
      </c>
      <c r="D106" s="44">
        <v>608</v>
      </c>
      <c r="E106" s="44">
        <v>229.5</v>
      </c>
      <c r="F106" s="45">
        <v>1.99</v>
      </c>
      <c r="G106" s="6" t="s">
        <v>9</v>
      </c>
      <c r="H106" s="6">
        <v>99</v>
      </c>
      <c r="I106" s="43">
        <v>0.38795800000000003</v>
      </c>
      <c r="J106" s="43">
        <v>0.32492900000000002</v>
      </c>
      <c r="K106" s="44">
        <v>2014.7</v>
      </c>
      <c r="L106" s="44">
        <v>654.6</v>
      </c>
      <c r="M106" s="45">
        <v>2.21</v>
      </c>
    </row>
    <row r="107" spans="1:13" x14ac:dyDescent="0.35">
      <c r="A107" s="6">
        <v>100</v>
      </c>
      <c r="B107" s="6">
        <v>0.46801300000000001</v>
      </c>
      <c r="C107" s="6">
        <v>0.37926300000000002</v>
      </c>
      <c r="D107" s="6">
        <v>378.5</v>
      </c>
      <c r="E107" s="6">
        <v>143.6</v>
      </c>
      <c r="F107" s="6">
        <v>1.89</v>
      </c>
      <c r="G107" s="6" t="s">
        <v>9</v>
      </c>
      <c r="H107" s="6">
        <v>100</v>
      </c>
      <c r="I107" s="6">
        <v>0.46230100000000002</v>
      </c>
      <c r="J107" s="6">
        <v>0.37550299999999998</v>
      </c>
      <c r="K107" s="6">
        <v>1360.1</v>
      </c>
      <c r="L107" s="6">
        <v>510.7</v>
      </c>
      <c r="M107" s="6">
        <v>2.04</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90</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6.4949999999999999E-3</v>
      </c>
      <c r="C7" s="43">
        <v>6.4739999999999997E-3</v>
      </c>
      <c r="D7" s="44">
        <v>100000</v>
      </c>
      <c r="E7" s="44">
        <v>647.4</v>
      </c>
      <c r="F7" s="45">
        <v>74.52</v>
      </c>
      <c r="G7" s="6" t="s">
        <v>9</v>
      </c>
      <c r="H7" s="6">
        <v>0</v>
      </c>
      <c r="I7" s="43">
        <v>5.2700000000000004E-3</v>
      </c>
      <c r="J7" s="43">
        <v>5.2560000000000003E-3</v>
      </c>
      <c r="K7" s="44">
        <v>100000</v>
      </c>
      <c r="L7" s="44">
        <v>525.6</v>
      </c>
      <c r="M7" s="45">
        <v>79.53</v>
      </c>
    </row>
    <row r="8" spans="1:13" x14ac:dyDescent="0.35">
      <c r="A8" s="6">
        <v>1</v>
      </c>
      <c r="B8" s="43">
        <v>5.1800000000000001E-4</v>
      </c>
      <c r="C8" s="43">
        <v>5.1699999999999999E-4</v>
      </c>
      <c r="D8" s="44">
        <v>99352.6</v>
      </c>
      <c r="E8" s="44">
        <v>51.4</v>
      </c>
      <c r="F8" s="45">
        <v>74.010000000000005</v>
      </c>
      <c r="G8" s="6" t="s">
        <v>9</v>
      </c>
      <c r="H8" s="6">
        <v>1</v>
      </c>
      <c r="I8" s="43">
        <v>3.9500000000000001E-4</v>
      </c>
      <c r="J8" s="43">
        <v>3.9500000000000001E-4</v>
      </c>
      <c r="K8" s="44">
        <v>99474.4</v>
      </c>
      <c r="L8" s="44">
        <v>39.200000000000003</v>
      </c>
      <c r="M8" s="45">
        <v>78.95</v>
      </c>
    </row>
    <row r="9" spans="1:13" x14ac:dyDescent="0.35">
      <c r="A9" s="6">
        <v>2</v>
      </c>
      <c r="B9" s="43">
        <v>3.0800000000000001E-4</v>
      </c>
      <c r="C9" s="43">
        <v>3.0800000000000001E-4</v>
      </c>
      <c r="D9" s="44">
        <v>99301.2</v>
      </c>
      <c r="E9" s="44">
        <v>30.5</v>
      </c>
      <c r="F9" s="45">
        <v>73.05</v>
      </c>
      <c r="G9" s="6" t="s">
        <v>9</v>
      </c>
      <c r="H9" s="6">
        <v>2</v>
      </c>
      <c r="I9" s="43">
        <v>2.4800000000000001E-4</v>
      </c>
      <c r="J9" s="43">
        <v>2.4800000000000001E-4</v>
      </c>
      <c r="K9" s="44">
        <v>99435.199999999997</v>
      </c>
      <c r="L9" s="44">
        <v>24.6</v>
      </c>
      <c r="M9" s="45">
        <v>77.98</v>
      </c>
    </row>
    <row r="10" spans="1:13" x14ac:dyDescent="0.35">
      <c r="A10" s="6">
        <v>3</v>
      </c>
      <c r="B10" s="43">
        <v>2.1000000000000001E-4</v>
      </c>
      <c r="C10" s="43">
        <v>2.1000000000000001E-4</v>
      </c>
      <c r="D10" s="44">
        <v>99270.6</v>
      </c>
      <c r="E10" s="44">
        <v>20.9</v>
      </c>
      <c r="F10" s="45">
        <v>72.069999999999993</v>
      </c>
      <c r="G10" s="6" t="s">
        <v>9</v>
      </c>
      <c r="H10" s="6">
        <v>3</v>
      </c>
      <c r="I10" s="43">
        <v>1.6899999999999999E-4</v>
      </c>
      <c r="J10" s="43">
        <v>1.6899999999999999E-4</v>
      </c>
      <c r="K10" s="44">
        <v>99410.5</v>
      </c>
      <c r="L10" s="44">
        <v>16.8</v>
      </c>
      <c r="M10" s="45">
        <v>77</v>
      </c>
    </row>
    <row r="11" spans="1:13" x14ac:dyDescent="0.35">
      <c r="A11" s="6">
        <v>4</v>
      </c>
      <c r="B11" s="43">
        <v>2.02E-4</v>
      </c>
      <c r="C11" s="43">
        <v>2.02E-4</v>
      </c>
      <c r="D11" s="44">
        <v>99249.7</v>
      </c>
      <c r="E11" s="44">
        <v>20</v>
      </c>
      <c r="F11" s="45">
        <v>71.08</v>
      </c>
      <c r="G11" s="6" t="s">
        <v>9</v>
      </c>
      <c r="H11" s="6">
        <v>4</v>
      </c>
      <c r="I11" s="43">
        <v>1.2799999999999999E-4</v>
      </c>
      <c r="J11" s="43">
        <v>1.2799999999999999E-4</v>
      </c>
      <c r="K11" s="44">
        <v>99393.7</v>
      </c>
      <c r="L11" s="44">
        <v>12.7</v>
      </c>
      <c r="M11" s="45">
        <v>76.010000000000005</v>
      </c>
    </row>
    <row r="12" spans="1:13" x14ac:dyDescent="0.35">
      <c r="A12" s="6">
        <v>5</v>
      </c>
      <c r="B12" s="43">
        <v>1.65E-4</v>
      </c>
      <c r="C12" s="43">
        <v>1.65E-4</v>
      </c>
      <c r="D12" s="44">
        <v>99229.7</v>
      </c>
      <c r="E12" s="44">
        <v>16.399999999999999</v>
      </c>
      <c r="F12" s="45">
        <v>70.099999999999994</v>
      </c>
      <c r="G12" s="6" t="s">
        <v>9</v>
      </c>
      <c r="H12" s="6">
        <v>5</v>
      </c>
      <c r="I12" s="43">
        <v>1.34E-4</v>
      </c>
      <c r="J12" s="43">
        <v>1.34E-4</v>
      </c>
      <c r="K12" s="44">
        <v>99381</v>
      </c>
      <c r="L12" s="44">
        <v>13.3</v>
      </c>
      <c r="M12" s="45">
        <v>75.02</v>
      </c>
    </row>
    <row r="13" spans="1:13" x14ac:dyDescent="0.35">
      <c r="A13" s="6">
        <v>6</v>
      </c>
      <c r="B13" s="43">
        <v>1.4899999999999999E-4</v>
      </c>
      <c r="C13" s="43">
        <v>1.4899999999999999E-4</v>
      </c>
      <c r="D13" s="44">
        <v>99213.3</v>
      </c>
      <c r="E13" s="44">
        <v>14.7</v>
      </c>
      <c r="F13" s="45">
        <v>69.11</v>
      </c>
      <c r="G13" s="6" t="s">
        <v>9</v>
      </c>
      <c r="H13" s="6">
        <v>6</v>
      </c>
      <c r="I13" s="43">
        <v>1.17E-4</v>
      </c>
      <c r="J13" s="43">
        <v>1.17E-4</v>
      </c>
      <c r="K13" s="44">
        <v>99367.7</v>
      </c>
      <c r="L13" s="44">
        <v>11.6</v>
      </c>
      <c r="M13" s="45">
        <v>74.03</v>
      </c>
    </row>
    <row r="14" spans="1:13" x14ac:dyDescent="0.35">
      <c r="A14" s="6">
        <v>7</v>
      </c>
      <c r="B14" s="43">
        <v>1.26E-4</v>
      </c>
      <c r="C14" s="43">
        <v>1.26E-4</v>
      </c>
      <c r="D14" s="44">
        <v>99198.6</v>
      </c>
      <c r="E14" s="44">
        <v>12.5</v>
      </c>
      <c r="F14" s="45">
        <v>68.12</v>
      </c>
      <c r="G14" s="6" t="s">
        <v>9</v>
      </c>
      <c r="H14" s="6">
        <v>7</v>
      </c>
      <c r="I14" s="43">
        <v>1.1400000000000001E-4</v>
      </c>
      <c r="J14" s="43">
        <v>1.1400000000000001E-4</v>
      </c>
      <c r="K14" s="44">
        <v>99356.1</v>
      </c>
      <c r="L14" s="44">
        <v>11.3</v>
      </c>
      <c r="M14" s="45">
        <v>73.040000000000006</v>
      </c>
    </row>
    <row r="15" spans="1:13" x14ac:dyDescent="0.35">
      <c r="A15" s="6">
        <v>8</v>
      </c>
      <c r="B15" s="43">
        <v>1.7799999999999999E-4</v>
      </c>
      <c r="C15" s="43">
        <v>1.7799999999999999E-4</v>
      </c>
      <c r="D15" s="44">
        <v>99186.1</v>
      </c>
      <c r="E15" s="44">
        <v>17.600000000000001</v>
      </c>
      <c r="F15" s="45">
        <v>67.13</v>
      </c>
      <c r="G15" s="6" t="s">
        <v>9</v>
      </c>
      <c r="H15" s="6">
        <v>8</v>
      </c>
      <c r="I15" s="43">
        <v>1.01E-4</v>
      </c>
      <c r="J15" s="43">
        <v>1.01E-4</v>
      </c>
      <c r="K15" s="44">
        <v>99344.8</v>
      </c>
      <c r="L15" s="44">
        <v>10</v>
      </c>
      <c r="M15" s="45">
        <v>72.05</v>
      </c>
    </row>
    <row r="16" spans="1:13" x14ac:dyDescent="0.35">
      <c r="A16" s="6">
        <v>9</v>
      </c>
      <c r="B16" s="43">
        <v>1.3799999999999999E-4</v>
      </c>
      <c r="C16" s="43">
        <v>1.3799999999999999E-4</v>
      </c>
      <c r="D16" s="44">
        <v>99168.5</v>
      </c>
      <c r="E16" s="44">
        <v>13.7</v>
      </c>
      <c r="F16" s="45">
        <v>66.14</v>
      </c>
      <c r="G16" s="6" t="s">
        <v>9</v>
      </c>
      <c r="H16" s="6">
        <v>9</v>
      </c>
      <c r="I16" s="43">
        <v>1.16E-4</v>
      </c>
      <c r="J16" s="43">
        <v>1.16E-4</v>
      </c>
      <c r="K16" s="44">
        <v>99334.8</v>
      </c>
      <c r="L16" s="44">
        <v>11.5</v>
      </c>
      <c r="M16" s="45">
        <v>71.06</v>
      </c>
    </row>
    <row r="17" spans="1:13" x14ac:dyDescent="0.35">
      <c r="A17" s="6">
        <v>10</v>
      </c>
      <c r="B17" s="43">
        <v>1.7000000000000001E-4</v>
      </c>
      <c r="C17" s="43">
        <v>1.7000000000000001E-4</v>
      </c>
      <c r="D17" s="44">
        <v>99154.8</v>
      </c>
      <c r="E17" s="44">
        <v>16.8</v>
      </c>
      <c r="F17" s="45">
        <v>65.150000000000006</v>
      </c>
      <c r="G17" s="6" t="s">
        <v>9</v>
      </c>
      <c r="H17" s="6">
        <v>10</v>
      </c>
      <c r="I17" s="43">
        <v>1.37E-4</v>
      </c>
      <c r="J17" s="43">
        <v>1.37E-4</v>
      </c>
      <c r="K17" s="44">
        <v>99323.3</v>
      </c>
      <c r="L17" s="44">
        <v>13.6</v>
      </c>
      <c r="M17" s="45">
        <v>70.06</v>
      </c>
    </row>
    <row r="18" spans="1:13" x14ac:dyDescent="0.35">
      <c r="A18" s="6">
        <v>11</v>
      </c>
      <c r="B18" s="43">
        <v>1.5899999999999999E-4</v>
      </c>
      <c r="C18" s="43">
        <v>1.5899999999999999E-4</v>
      </c>
      <c r="D18" s="44">
        <v>99138</v>
      </c>
      <c r="E18" s="44">
        <v>15.7</v>
      </c>
      <c r="F18" s="45">
        <v>64.16</v>
      </c>
      <c r="G18" s="6" t="s">
        <v>9</v>
      </c>
      <c r="H18" s="6">
        <v>11</v>
      </c>
      <c r="I18" s="43">
        <v>9.5000000000000005E-5</v>
      </c>
      <c r="J18" s="43">
        <v>9.5000000000000005E-5</v>
      </c>
      <c r="K18" s="44">
        <v>99309.7</v>
      </c>
      <c r="L18" s="44">
        <v>9.5</v>
      </c>
      <c r="M18" s="45">
        <v>69.069999999999993</v>
      </c>
    </row>
    <row r="19" spans="1:13" x14ac:dyDescent="0.35">
      <c r="A19" s="6">
        <v>12</v>
      </c>
      <c r="B19" s="43">
        <v>1.94E-4</v>
      </c>
      <c r="C19" s="43">
        <v>1.94E-4</v>
      </c>
      <c r="D19" s="44">
        <v>99122.3</v>
      </c>
      <c r="E19" s="44">
        <v>19.2</v>
      </c>
      <c r="F19" s="45">
        <v>63.17</v>
      </c>
      <c r="G19" s="6" t="s">
        <v>9</v>
      </c>
      <c r="H19" s="6">
        <v>12</v>
      </c>
      <c r="I19" s="43">
        <v>1.12E-4</v>
      </c>
      <c r="J19" s="43">
        <v>1.12E-4</v>
      </c>
      <c r="K19" s="44">
        <v>99300.2</v>
      </c>
      <c r="L19" s="44">
        <v>11.1</v>
      </c>
      <c r="M19" s="45">
        <v>68.08</v>
      </c>
    </row>
    <row r="20" spans="1:13" x14ac:dyDescent="0.35">
      <c r="A20" s="6">
        <v>13</v>
      </c>
      <c r="B20" s="43">
        <v>2.0000000000000001E-4</v>
      </c>
      <c r="C20" s="43">
        <v>2.0000000000000001E-4</v>
      </c>
      <c r="D20" s="44">
        <v>99103</v>
      </c>
      <c r="E20" s="44">
        <v>19.8</v>
      </c>
      <c r="F20" s="45">
        <v>62.18</v>
      </c>
      <c r="G20" s="6" t="s">
        <v>9</v>
      </c>
      <c r="H20" s="6">
        <v>13</v>
      </c>
      <c r="I20" s="43">
        <v>1.47E-4</v>
      </c>
      <c r="J20" s="43">
        <v>1.47E-4</v>
      </c>
      <c r="K20" s="44">
        <v>99289.1</v>
      </c>
      <c r="L20" s="44">
        <v>14.6</v>
      </c>
      <c r="M20" s="45">
        <v>67.09</v>
      </c>
    </row>
    <row r="21" spans="1:13" x14ac:dyDescent="0.35">
      <c r="A21" s="6">
        <v>14</v>
      </c>
      <c r="B21" s="43">
        <v>2.4499999999999999E-4</v>
      </c>
      <c r="C21" s="43">
        <v>2.4499999999999999E-4</v>
      </c>
      <c r="D21" s="44">
        <v>99083.199999999997</v>
      </c>
      <c r="E21" s="44">
        <v>24.2</v>
      </c>
      <c r="F21" s="45">
        <v>61.2</v>
      </c>
      <c r="G21" s="6" t="s">
        <v>9</v>
      </c>
      <c r="H21" s="6">
        <v>14</v>
      </c>
      <c r="I21" s="43">
        <v>1.6200000000000001E-4</v>
      </c>
      <c r="J21" s="43">
        <v>1.6100000000000001E-4</v>
      </c>
      <c r="K21" s="44">
        <v>99274.5</v>
      </c>
      <c r="L21" s="44">
        <v>16</v>
      </c>
      <c r="M21" s="45">
        <v>66.099999999999994</v>
      </c>
    </row>
    <row r="22" spans="1:13" x14ac:dyDescent="0.35">
      <c r="A22" s="6">
        <v>15</v>
      </c>
      <c r="B22" s="43">
        <v>3.0400000000000002E-4</v>
      </c>
      <c r="C22" s="43">
        <v>3.0400000000000002E-4</v>
      </c>
      <c r="D22" s="44">
        <v>99059</v>
      </c>
      <c r="E22" s="44">
        <v>30.1</v>
      </c>
      <c r="F22" s="45">
        <v>60.21</v>
      </c>
      <c r="G22" s="6" t="s">
        <v>9</v>
      </c>
      <c r="H22" s="6">
        <v>15</v>
      </c>
      <c r="I22" s="43">
        <v>2.6600000000000001E-4</v>
      </c>
      <c r="J22" s="43">
        <v>2.6600000000000001E-4</v>
      </c>
      <c r="K22" s="44">
        <v>99258.5</v>
      </c>
      <c r="L22" s="44">
        <v>26.4</v>
      </c>
      <c r="M22" s="45">
        <v>65.11</v>
      </c>
    </row>
    <row r="23" spans="1:13" x14ac:dyDescent="0.35">
      <c r="A23" s="6">
        <v>16</v>
      </c>
      <c r="B23" s="43">
        <v>4.9600000000000002E-4</v>
      </c>
      <c r="C23" s="43">
        <v>4.9600000000000002E-4</v>
      </c>
      <c r="D23" s="44">
        <v>99028.9</v>
      </c>
      <c r="E23" s="44">
        <v>49.1</v>
      </c>
      <c r="F23" s="45">
        <v>59.23</v>
      </c>
      <c r="G23" s="6" t="s">
        <v>9</v>
      </c>
      <c r="H23" s="6">
        <v>16</v>
      </c>
      <c r="I23" s="43">
        <v>2.3499999999999999E-4</v>
      </c>
      <c r="J23" s="43">
        <v>2.3499999999999999E-4</v>
      </c>
      <c r="K23" s="44">
        <v>99232.1</v>
      </c>
      <c r="L23" s="44">
        <v>23.3</v>
      </c>
      <c r="M23" s="45">
        <v>64.13</v>
      </c>
    </row>
    <row r="24" spans="1:13" x14ac:dyDescent="0.35">
      <c r="A24" s="6">
        <v>17</v>
      </c>
      <c r="B24" s="43">
        <v>6.3100000000000005E-4</v>
      </c>
      <c r="C24" s="43">
        <v>6.3100000000000005E-4</v>
      </c>
      <c r="D24" s="44">
        <v>98979.8</v>
      </c>
      <c r="E24" s="44">
        <v>62.5</v>
      </c>
      <c r="F24" s="45">
        <v>58.26</v>
      </c>
      <c r="G24" s="6" t="s">
        <v>9</v>
      </c>
      <c r="H24" s="6">
        <v>17</v>
      </c>
      <c r="I24" s="43">
        <v>3.0600000000000001E-4</v>
      </c>
      <c r="J24" s="43">
        <v>3.0600000000000001E-4</v>
      </c>
      <c r="K24" s="44">
        <v>99208.8</v>
      </c>
      <c r="L24" s="44">
        <v>30.3</v>
      </c>
      <c r="M24" s="45">
        <v>63.14</v>
      </c>
    </row>
    <row r="25" spans="1:13" x14ac:dyDescent="0.35">
      <c r="A25" s="6">
        <v>18</v>
      </c>
      <c r="B25" s="43">
        <v>8.5300000000000003E-4</v>
      </c>
      <c r="C25" s="43">
        <v>8.5300000000000003E-4</v>
      </c>
      <c r="D25" s="44">
        <v>98917.4</v>
      </c>
      <c r="E25" s="44">
        <v>84.3</v>
      </c>
      <c r="F25" s="45">
        <v>57.29</v>
      </c>
      <c r="G25" s="6" t="s">
        <v>9</v>
      </c>
      <c r="H25" s="6">
        <v>18</v>
      </c>
      <c r="I25" s="43">
        <v>2.9399999999999999E-4</v>
      </c>
      <c r="J25" s="43">
        <v>2.9399999999999999E-4</v>
      </c>
      <c r="K25" s="44">
        <v>99178.5</v>
      </c>
      <c r="L25" s="44">
        <v>29.2</v>
      </c>
      <c r="M25" s="45">
        <v>62.16</v>
      </c>
    </row>
    <row r="26" spans="1:13" x14ac:dyDescent="0.35">
      <c r="A26" s="6">
        <v>19</v>
      </c>
      <c r="B26" s="43">
        <v>9.1299999999999997E-4</v>
      </c>
      <c r="C26" s="43">
        <v>9.1299999999999997E-4</v>
      </c>
      <c r="D26" s="44">
        <v>98833</v>
      </c>
      <c r="E26" s="44">
        <v>90.2</v>
      </c>
      <c r="F26" s="45">
        <v>56.34</v>
      </c>
      <c r="G26" s="6" t="s">
        <v>9</v>
      </c>
      <c r="H26" s="6">
        <v>19</v>
      </c>
      <c r="I26" s="43">
        <v>2.9599999999999998E-4</v>
      </c>
      <c r="J26" s="43">
        <v>2.9599999999999998E-4</v>
      </c>
      <c r="K26" s="44">
        <v>99149.3</v>
      </c>
      <c r="L26" s="44">
        <v>29.4</v>
      </c>
      <c r="M26" s="45">
        <v>61.18</v>
      </c>
    </row>
    <row r="27" spans="1:13" x14ac:dyDescent="0.35">
      <c r="A27" s="6">
        <v>20</v>
      </c>
      <c r="B27" s="43">
        <v>9.7099999999999997E-4</v>
      </c>
      <c r="C27" s="43">
        <v>9.7099999999999997E-4</v>
      </c>
      <c r="D27" s="44">
        <v>98742.8</v>
      </c>
      <c r="E27" s="44">
        <v>95.9</v>
      </c>
      <c r="F27" s="45">
        <v>55.39</v>
      </c>
      <c r="G27" s="6" t="s">
        <v>9</v>
      </c>
      <c r="H27" s="6">
        <v>20</v>
      </c>
      <c r="I27" s="43">
        <v>2.99E-4</v>
      </c>
      <c r="J27" s="43">
        <v>2.99E-4</v>
      </c>
      <c r="K27" s="44">
        <v>99119.9</v>
      </c>
      <c r="L27" s="44">
        <v>29.7</v>
      </c>
      <c r="M27" s="45">
        <v>60.2</v>
      </c>
    </row>
    <row r="28" spans="1:13" x14ac:dyDescent="0.35">
      <c r="A28" s="6">
        <v>21</v>
      </c>
      <c r="B28" s="43">
        <v>1.0629999999999999E-3</v>
      </c>
      <c r="C28" s="43">
        <v>1.062E-3</v>
      </c>
      <c r="D28" s="44">
        <v>98647</v>
      </c>
      <c r="E28" s="44">
        <v>104.8</v>
      </c>
      <c r="F28" s="45">
        <v>54.45</v>
      </c>
      <c r="G28" s="6" t="s">
        <v>9</v>
      </c>
      <c r="H28" s="6">
        <v>21</v>
      </c>
      <c r="I28" s="43">
        <v>3.7399999999999998E-4</v>
      </c>
      <c r="J28" s="43">
        <v>3.7399999999999998E-4</v>
      </c>
      <c r="K28" s="44">
        <v>99090.3</v>
      </c>
      <c r="L28" s="44">
        <v>37</v>
      </c>
      <c r="M28" s="45">
        <v>59.21</v>
      </c>
    </row>
    <row r="29" spans="1:13" x14ac:dyDescent="0.35">
      <c r="A29" s="6">
        <v>22</v>
      </c>
      <c r="B29" s="43">
        <v>9.1500000000000001E-4</v>
      </c>
      <c r="C29" s="43">
        <v>9.1500000000000001E-4</v>
      </c>
      <c r="D29" s="44">
        <v>98542.2</v>
      </c>
      <c r="E29" s="44">
        <v>90.1</v>
      </c>
      <c r="F29" s="45">
        <v>53.5</v>
      </c>
      <c r="G29" s="6" t="s">
        <v>9</v>
      </c>
      <c r="H29" s="6">
        <v>22</v>
      </c>
      <c r="I29" s="43">
        <v>3.2000000000000003E-4</v>
      </c>
      <c r="J29" s="43">
        <v>3.19E-4</v>
      </c>
      <c r="K29" s="44">
        <v>99053.2</v>
      </c>
      <c r="L29" s="44">
        <v>31.6</v>
      </c>
      <c r="M29" s="45">
        <v>58.24</v>
      </c>
    </row>
    <row r="30" spans="1:13" x14ac:dyDescent="0.35">
      <c r="A30" s="6">
        <v>23</v>
      </c>
      <c r="B30" s="43">
        <v>9.2900000000000003E-4</v>
      </c>
      <c r="C30" s="43">
        <v>9.2800000000000001E-4</v>
      </c>
      <c r="D30" s="44">
        <v>98452.1</v>
      </c>
      <c r="E30" s="44">
        <v>91.4</v>
      </c>
      <c r="F30" s="45">
        <v>52.55</v>
      </c>
      <c r="G30" s="6" t="s">
        <v>9</v>
      </c>
      <c r="H30" s="6">
        <v>23</v>
      </c>
      <c r="I30" s="43">
        <v>2.6600000000000001E-4</v>
      </c>
      <c r="J30" s="43">
        <v>2.6600000000000001E-4</v>
      </c>
      <c r="K30" s="44">
        <v>99021.6</v>
      </c>
      <c r="L30" s="44">
        <v>26.3</v>
      </c>
      <c r="M30" s="45">
        <v>57.25</v>
      </c>
    </row>
    <row r="31" spans="1:13" x14ac:dyDescent="0.35">
      <c r="A31" s="6">
        <v>24</v>
      </c>
      <c r="B31" s="43">
        <v>9.5699999999999995E-4</v>
      </c>
      <c r="C31" s="43">
        <v>9.5600000000000004E-4</v>
      </c>
      <c r="D31" s="44">
        <v>98360.7</v>
      </c>
      <c r="E31" s="44">
        <v>94.1</v>
      </c>
      <c r="F31" s="45">
        <v>51.6</v>
      </c>
      <c r="G31" s="6" t="s">
        <v>9</v>
      </c>
      <c r="H31" s="6">
        <v>24</v>
      </c>
      <c r="I31" s="43">
        <v>3.86E-4</v>
      </c>
      <c r="J31" s="43">
        <v>3.86E-4</v>
      </c>
      <c r="K31" s="44">
        <v>98995.199999999997</v>
      </c>
      <c r="L31" s="44">
        <v>38.200000000000003</v>
      </c>
      <c r="M31" s="45">
        <v>56.27</v>
      </c>
    </row>
    <row r="32" spans="1:13" x14ac:dyDescent="0.35">
      <c r="A32" s="6">
        <v>25</v>
      </c>
      <c r="B32" s="43">
        <v>1.0369999999999999E-3</v>
      </c>
      <c r="C32" s="43">
        <v>1.036E-3</v>
      </c>
      <c r="D32" s="44">
        <v>98266.6</v>
      </c>
      <c r="E32" s="44">
        <v>101.8</v>
      </c>
      <c r="F32" s="45">
        <v>50.65</v>
      </c>
      <c r="G32" s="6" t="s">
        <v>9</v>
      </c>
      <c r="H32" s="6">
        <v>25</v>
      </c>
      <c r="I32" s="43">
        <v>3.3599999999999998E-4</v>
      </c>
      <c r="J32" s="43">
        <v>3.3599999999999998E-4</v>
      </c>
      <c r="K32" s="44">
        <v>98957.1</v>
      </c>
      <c r="L32" s="44">
        <v>33.299999999999997</v>
      </c>
      <c r="M32" s="45">
        <v>55.29</v>
      </c>
    </row>
    <row r="33" spans="1:13" x14ac:dyDescent="0.35">
      <c r="A33" s="6">
        <v>26</v>
      </c>
      <c r="B33" s="43">
        <v>9.1E-4</v>
      </c>
      <c r="C33" s="43">
        <v>9.1E-4</v>
      </c>
      <c r="D33" s="44">
        <v>98164.800000000003</v>
      </c>
      <c r="E33" s="44">
        <v>89.3</v>
      </c>
      <c r="F33" s="45">
        <v>49.7</v>
      </c>
      <c r="G33" s="6" t="s">
        <v>9</v>
      </c>
      <c r="H33" s="6">
        <v>26</v>
      </c>
      <c r="I33" s="43">
        <v>3.01E-4</v>
      </c>
      <c r="J33" s="43">
        <v>3.01E-4</v>
      </c>
      <c r="K33" s="44">
        <v>98923.8</v>
      </c>
      <c r="L33" s="44">
        <v>29.8</v>
      </c>
      <c r="M33" s="45">
        <v>54.31</v>
      </c>
    </row>
    <row r="34" spans="1:13" x14ac:dyDescent="0.35">
      <c r="A34" s="6">
        <v>27</v>
      </c>
      <c r="B34" s="43">
        <v>8.7699999999999996E-4</v>
      </c>
      <c r="C34" s="43">
        <v>8.7699999999999996E-4</v>
      </c>
      <c r="D34" s="44">
        <v>98075.4</v>
      </c>
      <c r="E34" s="44">
        <v>86</v>
      </c>
      <c r="F34" s="45">
        <v>48.75</v>
      </c>
      <c r="G34" s="6" t="s">
        <v>9</v>
      </c>
      <c r="H34" s="6">
        <v>27</v>
      </c>
      <c r="I34" s="43">
        <v>3.21E-4</v>
      </c>
      <c r="J34" s="43">
        <v>3.21E-4</v>
      </c>
      <c r="K34" s="44">
        <v>98894</v>
      </c>
      <c r="L34" s="44">
        <v>31.8</v>
      </c>
      <c r="M34" s="45">
        <v>53.33</v>
      </c>
    </row>
    <row r="35" spans="1:13" x14ac:dyDescent="0.35">
      <c r="A35" s="6">
        <v>28</v>
      </c>
      <c r="B35" s="43">
        <v>9.2000000000000003E-4</v>
      </c>
      <c r="C35" s="43">
        <v>9.2000000000000003E-4</v>
      </c>
      <c r="D35" s="44">
        <v>97989.5</v>
      </c>
      <c r="E35" s="44">
        <v>90.2</v>
      </c>
      <c r="F35" s="45">
        <v>47.79</v>
      </c>
      <c r="G35" s="6" t="s">
        <v>9</v>
      </c>
      <c r="H35" s="6">
        <v>28</v>
      </c>
      <c r="I35" s="43">
        <v>3.3500000000000001E-4</v>
      </c>
      <c r="J35" s="43">
        <v>3.3500000000000001E-4</v>
      </c>
      <c r="K35" s="44">
        <v>98862.2</v>
      </c>
      <c r="L35" s="44">
        <v>33.1</v>
      </c>
      <c r="M35" s="45">
        <v>52.34</v>
      </c>
    </row>
    <row r="36" spans="1:13" x14ac:dyDescent="0.35">
      <c r="A36" s="6">
        <v>29</v>
      </c>
      <c r="B36" s="43">
        <v>1.044E-3</v>
      </c>
      <c r="C36" s="43">
        <v>1.0430000000000001E-3</v>
      </c>
      <c r="D36" s="44">
        <v>97899.3</v>
      </c>
      <c r="E36" s="44">
        <v>102.1</v>
      </c>
      <c r="F36" s="45">
        <v>46.83</v>
      </c>
      <c r="G36" s="6" t="s">
        <v>9</v>
      </c>
      <c r="H36" s="6">
        <v>29</v>
      </c>
      <c r="I36" s="43">
        <v>4.57E-4</v>
      </c>
      <c r="J36" s="43">
        <v>4.57E-4</v>
      </c>
      <c r="K36" s="44">
        <v>98829.1</v>
      </c>
      <c r="L36" s="44">
        <v>45.2</v>
      </c>
      <c r="M36" s="45">
        <v>51.36</v>
      </c>
    </row>
    <row r="37" spans="1:13" x14ac:dyDescent="0.35">
      <c r="A37" s="6">
        <v>30</v>
      </c>
      <c r="B37" s="43">
        <v>9.5200000000000005E-4</v>
      </c>
      <c r="C37" s="43">
        <v>9.5200000000000005E-4</v>
      </c>
      <c r="D37" s="44">
        <v>97797.2</v>
      </c>
      <c r="E37" s="44">
        <v>93.1</v>
      </c>
      <c r="F37" s="45">
        <v>45.88</v>
      </c>
      <c r="G37" s="6" t="s">
        <v>9</v>
      </c>
      <c r="H37" s="6">
        <v>30</v>
      </c>
      <c r="I37" s="43">
        <v>4.2499999999999998E-4</v>
      </c>
      <c r="J37" s="43">
        <v>4.2499999999999998E-4</v>
      </c>
      <c r="K37" s="44">
        <v>98783.9</v>
      </c>
      <c r="L37" s="44">
        <v>42</v>
      </c>
      <c r="M37" s="45">
        <v>50.38</v>
      </c>
    </row>
    <row r="38" spans="1:13" x14ac:dyDescent="0.35">
      <c r="A38" s="6">
        <v>31</v>
      </c>
      <c r="B38" s="43">
        <v>1.042E-3</v>
      </c>
      <c r="C38" s="43">
        <v>1.041E-3</v>
      </c>
      <c r="D38" s="44">
        <v>97704.1</v>
      </c>
      <c r="E38" s="44">
        <v>101.7</v>
      </c>
      <c r="F38" s="45">
        <v>44.92</v>
      </c>
      <c r="G38" s="6" t="s">
        <v>9</v>
      </c>
      <c r="H38" s="6">
        <v>31</v>
      </c>
      <c r="I38" s="43">
        <v>5.0799999999999999E-4</v>
      </c>
      <c r="J38" s="43">
        <v>5.0799999999999999E-4</v>
      </c>
      <c r="K38" s="44">
        <v>98741.9</v>
      </c>
      <c r="L38" s="44">
        <v>50.1</v>
      </c>
      <c r="M38" s="45">
        <v>49.4</v>
      </c>
    </row>
    <row r="39" spans="1:13" x14ac:dyDescent="0.35">
      <c r="A39" s="6">
        <v>32</v>
      </c>
      <c r="B39" s="43">
        <v>1.041E-3</v>
      </c>
      <c r="C39" s="43">
        <v>1.0399999999999999E-3</v>
      </c>
      <c r="D39" s="44">
        <v>97602.4</v>
      </c>
      <c r="E39" s="44">
        <v>101.5</v>
      </c>
      <c r="F39" s="45">
        <v>43.97</v>
      </c>
      <c r="G39" s="6" t="s">
        <v>9</v>
      </c>
      <c r="H39" s="6">
        <v>32</v>
      </c>
      <c r="I39" s="43">
        <v>4.8299999999999998E-4</v>
      </c>
      <c r="J39" s="43">
        <v>4.8299999999999998E-4</v>
      </c>
      <c r="K39" s="44">
        <v>98691.8</v>
      </c>
      <c r="L39" s="44">
        <v>47.7</v>
      </c>
      <c r="M39" s="45">
        <v>48.43</v>
      </c>
    </row>
    <row r="40" spans="1:13" x14ac:dyDescent="0.35">
      <c r="A40" s="6">
        <v>33</v>
      </c>
      <c r="B40" s="43">
        <v>1.127E-3</v>
      </c>
      <c r="C40" s="43">
        <v>1.127E-3</v>
      </c>
      <c r="D40" s="44">
        <v>97500.9</v>
      </c>
      <c r="E40" s="44">
        <v>109.9</v>
      </c>
      <c r="F40" s="45">
        <v>43.02</v>
      </c>
      <c r="G40" s="6" t="s">
        <v>9</v>
      </c>
      <c r="H40" s="6">
        <v>33</v>
      </c>
      <c r="I40" s="43">
        <v>5.1900000000000004E-4</v>
      </c>
      <c r="J40" s="43">
        <v>5.1900000000000004E-4</v>
      </c>
      <c r="K40" s="44">
        <v>98644.1</v>
      </c>
      <c r="L40" s="44">
        <v>51.2</v>
      </c>
      <c r="M40" s="45">
        <v>47.45</v>
      </c>
    </row>
    <row r="41" spans="1:13" x14ac:dyDescent="0.35">
      <c r="A41" s="6">
        <v>34</v>
      </c>
      <c r="B41" s="43">
        <v>1.145E-3</v>
      </c>
      <c r="C41" s="43">
        <v>1.1440000000000001E-3</v>
      </c>
      <c r="D41" s="44">
        <v>97391</v>
      </c>
      <c r="E41" s="44">
        <v>111.4</v>
      </c>
      <c r="F41" s="45">
        <v>42.06</v>
      </c>
      <c r="G41" s="6" t="s">
        <v>9</v>
      </c>
      <c r="H41" s="6">
        <v>34</v>
      </c>
      <c r="I41" s="43">
        <v>5.62E-4</v>
      </c>
      <c r="J41" s="43">
        <v>5.62E-4</v>
      </c>
      <c r="K41" s="44">
        <v>98592.9</v>
      </c>
      <c r="L41" s="44">
        <v>55.4</v>
      </c>
      <c r="M41" s="45">
        <v>46.48</v>
      </c>
    </row>
    <row r="42" spans="1:13" x14ac:dyDescent="0.35">
      <c r="A42" s="6">
        <v>35</v>
      </c>
      <c r="B42" s="43">
        <v>1.0820000000000001E-3</v>
      </c>
      <c r="C42" s="43">
        <v>1.0809999999999999E-3</v>
      </c>
      <c r="D42" s="44">
        <v>97279.6</v>
      </c>
      <c r="E42" s="44">
        <v>105.2</v>
      </c>
      <c r="F42" s="45">
        <v>41.11</v>
      </c>
      <c r="G42" s="6" t="s">
        <v>9</v>
      </c>
      <c r="H42" s="6">
        <v>35</v>
      </c>
      <c r="I42" s="43">
        <v>7.1900000000000002E-4</v>
      </c>
      <c r="J42" s="43">
        <v>7.1900000000000002E-4</v>
      </c>
      <c r="K42" s="44">
        <v>98537.5</v>
      </c>
      <c r="L42" s="44">
        <v>70.8</v>
      </c>
      <c r="M42" s="45">
        <v>45.5</v>
      </c>
    </row>
    <row r="43" spans="1:13" x14ac:dyDescent="0.35">
      <c r="A43" s="6">
        <v>36</v>
      </c>
      <c r="B43" s="43">
        <v>1.088E-3</v>
      </c>
      <c r="C43" s="43">
        <v>1.0870000000000001E-3</v>
      </c>
      <c r="D43" s="44">
        <v>97174.399999999994</v>
      </c>
      <c r="E43" s="44">
        <v>105.7</v>
      </c>
      <c r="F43" s="45">
        <v>40.159999999999997</v>
      </c>
      <c r="G43" s="6" t="s">
        <v>9</v>
      </c>
      <c r="H43" s="6">
        <v>36</v>
      </c>
      <c r="I43" s="43">
        <v>7.6099999999999996E-4</v>
      </c>
      <c r="J43" s="43">
        <v>7.6000000000000004E-4</v>
      </c>
      <c r="K43" s="44">
        <v>98466.7</v>
      </c>
      <c r="L43" s="44">
        <v>74.900000000000006</v>
      </c>
      <c r="M43" s="45">
        <v>44.53</v>
      </c>
    </row>
    <row r="44" spans="1:13" x14ac:dyDescent="0.35">
      <c r="A44" s="6">
        <v>37</v>
      </c>
      <c r="B44" s="43">
        <v>1.3619999999999999E-3</v>
      </c>
      <c r="C44" s="43">
        <v>1.361E-3</v>
      </c>
      <c r="D44" s="44">
        <v>97068.7</v>
      </c>
      <c r="E44" s="44">
        <v>132.1</v>
      </c>
      <c r="F44" s="45">
        <v>39.200000000000003</v>
      </c>
      <c r="G44" s="6" t="s">
        <v>9</v>
      </c>
      <c r="H44" s="6">
        <v>37</v>
      </c>
      <c r="I44" s="43">
        <v>8.3500000000000002E-4</v>
      </c>
      <c r="J44" s="43">
        <v>8.34E-4</v>
      </c>
      <c r="K44" s="44">
        <v>98391.8</v>
      </c>
      <c r="L44" s="44">
        <v>82.1</v>
      </c>
      <c r="M44" s="45">
        <v>43.57</v>
      </c>
    </row>
    <row r="45" spans="1:13" x14ac:dyDescent="0.35">
      <c r="A45" s="6">
        <v>38</v>
      </c>
      <c r="B45" s="43">
        <v>1.4480000000000001E-3</v>
      </c>
      <c r="C45" s="43">
        <v>1.4469999999999999E-3</v>
      </c>
      <c r="D45" s="44">
        <v>96936.6</v>
      </c>
      <c r="E45" s="44">
        <v>140.19999999999999</v>
      </c>
      <c r="F45" s="45">
        <v>38.25</v>
      </c>
      <c r="G45" s="6" t="s">
        <v>9</v>
      </c>
      <c r="H45" s="6">
        <v>38</v>
      </c>
      <c r="I45" s="43">
        <v>8.9700000000000001E-4</v>
      </c>
      <c r="J45" s="43">
        <v>8.9700000000000001E-4</v>
      </c>
      <c r="K45" s="44">
        <v>98309.7</v>
      </c>
      <c r="L45" s="44">
        <v>88.2</v>
      </c>
      <c r="M45" s="45">
        <v>42.6</v>
      </c>
    </row>
    <row r="46" spans="1:13" x14ac:dyDescent="0.35">
      <c r="A46" s="6">
        <v>39</v>
      </c>
      <c r="B46" s="43">
        <v>1.562E-3</v>
      </c>
      <c r="C46" s="43">
        <v>1.5610000000000001E-3</v>
      </c>
      <c r="D46" s="44">
        <v>96796.3</v>
      </c>
      <c r="E46" s="44">
        <v>151.1</v>
      </c>
      <c r="F46" s="45">
        <v>37.31</v>
      </c>
      <c r="G46" s="6" t="s">
        <v>9</v>
      </c>
      <c r="H46" s="6">
        <v>39</v>
      </c>
      <c r="I46" s="43">
        <v>9.8400000000000007E-4</v>
      </c>
      <c r="J46" s="43">
        <v>9.8299999999999993E-4</v>
      </c>
      <c r="K46" s="44">
        <v>98221.5</v>
      </c>
      <c r="L46" s="44">
        <v>96.6</v>
      </c>
      <c r="M46" s="45">
        <v>41.64</v>
      </c>
    </row>
    <row r="47" spans="1:13" x14ac:dyDescent="0.35">
      <c r="A47" s="6">
        <v>40</v>
      </c>
      <c r="B47" s="43">
        <v>1.6900000000000001E-3</v>
      </c>
      <c r="C47" s="43">
        <v>1.689E-3</v>
      </c>
      <c r="D47" s="44">
        <v>96645.3</v>
      </c>
      <c r="E47" s="44">
        <v>163.19999999999999</v>
      </c>
      <c r="F47" s="45">
        <v>36.36</v>
      </c>
      <c r="G47" s="6" t="s">
        <v>9</v>
      </c>
      <c r="H47" s="6">
        <v>40</v>
      </c>
      <c r="I47" s="43">
        <v>1.0369999999999999E-3</v>
      </c>
      <c r="J47" s="43">
        <v>1.0369999999999999E-3</v>
      </c>
      <c r="K47" s="44">
        <v>98124.9</v>
      </c>
      <c r="L47" s="44">
        <v>101.7</v>
      </c>
      <c r="M47" s="45">
        <v>40.68</v>
      </c>
    </row>
    <row r="48" spans="1:13" x14ac:dyDescent="0.35">
      <c r="A48" s="6">
        <v>41</v>
      </c>
      <c r="B48" s="43">
        <v>1.882E-3</v>
      </c>
      <c r="C48" s="43">
        <v>1.8799999999999999E-3</v>
      </c>
      <c r="D48" s="44">
        <v>96482.1</v>
      </c>
      <c r="E48" s="44">
        <v>181.4</v>
      </c>
      <c r="F48" s="45">
        <v>35.42</v>
      </c>
      <c r="G48" s="6" t="s">
        <v>9</v>
      </c>
      <c r="H48" s="6">
        <v>41</v>
      </c>
      <c r="I48" s="43">
        <v>1.0679999999999999E-3</v>
      </c>
      <c r="J48" s="43">
        <v>1.067E-3</v>
      </c>
      <c r="K48" s="44">
        <v>98023.2</v>
      </c>
      <c r="L48" s="44">
        <v>104.6</v>
      </c>
      <c r="M48" s="45">
        <v>39.72</v>
      </c>
    </row>
    <row r="49" spans="1:13" x14ac:dyDescent="0.35">
      <c r="A49" s="6">
        <v>42</v>
      </c>
      <c r="B49" s="43">
        <v>2.0890000000000001E-3</v>
      </c>
      <c r="C49" s="43">
        <v>2.0869999999999999E-3</v>
      </c>
      <c r="D49" s="44">
        <v>96300.7</v>
      </c>
      <c r="E49" s="44">
        <v>201</v>
      </c>
      <c r="F49" s="45">
        <v>34.49</v>
      </c>
      <c r="G49" s="6" t="s">
        <v>9</v>
      </c>
      <c r="H49" s="6">
        <v>42</v>
      </c>
      <c r="I49" s="43">
        <v>1.315E-3</v>
      </c>
      <c r="J49" s="43">
        <v>1.3140000000000001E-3</v>
      </c>
      <c r="K49" s="44">
        <v>97918.5</v>
      </c>
      <c r="L49" s="44">
        <v>128.69999999999999</v>
      </c>
      <c r="M49" s="45">
        <v>38.770000000000003</v>
      </c>
    </row>
    <row r="50" spans="1:13" x14ac:dyDescent="0.35">
      <c r="A50" s="6">
        <v>43</v>
      </c>
      <c r="B50" s="43">
        <v>2.2130000000000001E-3</v>
      </c>
      <c r="C50" s="43">
        <v>2.2100000000000002E-3</v>
      </c>
      <c r="D50" s="44">
        <v>96099.7</v>
      </c>
      <c r="E50" s="44">
        <v>212.4</v>
      </c>
      <c r="F50" s="45">
        <v>33.56</v>
      </c>
      <c r="G50" s="6" t="s">
        <v>9</v>
      </c>
      <c r="H50" s="6">
        <v>43</v>
      </c>
      <c r="I50" s="43">
        <v>1.5020000000000001E-3</v>
      </c>
      <c r="J50" s="43">
        <v>1.5009999999999999E-3</v>
      </c>
      <c r="K50" s="44">
        <v>97789.9</v>
      </c>
      <c r="L50" s="44">
        <v>146.80000000000001</v>
      </c>
      <c r="M50" s="45">
        <v>37.82</v>
      </c>
    </row>
    <row r="51" spans="1:13" x14ac:dyDescent="0.35">
      <c r="A51" s="6">
        <v>44</v>
      </c>
      <c r="B51" s="43">
        <v>2.431E-3</v>
      </c>
      <c r="C51" s="43">
        <v>2.428E-3</v>
      </c>
      <c r="D51" s="44">
        <v>95887.3</v>
      </c>
      <c r="E51" s="44">
        <v>232.8</v>
      </c>
      <c r="F51" s="45">
        <v>32.630000000000003</v>
      </c>
      <c r="G51" s="6" t="s">
        <v>9</v>
      </c>
      <c r="H51" s="6">
        <v>44</v>
      </c>
      <c r="I51" s="43">
        <v>1.627E-3</v>
      </c>
      <c r="J51" s="43">
        <v>1.6249999999999999E-3</v>
      </c>
      <c r="K51" s="44">
        <v>97643.1</v>
      </c>
      <c r="L51" s="44">
        <v>158.69999999999999</v>
      </c>
      <c r="M51" s="45">
        <v>36.869999999999997</v>
      </c>
    </row>
    <row r="52" spans="1:13" x14ac:dyDescent="0.35">
      <c r="A52" s="6">
        <v>45</v>
      </c>
      <c r="B52" s="43">
        <v>2.63E-3</v>
      </c>
      <c r="C52" s="43">
        <v>2.627E-3</v>
      </c>
      <c r="D52" s="44">
        <v>95654.5</v>
      </c>
      <c r="E52" s="44">
        <v>251.2</v>
      </c>
      <c r="F52" s="45">
        <v>31.71</v>
      </c>
      <c r="G52" s="6" t="s">
        <v>9</v>
      </c>
      <c r="H52" s="6">
        <v>45</v>
      </c>
      <c r="I52" s="43">
        <v>1.6969999999999999E-3</v>
      </c>
      <c r="J52" s="43">
        <v>1.6949999999999999E-3</v>
      </c>
      <c r="K52" s="44">
        <v>97484.4</v>
      </c>
      <c r="L52" s="44">
        <v>165.3</v>
      </c>
      <c r="M52" s="45">
        <v>35.93</v>
      </c>
    </row>
    <row r="53" spans="1:13" x14ac:dyDescent="0.35">
      <c r="A53" s="6">
        <v>46</v>
      </c>
      <c r="B53" s="43">
        <v>2.7659999999999998E-3</v>
      </c>
      <c r="C53" s="43">
        <v>2.7620000000000001E-3</v>
      </c>
      <c r="D53" s="44">
        <v>95403.199999999997</v>
      </c>
      <c r="E53" s="44">
        <v>263.5</v>
      </c>
      <c r="F53" s="45">
        <v>30.8</v>
      </c>
      <c r="G53" s="6" t="s">
        <v>9</v>
      </c>
      <c r="H53" s="6">
        <v>46</v>
      </c>
      <c r="I53" s="43">
        <v>1.8270000000000001E-3</v>
      </c>
      <c r="J53" s="43">
        <v>1.825E-3</v>
      </c>
      <c r="K53" s="44">
        <v>97319.1</v>
      </c>
      <c r="L53" s="44">
        <v>177.6</v>
      </c>
      <c r="M53" s="45">
        <v>34.99</v>
      </c>
    </row>
    <row r="54" spans="1:13" x14ac:dyDescent="0.35">
      <c r="A54" s="6">
        <v>47</v>
      </c>
      <c r="B54" s="43">
        <v>3.2650000000000001E-3</v>
      </c>
      <c r="C54" s="43">
        <v>3.2599999999999999E-3</v>
      </c>
      <c r="D54" s="44">
        <v>95139.7</v>
      </c>
      <c r="E54" s="44">
        <v>310.10000000000002</v>
      </c>
      <c r="F54" s="45">
        <v>29.88</v>
      </c>
      <c r="G54" s="6" t="s">
        <v>9</v>
      </c>
      <c r="H54" s="6">
        <v>47</v>
      </c>
      <c r="I54" s="43">
        <v>2.209E-3</v>
      </c>
      <c r="J54" s="43">
        <v>2.2070000000000002E-3</v>
      </c>
      <c r="K54" s="44">
        <v>97141.5</v>
      </c>
      <c r="L54" s="44">
        <v>214.4</v>
      </c>
      <c r="M54" s="45">
        <v>34.06</v>
      </c>
    </row>
    <row r="55" spans="1:13" x14ac:dyDescent="0.35">
      <c r="A55" s="6">
        <v>48</v>
      </c>
      <c r="B55" s="43">
        <v>3.3960000000000001E-3</v>
      </c>
      <c r="C55" s="43">
        <v>3.3899999999999998E-3</v>
      </c>
      <c r="D55" s="44">
        <v>94829.6</v>
      </c>
      <c r="E55" s="44">
        <v>321.5</v>
      </c>
      <c r="F55" s="45">
        <v>28.98</v>
      </c>
      <c r="G55" s="6" t="s">
        <v>9</v>
      </c>
      <c r="H55" s="6">
        <v>48</v>
      </c>
      <c r="I55" s="43">
        <v>2.3379999999999998E-3</v>
      </c>
      <c r="J55" s="43">
        <v>2.3349999999999998E-3</v>
      </c>
      <c r="K55" s="44">
        <v>96927.1</v>
      </c>
      <c r="L55" s="44">
        <v>226.3</v>
      </c>
      <c r="M55" s="45">
        <v>33.130000000000003</v>
      </c>
    </row>
    <row r="56" spans="1:13" x14ac:dyDescent="0.35">
      <c r="A56" s="6">
        <v>49</v>
      </c>
      <c r="B56" s="43">
        <v>3.7269999999999998E-3</v>
      </c>
      <c r="C56" s="43">
        <v>3.7200000000000002E-3</v>
      </c>
      <c r="D56" s="44">
        <v>94508.1</v>
      </c>
      <c r="E56" s="44">
        <v>351.6</v>
      </c>
      <c r="F56" s="45">
        <v>28.07</v>
      </c>
      <c r="G56" s="6" t="s">
        <v>9</v>
      </c>
      <c r="H56" s="6">
        <v>49</v>
      </c>
      <c r="I56" s="43">
        <v>2.3869999999999998E-3</v>
      </c>
      <c r="J56" s="43">
        <v>2.3839999999999998E-3</v>
      </c>
      <c r="K56" s="44">
        <v>96700.800000000003</v>
      </c>
      <c r="L56" s="44">
        <v>230.5</v>
      </c>
      <c r="M56" s="45">
        <v>32.21</v>
      </c>
    </row>
    <row r="57" spans="1:13" x14ac:dyDescent="0.35">
      <c r="A57" s="6">
        <v>50</v>
      </c>
      <c r="B57" s="43">
        <v>3.9680000000000002E-3</v>
      </c>
      <c r="C57" s="43">
        <v>3.96E-3</v>
      </c>
      <c r="D57" s="44">
        <v>94156.5</v>
      </c>
      <c r="E57" s="44">
        <v>372.9</v>
      </c>
      <c r="F57" s="45">
        <v>27.17</v>
      </c>
      <c r="G57" s="6" t="s">
        <v>9</v>
      </c>
      <c r="H57" s="6">
        <v>50</v>
      </c>
      <c r="I57" s="43">
        <v>2.6580000000000002E-3</v>
      </c>
      <c r="J57" s="43">
        <v>2.6549999999999998E-3</v>
      </c>
      <c r="K57" s="44">
        <v>96470.3</v>
      </c>
      <c r="L57" s="44">
        <v>256.10000000000002</v>
      </c>
      <c r="M57" s="45">
        <v>31.28</v>
      </c>
    </row>
    <row r="58" spans="1:13" x14ac:dyDescent="0.35">
      <c r="A58" s="6">
        <v>51</v>
      </c>
      <c r="B58" s="43">
        <v>4.7330000000000002E-3</v>
      </c>
      <c r="C58" s="43">
        <v>4.7219999999999996E-3</v>
      </c>
      <c r="D58" s="44">
        <v>93783.6</v>
      </c>
      <c r="E58" s="44">
        <v>442.9</v>
      </c>
      <c r="F58" s="45">
        <v>26.28</v>
      </c>
      <c r="G58" s="6" t="s">
        <v>9</v>
      </c>
      <c r="H58" s="6">
        <v>51</v>
      </c>
      <c r="I58" s="43">
        <v>3.1410000000000001E-3</v>
      </c>
      <c r="J58" s="43">
        <v>3.1359999999999999E-3</v>
      </c>
      <c r="K58" s="44">
        <v>96214.1</v>
      </c>
      <c r="L58" s="44">
        <v>301.7</v>
      </c>
      <c r="M58" s="45">
        <v>30.36</v>
      </c>
    </row>
    <row r="59" spans="1:13" x14ac:dyDescent="0.35">
      <c r="A59" s="6">
        <v>52</v>
      </c>
      <c r="B59" s="43">
        <v>5.1110000000000001E-3</v>
      </c>
      <c r="C59" s="43">
        <v>5.0980000000000001E-3</v>
      </c>
      <c r="D59" s="44">
        <v>93340.800000000003</v>
      </c>
      <c r="E59" s="44">
        <v>475.8</v>
      </c>
      <c r="F59" s="45">
        <v>25.4</v>
      </c>
      <c r="G59" s="6" t="s">
        <v>9</v>
      </c>
      <c r="H59" s="6">
        <v>52</v>
      </c>
      <c r="I59" s="43">
        <v>3.5019999999999999E-3</v>
      </c>
      <c r="J59" s="43">
        <v>3.496E-3</v>
      </c>
      <c r="K59" s="44">
        <v>95912.4</v>
      </c>
      <c r="L59" s="44">
        <v>335.3</v>
      </c>
      <c r="M59" s="45">
        <v>29.46</v>
      </c>
    </row>
    <row r="60" spans="1:13" x14ac:dyDescent="0.35">
      <c r="A60" s="6">
        <v>53</v>
      </c>
      <c r="B60" s="43">
        <v>5.9290000000000002E-3</v>
      </c>
      <c r="C60" s="43">
        <v>5.9109999999999996E-3</v>
      </c>
      <c r="D60" s="44">
        <v>92865</v>
      </c>
      <c r="E60" s="44">
        <v>549</v>
      </c>
      <c r="F60" s="45">
        <v>24.53</v>
      </c>
      <c r="G60" s="6" t="s">
        <v>9</v>
      </c>
      <c r="H60" s="6">
        <v>53</v>
      </c>
      <c r="I60" s="43">
        <v>3.6779999999999998E-3</v>
      </c>
      <c r="J60" s="43">
        <v>3.6709999999999998E-3</v>
      </c>
      <c r="K60" s="44">
        <v>95577.1</v>
      </c>
      <c r="L60" s="44">
        <v>350.9</v>
      </c>
      <c r="M60" s="45">
        <v>28.56</v>
      </c>
    </row>
    <row r="61" spans="1:13" x14ac:dyDescent="0.35">
      <c r="A61" s="6">
        <v>54</v>
      </c>
      <c r="B61" s="43">
        <v>6.4310000000000001E-3</v>
      </c>
      <c r="C61" s="43">
        <v>6.411E-3</v>
      </c>
      <c r="D61" s="44">
        <v>92316</v>
      </c>
      <c r="E61" s="44">
        <v>591.79999999999995</v>
      </c>
      <c r="F61" s="45">
        <v>23.67</v>
      </c>
      <c r="G61" s="6" t="s">
        <v>9</v>
      </c>
      <c r="H61" s="6">
        <v>54</v>
      </c>
      <c r="I61" s="43">
        <v>4.0379999999999999E-3</v>
      </c>
      <c r="J61" s="43">
        <v>4.0299999999999997E-3</v>
      </c>
      <c r="K61" s="44">
        <v>95226.2</v>
      </c>
      <c r="L61" s="44">
        <v>383.8</v>
      </c>
      <c r="M61" s="45">
        <v>27.66</v>
      </c>
    </row>
    <row r="62" spans="1:13" x14ac:dyDescent="0.35">
      <c r="A62" s="6">
        <v>55</v>
      </c>
      <c r="B62" s="43">
        <v>7.1679999999999999E-3</v>
      </c>
      <c r="C62" s="43">
        <v>7.143E-3</v>
      </c>
      <c r="D62" s="44">
        <v>91724.2</v>
      </c>
      <c r="E62" s="44">
        <v>655.20000000000005</v>
      </c>
      <c r="F62" s="45">
        <v>22.82</v>
      </c>
      <c r="G62" s="6" t="s">
        <v>9</v>
      </c>
      <c r="H62" s="6">
        <v>55</v>
      </c>
      <c r="I62" s="43">
        <v>4.3270000000000001E-3</v>
      </c>
      <c r="J62" s="43">
        <v>4.3179999999999998E-3</v>
      </c>
      <c r="K62" s="44">
        <v>94842.5</v>
      </c>
      <c r="L62" s="44">
        <v>409.5</v>
      </c>
      <c r="M62" s="45">
        <v>26.77</v>
      </c>
    </row>
    <row r="63" spans="1:13" x14ac:dyDescent="0.35">
      <c r="A63" s="6">
        <v>56</v>
      </c>
      <c r="B63" s="43">
        <v>8.1770000000000002E-3</v>
      </c>
      <c r="C63" s="43">
        <v>8.1440000000000002E-3</v>
      </c>
      <c r="D63" s="44">
        <v>91069</v>
      </c>
      <c r="E63" s="44">
        <v>741.6</v>
      </c>
      <c r="F63" s="45">
        <v>21.98</v>
      </c>
      <c r="G63" s="6" t="s">
        <v>9</v>
      </c>
      <c r="H63" s="6">
        <v>56</v>
      </c>
      <c r="I63" s="43">
        <v>4.836E-3</v>
      </c>
      <c r="J63" s="43">
        <v>4.8240000000000002E-3</v>
      </c>
      <c r="K63" s="44">
        <v>94432.9</v>
      </c>
      <c r="L63" s="44">
        <v>455.5</v>
      </c>
      <c r="M63" s="45">
        <v>25.89</v>
      </c>
    </row>
    <row r="64" spans="1:13" x14ac:dyDescent="0.35">
      <c r="A64" s="6">
        <v>57</v>
      </c>
      <c r="B64" s="43">
        <v>9.2680000000000002E-3</v>
      </c>
      <c r="C64" s="43">
        <v>9.2250000000000006E-3</v>
      </c>
      <c r="D64" s="44">
        <v>90327.4</v>
      </c>
      <c r="E64" s="44">
        <v>833.3</v>
      </c>
      <c r="F64" s="45">
        <v>21.16</v>
      </c>
      <c r="G64" s="6" t="s">
        <v>9</v>
      </c>
      <c r="H64" s="6">
        <v>57</v>
      </c>
      <c r="I64" s="43">
        <v>5.5500000000000002E-3</v>
      </c>
      <c r="J64" s="43">
        <v>5.535E-3</v>
      </c>
      <c r="K64" s="44">
        <v>93977.4</v>
      </c>
      <c r="L64" s="44">
        <v>520.1</v>
      </c>
      <c r="M64" s="45">
        <v>25.01</v>
      </c>
    </row>
    <row r="65" spans="1:13" x14ac:dyDescent="0.35">
      <c r="A65" s="6">
        <v>58</v>
      </c>
      <c r="B65" s="43">
        <v>9.7890000000000008E-3</v>
      </c>
      <c r="C65" s="43">
        <v>9.7409999999999997E-3</v>
      </c>
      <c r="D65" s="44">
        <v>89494.1</v>
      </c>
      <c r="E65" s="44">
        <v>871.8</v>
      </c>
      <c r="F65" s="45">
        <v>20.350000000000001</v>
      </c>
      <c r="G65" s="6" t="s">
        <v>9</v>
      </c>
      <c r="H65" s="6">
        <v>58</v>
      </c>
      <c r="I65" s="43">
        <v>5.927E-3</v>
      </c>
      <c r="J65" s="43">
        <v>5.9090000000000002E-3</v>
      </c>
      <c r="K65" s="44">
        <v>93457.2</v>
      </c>
      <c r="L65" s="44">
        <v>552.20000000000005</v>
      </c>
      <c r="M65" s="45">
        <v>24.15</v>
      </c>
    </row>
    <row r="66" spans="1:13" x14ac:dyDescent="0.35">
      <c r="A66" s="6">
        <v>59</v>
      </c>
      <c r="B66" s="43">
        <v>1.0845E-2</v>
      </c>
      <c r="C66" s="43">
        <v>1.0786E-2</v>
      </c>
      <c r="D66" s="44">
        <v>88622.399999999994</v>
      </c>
      <c r="E66" s="44">
        <v>955.9</v>
      </c>
      <c r="F66" s="45">
        <v>19.55</v>
      </c>
      <c r="G66" s="6" t="s">
        <v>9</v>
      </c>
      <c r="H66" s="6">
        <v>59</v>
      </c>
      <c r="I66" s="43">
        <v>6.5339999999999999E-3</v>
      </c>
      <c r="J66" s="43">
        <v>6.5129999999999997E-3</v>
      </c>
      <c r="K66" s="44">
        <v>92905</v>
      </c>
      <c r="L66" s="44">
        <v>605.1</v>
      </c>
      <c r="M66" s="45">
        <v>23.29</v>
      </c>
    </row>
    <row r="67" spans="1:13" x14ac:dyDescent="0.35">
      <c r="A67" s="6">
        <v>60</v>
      </c>
      <c r="B67" s="43">
        <v>1.1979E-2</v>
      </c>
      <c r="C67" s="43">
        <v>1.1908E-2</v>
      </c>
      <c r="D67" s="44">
        <v>87666.4</v>
      </c>
      <c r="E67" s="44">
        <v>1043.9000000000001</v>
      </c>
      <c r="F67" s="45">
        <v>18.760000000000002</v>
      </c>
      <c r="G67" s="6" t="s">
        <v>9</v>
      </c>
      <c r="H67" s="6">
        <v>60</v>
      </c>
      <c r="I67" s="43">
        <v>7.5119999999999996E-3</v>
      </c>
      <c r="J67" s="43">
        <v>7.4830000000000001E-3</v>
      </c>
      <c r="K67" s="44">
        <v>92299.9</v>
      </c>
      <c r="L67" s="44">
        <v>690.7</v>
      </c>
      <c r="M67" s="45">
        <v>22.44</v>
      </c>
    </row>
    <row r="68" spans="1:13" x14ac:dyDescent="0.35">
      <c r="A68" s="6">
        <v>61</v>
      </c>
      <c r="B68" s="43">
        <v>1.3495999999999999E-2</v>
      </c>
      <c r="C68" s="43">
        <v>1.3406E-2</v>
      </c>
      <c r="D68" s="44">
        <v>86622.5</v>
      </c>
      <c r="E68" s="44">
        <v>1161.2</v>
      </c>
      <c r="F68" s="45">
        <v>17.98</v>
      </c>
      <c r="G68" s="6" t="s">
        <v>9</v>
      </c>
      <c r="H68" s="6">
        <v>61</v>
      </c>
      <c r="I68" s="43">
        <v>8.3029999999999996E-3</v>
      </c>
      <c r="J68" s="43">
        <v>8.2690000000000003E-3</v>
      </c>
      <c r="K68" s="44">
        <v>91609.2</v>
      </c>
      <c r="L68" s="44">
        <v>757.5</v>
      </c>
      <c r="M68" s="45">
        <v>21.6</v>
      </c>
    </row>
    <row r="69" spans="1:13" x14ac:dyDescent="0.35">
      <c r="A69" s="6">
        <v>62</v>
      </c>
      <c r="B69" s="43">
        <v>1.4654E-2</v>
      </c>
      <c r="C69" s="43">
        <v>1.4546999999999999E-2</v>
      </c>
      <c r="D69" s="44">
        <v>85461.3</v>
      </c>
      <c r="E69" s="44">
        <v>1243.2</v>
      </c>
      <c r="F69" s="45">
        <v>17.21</v>
      </c>
      <c r="G69" s="6" t="s">
        <v>9</v>
      </c>
      <c r="H69" s="6">
        <v>62</v>
      </c>
      <c r="I69" s="43">
        <v>9.0799999999999995E-3</v>
      </c>
      <c r="J69" s="43">
        <v>9.0390000000000002E-3</v>
      </c>
      <c r="K69" s="44">
        <v>90851.7</v>
      </c>
      <c r="L69" s="44">
        <v>821.2</v>
      </c>
      <c r="M69" s="45">
        <v>20.78</v>
      </c>
    </row>
    <row r="70" spans="1:13" x14ac:dyDescent="0.35">
      <c r="A70" s="6">
        <v>63</v>
      </c>
      <c r="B70" s="43">
        <v>1.6587000000000001E-2</v>
      </c>
      <c r="C70" s="43">
        <v>1.6449999999999999E-2</v>
      </c>
      <c r="D70" s="44">
        <v>84218.1</v>
      </c>
      <c r="E70" s="44">
        <v>1385.4</v>
      </c>
      <c r="F70" s="45">
        <v>16.46</v>
      </c>
      <c r="G70" s="6" t="s">
        <v>9</v>
      </c>
      <c r="H70" s="6">
        <v>63</v>
      </c>
      <c r="I70" s="43">
        <v>9.5010000000000008E-3</v>
      </c>
      <c r="J70" s="43">
        <v>9.4560000000000009E-3</v>
      </c>
      <c r="K70" s="44">
        <v>90030.399999999994</v>
      </c>
      <c r="L70" s="44">
        <v>851.3</v>
      </c>
      <c r="M70" s="45">
        <v>19.96</v>
      </c>
    </row>
    <row r="71" spans="1:13" x14ac:dyDescent="0.35">
      <c r="A71" s="6">
        <v>64</v>
      </c>
      <c r="B71" s="43">
        <v>1.8506999999999999E-2</v>
      </c>
      <c r="C71" s="43">
        <v>1.8336999999999999E-2</v>
      </c>
      <c r="D71" s="44">
        <v>82832.7</v>
      </c>
      <c r="E71" s="44">
        <v>1518.9</v>
      </c>
      <c r="F71" s="45">
        <v>15.73</v>
      </c>
      <c r="G71" s="6" t="s">
        <v>9</v>
      </c>
      <c r="H71" s="6">
        <v>64</v>
      </c>
      <c r="I71" s="43">
        <v>1.0640999999999999E-2</v>
      </c>
      <c r="J71" s="43">
        <v>1.0584E-2</v>
      </c>
      <c r="K71" s="44">
        <v>89179.1</v>
      </c>
      <c r="L71" s="44">
        <v>943.9</v>
      </c>
      <c r="M71" s="45">
        <v>19.149999999999999</v>
      </c>
    </row>
    <row r="72" spans="1:13" x14ac:dyDescent="0.35">
      <c r="A72" s="6">
        <v>65</v>
      </c>
      <c r="B72" s="43">
        <v>2.0812000000000001E-2</v>
      </c>
      <c r="C72" s="43">
        <v>2.0598000000000002E-2</v>
      </c>
      <c r="D72" s="44">
        <v>81313.7</v>
      </c>
      <c r="E72" s="44">
        <v>1674.9</v>
      </c>
      <c r="F72" s="45">
        <v>15.01</v>
      </c>
      <c r="G72" s="6" t="s">
        <v>9</v>
      </c>
      <c r="H72" s="6">
        <v>65</v>
      </c>
      <c r="I72" s="43">
        <v>1.2344000000000001E-2</v>
      </c>
      <c r="J72" s="43">
        <v>1.2269E-2</v>
      </c>
      <c r="K72" s="44">
        <v>88235.199999999997</v>
      </c>
      <c r="L72" s="44">
        <v>1082.5</v>
      </c>
      <c r="M72" s="45">
        <v>18.350000000000001</v>
      </c>
    </row>
    <row r="73" spans="1:13" x14ac:dyDescent="0.35">
      <c r="A73" s="6">
        <v>66</v>
      </c>
      <c r="B73" s="43">
        <v>2.2518E-2</v>
      </c>
      <c r="C73" s="43">
        <v>2.2268E-2</v>
      </c>
      <c r="D73" s="44">
        <v>79638.8</v>
      </c>
      <c r="E73" s="44">
        <v>1773.4</v>
      </c>
      <c r="F73" s="45">
        <v>14.32</v>
      </c>
      <c r="G73" s="6" t="s">
        <v>9</v>
      </c>
      <c r="H73" s="6">
        <v>66</v>
      </c>
      <c r="I73" s="43">
        <v>1.388E-2</v>
      </c>
      <c r="J73" s="43">
        <v>1.3783999999999999E-2</v>
      </c>
      <c r="K73" s="44">
        <v>87152.7</v>
      </c>
      <c r="L73" s="44">
        <v>1201.3</v>
      </c>
      <c r="M73" s="45">
        <v>17.57</v>
      </c>
    </row>
    <row r="74" spans="1:13" x14ac:dyDescent="0.35">
      <c r="A74" s="6">
        <v>67</v>
      </c>
      <c r="B74" s="43">
        <v>2.5860000000000001E-2</v>
      </c>
      <c r="C74" s="43">
        <v>2.5530000000000001E-2</v>
      </c>
      <c r="D74" s="44">
        <v>77865.5</v>
      </c>
      <c r="E74" s="44">
        <v>1987.9</v>
      </c>
      <c r="F74" s="45">
        <v>13.63</v>
      </c>
      <c r="G74" s="6" t="s">
        <v>9</v>
      </c>
      <c r="H74" s="6">
        <v>67</v>
      </c>
      <c r="I74" s="43">
        <v>1.5014E-2</v>
      </c>
      <c r="J74" s="43">
        <v>1.4902E-2</v>
      </c>
      <c r="K74" s="44">
        <v>85951.4</v>
      </c>
      <c r="L74" s="44">
        <v>1280.8</v>
      </c>
      <c r="M74" s="45">
        <v>16.809999999999999</v>
      </c>
    </row>
    <row r="75" spans="1:13" x14ac:dyDescent="0.35">
      <c r="A75" s="6">
        <v>68</v>
      </c>
      <c r="B75" s="43">
        <v>2.9020000000000001E-2</v>
      </c>
      <c r="C75" s="43">
        <v>2.8604999999999998E-2</v>
      </c>
      <c r="D75" s="44">
        <v>75877.600000000006</v>
      </c>
      <c r="E75" s="44">
        <v>2170.4</v>
      </c>
      <c r="F75" s="45">
        <v>12.98</v>
      </c>
      <c r="G75" s="6" t="s">
        <v>9</v>
      </c>
      <c r="H75" s="6">
        <v>68</v>
      </c>
      <c r="I75" s="43">
        <v>1.6752E-2</v>
      </c>
      <c r="J75" s="43">
        <v>1.6612999999999999E-2</v>
      </c>
      <c r="K75" s="44">
        <v>84670.6</v>
      </c>
      <c r="L75" s="44">
        <v>1406.6</v>
      </c>
      <c r="M75" s="45">
        <v>16.05</v>
      </c>
    </row>
    <row r="76" spans="1:13" x14ac:dyDescent="0.35">
      <c r="A76" s="6">
        <v>69</v>
      </c>
      <c r="B76" s="43">
        <v>3.184E-2</v>
      </c>
      <c r="C76" s="43">
        <v>3.1341000000000001E-2</v>
      </c>
      <c r="D76" s="44">
        <v>73707.100000000006</v>
      </c>
      <c r="E76" s="44">
        <v>2310.1</v>
      </c>
      <c r="F76" s="45">
        <v>12.34</v>
      </c>
      <c r="G76" s="6" t="s">
        <v>9</v>
      </c>
      <c r="H76" s="6">
        <v>69</v>
      </c>
      <c r="I76" s="43">
        <v>1.8586999999999999E-2</v>
      </c>
      <c r="J76" s="43">
        <v>1.8415999999999998E-2</v>
      </c>
      <c r="K76" s="44">
        <v>83263.899999999994</v>
      </c>
      <c r="L76" s="44">
        <v>1533.4</v>
      </c>
      <c r="M76" s="45">
        <v>15.32</v>
      </c>
    </row>
    <row r="77" spans="1:13" x14ac:dyDescent="0.35">
      <c r="A77" s="6">
        <v>70</v>
      </c>
      <c r="B77" s="43">
        <v>3.5309E-2</v>
      </c>
      <c r="C77" s="43">
        <v>3.4696999999999999E-2</v>
      </c>
      <c r="D77" s="44">
        <v>71397</v>
      </c>
      <c r="E77" s="44">
        <v>2477.3000000000002</v>
      </c>
      <c r="F77" s="45">
        <v>11.73</v>
      </c>
      <c r="G77" s="6" t="s">
        <v>9</v>
      </c>
      <c r="H77" s="6">
        <v>70</v>
      </c>
      <c r="I77" s="43">
        <v>2.0868999999999999E-2</v>
      </c>
      <c r="J77" s="43">
        <v>2.0653999999999999E-2</v>
      </c>
      <c r="K77" s="44">
        <v>81730.600000000006</v>
      </c>
      <c r="L77" s="44">
        <v>1688</v>
      </c>
      <c r="M77" s="45">
        <v>14.59</v>
      </c>
    </row>
    <row r="78" spans="1:13" x14ac:dyDescent="0.35">
      <c r="A78" s="6">
        <v>71</v>
      </c>
      <c r="B78" s="43">
        <v>3.9592000000000002E-2</v>
      </c>
      <c r="C78" s="43">
        <v>3.8823000000000003E-2</v>
      </c>
      <c r="D78" s="44">
        <v>68919.8</v>
      </c>
      <c r="E78" s="44">
        <v>2675.7</v>
      </c>
      <c r="F78" s="45">
        <v>11.13</v>
      </c>
      <c r="G78" s="6" t="s">
        <v>9</v>
      </c>
      <c r="H78" s="6">
        <v>71</v>
      </c>
      <c r="I78" s="43">
        <v>2.342E-2</v>
      </c>
      <c r="J78" s="43">
        <v>2.3148999999999999E-2</v>
      </c>
      <c r="K78" s="44">
        <v>80042.5</v>
      </c>
      <c r="L78" s="44">
        <v>1852.9</v>
      </c>
      <c r="M78" s="45">
        <v>13.89</v>
      </c>
    </row>
    <row r="79" spans="1:13" x14ac:dyDescent="0.35">
      <c r="A79" s="6">
        <v>72</v>
      </c>
      <c r="B79" s="43">
        <v>4.3102000000000001E-2</v>
      </c>
      <c r="C79" s="43">
        <v>4.2192E-2</v>
      </c>
      <c r="D79" s="44">
        <v>66244.100000000006</v>
      </c>
      <c r="E79" s="44">
        <v>2795</v>
      </c>
      <c r="F79" s="45">
        <v>10.56</v>
      </c>
      <c r="G79" s="6" t="s">
        <v>9</v>
      </c>
      <c r="H79" s="6">
        <v>72</v>
      </c>
      <c r="I79" s="43">
        <v>2.6620999999999999E-2</v>
      </c>
      <c r="J79" s="43">
        <v>2.6272E-2</v>
      </c>
      <c r="K79" s="44">
        <v>78189.600000000006</v>
      </c>
      <c r="L79" s="44">
        <v>2054.1999999999998</v>
      </c>
      <c r="M79" s="45">
        <v>13.21</v>
      </c>
    </row>
    <row r="80" spans="1:13" x14ac:dyDescent="0.35">
      <c r="A80" s="6">
        <v>73</v>
      </c>
      <c r="B80" s="43">
        <v>4.7892999999999998E-2</v>
      </c>
      <c r="C80" s="43">
        <v>4.6773000000000002E-2</v>
      </c>
      <c r="D80" s="44">
        <v>63449.1</v>
      </c>
      <c r="E80" s="44">
        <v>2967.7</v>
      </c>
      <c r="F80" s="45">
        <v>10</v>
      </c>
      <c r="G80" s="6" t="s">
        <v>9</v>
      </c>
      <c r="H80" s="6">
        <v>73</v>
      </c>
      <c r="I80" s="43">
        <v>2.9298000000000001E-2</v>
      </c>
      <c r="J80" s="43">
        <v>2.8875000000000001E-2</v>
      </c>
      <c r="K80" s="44">
        <v>76135.399999999994</v>
      </c>
      <c r="L80" s="44">
        <v>2198.4</v>
      </c>
      <c r="M80" s="45">
        <v>12.55</v>
      </c>
    </row>
    <row r="81" spans="1:13" x14ac:dyDescent="0.35">
      <c r="A81" s="6">
        <v>74</v>
      </c>
      <c r="B81" s="43">
        <v>5.3978999999999999E-2</v>
      </c>
      <c r="C81" s="43">
        <v>5.2560999999999997E-2</v>
      </c>
      <c r="D81" s="44">
        <v>60481.4</v>
      </c>
      <c r="E81" s="44">
        <v>3179</v>
      </c>
      <c r="F81" s="45">
        <v>9.4700000000000006</v>
      </c>
      <c r="G81" s="6" t="s">
        <v>9</v>
      </c>
      <c r="H81" s="6">
        <v>74</v>
      </c>
      <c r="I81" s="43">
        <v>3.1337999999999998E-2</v>
      </c>
      <c r="J81" s="43">
        <v>3.0853999999999999E-2</v>
      </c>
      <c r="K81" s="44">
        <v>73937</v>
      </c>
      <c r="L81" s="44">
        <v>2281.3000000000002</v>
      </c>
      <c r="M81" s="45">
        <v>11.91</v>
      </c>
    </row>
    <row r="82" spans="1:13" x14ac:dyDescent="0.35">
      <c r="A82" s="6">
        <v>75</v>
      </c>
      <c r="B82" s="43">
        <v>5.7480000000000003E-2</v>
      </c>
      <c r="C82" s="43">
        <v>5.5874E-2</v>
      </c>
      <c r="D82" s="44">
        <v>57302.400000000001</v>
      </c>
      <c r="E82" s="44">
        <v>3201.7</v>
      </c>
      <c r="F82" s="45">
        <v>8.9700000000000006</v>
      </c>
      <c r="G82" s="6" t="s">
        <v>9</v>
      </c>
      <c r="H82" s="6">
        <v>75</v>
      </c>
      <c r="I82" s="43">
        <v>3.5249000000000003E-2</v>
      </c>
      <c r="J82" s="43">
        <v>3.4638000000000002E-2</v>
      </c>
      <c r="K82" s="44">
        <v>71655.7</v>
      </c>
      <c r="L82" s="44">
        <v>2482</v>
      </c>
      <c r="M82" s="45">
        <v>11.27</v>
      </c>
    </row>
    <row r="83" spans="1:13" x14ac:dyDescent="0.35">
      <c r="A83" s="6">
        <v>76</v>
      </c>
      <c r="B83" s="43">
        <v>6.4513000000000001E-2</v>
      </c>
      <c r="C83" s="43">
        <v>6.2496999999999997E-2</v>
      </c>
      <c r="D83" s="44">
        <v>54100.7</v>
      </c>
      <c r="E83" s="44">
        <v>3381.1</v>
      </c>
      <c r="F83" s="45">
        <v>8.4700000000000006</v>
      </c>
      <c r="G83" s="6" t="s">
        <v>9</v>
      </c>
      <c r="H83" s="6">
        <v>76</v>
      </c>
      <c r="I83" s="43">
        <v>3.8738000000000002E-2</v>
      </c>
      <c r="J83" s="43">
        <v>3.8001E-2</v>
      </c>
      <c r="K83" s="44">
        <v>69173.7</v>
      </c>
      <c r="L83" s="44">
        <v>2628.7</v>
      </c>
      <c r="M83" s="45">
        <v>10.66</v>
      </c>
    </row>
    <row r="84" spans="1:13" x14ac:dyDescent="0.35">
      <c r="A84" s="6">
        <v>77</v>
      </c>
      <c r="B84" s="43">
        <v>6.7835999999999994E-2</v>
      </c>
      <c r="C84" s="43">
        <v>6.5611000000000003E-2</v>
      </c>
      <c r="D84" s="44">
        <v>50719.6</v>
      </c>
      <c r="E84" s="44">
        <v>3327.8</v>
      </c>
      <c r="F84" s="45">
        <v>8</v>
      </c>
      <c r="G84" s="6" t="s">
        <v>9</v>
      </c>
      <c r="H84" s="6">
        <v>77</v>
      </c>
      <c r="I84" s="43">
        <v>4.2000999999999997E-2</v>
      </c>
      <c r="J84" s="43">
        <v>4.1137E-2</v>
      </c>
      <c r="K84" s="44">
        <v>66545</v>
      </c>
      <c r="L84" s="44">
        <v>2737.5</v>
      </c>
      <c r="M84" s="45">
        <v>10.06</v>
      </c>
    </row>
    <row r="85" spans="1:13" x14ac:dyDescent="0.35">
      <c r="A85" s="6">
        <v>78</v>
      </c>
      <c r="B85" s="43">
        <v>7.4952000000000005E-2</v>
      </c>
      <c r="C85" s="43">
        <v>7.2244000000000003E-2</v>
      </c>
      <c r="D85" s="44">
        <v>47391.8</v>
      </c>
      <c r="E85" s="44">
        <v>3423.8</v>
      </c>
      <c r="F85" s="45">
        <v>7.52</v>
      </c>
      <c r="G85" s="6" t="s">
        <v>9</v>
      </c>
      <c r="H85" s="6">
        <v>78</v>
      </c>
      <c r="I85" s="43">
        <v>4.7615999999999999E-2</v>
      </c>
      <c r="J85" s="43">
        <v>4.6509000000000002E-2</v>
      </c>
      <c r="K85" s="44">
        <v>63807.5</v>
      </c>
      <c r="L85" s="44">
        <v>2967.6</v>
      </c>
      <c r="M85" s="45">
        <v>9.4700000000000006</v>
      </c>
    </row>
    <row r="86" spans="1:13" x14ac:dyDescent="0.35">
      <c r="A86" s="6">
        <v>79</v>
      </c>
      <c r="B86" s="43">
        <v>8.5505999999999999E-2</v>
      </c>
      <c r="C86" s="43">
        <v>8.2000000000000003E-2</v>
      </c>
      <c r="D86" s="44">
        <v>43968.1</v>
      </c>
      <c r="E86" s="44">
        <v>3605.4</v>
      </c>
      <c r="F86" s="45">
        <v>7.07</v>
      </c>
      <c r="G86" s="6" t="s">
        <v>9</v>
      </c>
      <c r="H86" s="6">
        <v>79</v>
      </c>
      <c r="I86" s="43">
        <v>5.3220000000000003E-2</v>
      </c>
      <c r="J86" s="43">
        <v>5.1840999999999998E-2</v>
      </c>
      <c r="K86" s="44">
        <v>60839.9</v>
      </c>
      <c r="L86" s="44">
        <v>3154</v>
      </c>
      <c r="M86" s="45">
        <v>8.91</v>
      </c>
    </row>
    <row r="87" spans="1:13" x14ac:dyDescent="0.35">
      <c r="A87" s="6">
        <v>80</v>
      </c>
      <c r="B87" s="43">
        <v>9.3010999999999996E-2</v>
      </c>
      <c r="C87" s="43">
        <v>8.8877999999999999E-2</v>
      </c>
      <c r="D87" s="44">
        <v>40362.699999999997</v>
      </c>
      <c r="E87" s="44">
        <v>3587.3</v>
      </c>
      <c r="F87" s="45">
        <v>6.66</v>
      </c>
      <c r="G87" s="6" t="s">
        <v>9</v>
      </c>
      <c r="H87" s="6">
        <v>80</v>
      </c>
      <c r="I87" s="43">
        <v>5.9375999999999998E-2</v>
      </c>
      <c r="J87" s="43">
        <v>5.7664E-2</v>
      </c>
      <c r="K87" s="44">
        <v>57685.9</v>
      </c>
      <c r="L87" s="44">
        <v>3326.4</v>
      </c>
      <c r="M87" s="45">
        <v>8.3699999999999992</v>
      </c>
    </row>
    <row r="88" spans="1:13" x14ac:dyDescent="0.35">
      <c r="A88" s="6">
        <v>81</v>
      </c>
      <c r="B88" s="43">
        <v>0.101123</v>
      </c>
      <c r="C88" s="43">
        <v>9.6255999999999994E-2</v>
      </c>
      <c r="D88" s="44">
        <v>36775.300000000003</v>
      </c>
      <c r="E88" s="44">
        <v>3539.9</v>
      </c>
      <c r="F88" s="45">
        <v>6.26</v>
      </c>
      <c r="G88" s="6" t="s">
        <v>9</v>
      </c>
      <c r="H88" s="6">
        <v>81</v>
      </c>
      <c r="I88" s="43">
        <v>6.5741999999999995E-2</v>
      </c>
      <c r="J88" s="43">
        <v>6.3649999999999998E-2</v>
      </c>
      <c r="K88" s="44">
        <v>54359.5</v>
      </c>
      <c r="L88" s="44">
        <v>3460</v>
      </c>
      <c r="M88" s="45">
        <v>7.85</v>
      </c>
    </row>
    <row r="89" spans="1:13" x14ac:dyDescent="0.35">
      <c r="A89" s="6">
        <v>82</v>
      </c>
      <c r="B89" s="43">
        <v>0.112862</v>
      </c>
      <c r="C89" s="43">
        <v>0.106833</v>
      </c>
      <c r="D89" s="44">
        <v>33235.5</v>
      </c>
      <c r="E89" s="44">
        <v>3550.7</v>
      </c>
      <c r="F89" s="45">
        <v>5.87</v>
      </c>
      <c r="G89" s="6" t="s">
        <v>9</v>
      </c>
      <c r="H89" s="6">
        <v>82</v>
      </c>
      <c r="I89" s="43">
        <v>7.4375999999999998E-2</v>
      </c>
      <c r="J89" s="43">
        <v>7.1709999999999996E-2</v>
      </c>
      <c r="K89" s="44">
        <v>50899.5</v>
      </c>
      <c r="L89" s="44">
        <v>3650</v>
      </c>
      <c r="M89" s="45">
        <v>7.35</v>
      </c>
    </row>
    <row r="90" spans="1:13" x14ac:dyDescent="0.35">
      <c r="A90" s="6">
        <v>83</v>
      </c>
      <c r="B90" s="43">
        <v>0.12396699999999999</v>
      </c>
      <c r="C90" s="43">
        <v>0.116731</v>
      </c>
      <c r="D90" s="44">
        <v>29684.799999999999</v>
      </c>
      <c r="E90" s="44">
        <v>3465.1</v>
      </c>
      <c r="F90" s="45">
        <v>5.51</v>
      </c>
      <c r="G90" s="6" t="s">
        <v>9</v>
      </c>
      <c r="H90" s="6">
        <v>83</v>
      </c>
      <c r="I90" s="43">
        <v>8.2028000000000004E-2</v>
      </c>
      <c r="J90" s="43">
        <v>7.8796000000000005E-2</v>
      </c>
      <c r="K90" s="44">
        <v>47249.599999999999</v>
      </c>
      <c r="L90" s="44">
        <v>3723.1</v>
      </c>
      <c r="M90" s="45">
        <v>6.88</v>
      </c>
    </row>
    <row r="91" spans="1:13" x14ac:dyDescent="0.35">
      <c r="A91" s="6">
        <v>84</v>
      </c>
      <c r="B91" s="43">
        <v>0.133765</v>
      </c>
      <c r="C91" s="43">
        <v>0.12537899999999999</v>
      </c>
      <c r="D91" s="44">
        <v>26219.7</v>
      </c>
      <c r="E91" s="44">
        <v>3287.4</v>
      </c>
      <c r="F91" s="45">
        <v>5.18</v>
      </c>
      <c r="G91" s="6" t="s">
        <v>9</v>
      </c>
      <c r="H91" s="6">
        <v>84</v>
      </c>
      <c r="I91" s="43">
        <v>9.0217000000000006E-2</v>
      </c>
      <c r="J91" s="43">
        <v>8.6322999999999997E-2</v>
      </c>
      <c r="K91" s="44">
        <v>43526.5</v>
      </c>
      <c r="L91" s="44">
        <v>3757.3</v>
      </c>
      <c r="M91" s="45">
        <v>6.43</v>
      </c>
    </row>
    <row r="92" spans="1:13" x14ac:dyDescent="0.35">
      <c r="A92" s="6">
        <v>85</v>
      </c>
      <c r="B92" s="43">
        <v>0.14901900000000001</v>
      </c>
      <c r="C92" s="43">
        <v>0.138685</v>
      </c>
      <c r="D92" s="44">
        <v>22932.3</v>
      </c>
      <c r="E92" s="44">
        <v>3180.4</v>
      </c>
      <c r="F92" s="45">
        <v>4.8499999999999996</v>
      </c>
      <c r="G92" s="6" t="s">
        <v>9</v>
      </c>
      <c r="H92" s="6">
        <v>85</v>
      </c>
      <c r="I92" s="43">
        <v>0.10296</v>
      </c>
      <c r="J92" s="43">
        <v>9.7919000000000006E-2</v>
      </c>
      <c r="K92" s="44">
        <v>39769.1</v>
      </c>
      <c r="L92" s="44">
        <v>3894.2</v>
      </c>
      <c r="M92" s="45">
        <v>5.99</v>
      </c>
    </row>
    <row r="93" spans="1:13" x14ac:dyDescent="0.35">
      <c r="A93" s="6">
        <v>86</v>
      </c>
      <c r="B93" s="43">
        <v>0.16355</v>
      </c>
      <c r="C93" s="43">
        <v>0.15118699999999999</v>
      </c>
      <c r="D93" s="44">
        <v>19751.900000000001</v>
      </c>
      <c r="E93" s="44">
        <v>2986.2</v>
      </c>
      <c r="F93" s="45">
        <v>4.55</v>
      </c>
      <c r="G93" s="6" t="s">
        <v>9</v>
      </c>
      <c r="H93" s="6">
        <v>86</v>
      </c>
      <c r="I93" s="43">
        <v>0.1149</v>
      </c>
      <c r="J93" s="43">
        <v>0.108658</v>
      </c>
      <c r="K93" s="44">
        <v>35875</v>
      </c>
      <c r="L93" s="44">
        <v>3898.1</v>
      </c>
      <c r="M93" s="45">
        <v>5.58</v>
      </c>
    </row>
    <row r="94" spans="1:13" x14ac:dyDescent="0.35">
      <c r="A94" s="6">
        <v>87</v>
      </c>
      <c r="B94" s="43">
        <v>0.179089</v>
      </c>
      <c r="C94" s="43">
        <v>0.16437099999999999</v>
      </c>
      <c r="D94" s="44">
        <v>16765.7</v>
      </c>
      <c r="E94" s="44">
        <v>2755.8</v>
      </c>
      <c r="F94" s="45">
        <v>4.2699999999999996</v>
      </c>
      <c r="G94" s="6" t="s">
        <v>9</v>
      </c>
      <c r="H94" s="6">
        <v>87</v>
      </c>
      <c r="I94" s="43">
        <v>0.126528</v>
      </c>
      <c r="J94" s="43">
        <v>0.11899899999999999</v>
      </c>
      <c r="K94" s="44">
        <v>31976.9</v>
      </c>
      <c r="L94" s="44">
        <v>3805.2</v>
      </c>
      <c r="M94" s="45">
        <v>5.2</v>
      </c>
    </row>
    <row r="95" spans="1:13" x14ac:dyDescent="0.35">
      <c r="A95" s="6">
        <v>88</v>
      </c>
      <c r="B95" s="43">
        <v>0.19483</v>
      </c>
      <c r="C95" s="43">
        <v>0.177535</v>
      </c>
      <c r="D95" s="44">
        <v>14009.9</v>
      </c>
      <c r="E95" s="44">
        <v>2487.1999999999998</v>
      </c>
      <c r="F95" s="45">
        <v>4.01</v>
      </c>
      <c r="G95" s="6" t="s">
        <v>9</v>
      </c>
      <c r="H95" s="6">
        <v>88</v>
      </c>
      <c r="I95" s="43">
        <v>0.14175399999999999</v>
      </c>
      <c r="J95" s="43">
        <v>0.13237199999999999</v>
      </c>
      <c r="K95" s="44">
        <v>28171.7</v>
      </c>
      <c r="L95" s="44">
        <v>3729.1</v>
      </c>
      <c r="M95" s="45">
        <v>4.84</v>
      </c>
    </row>
    <row r="96" spans="1:13" x14ac:dyDescent="0.35">
      <c r="A96" s="6">
        <v>89</v>
      </c>
      <c r="B96" s="43">
        <v>0.21177199999999999</v>
      </c>
      <c r="C96" s="43">
        <v>0.191495</v>
      </c>
      <c r="D96" s="44">
        <v>11522.6</v>
      </c>
      <c r="E96" s="44">
        <v>2206.5</v>
      </c>
      <c r="F96" s="45">
        <v>3.77</v>
      </c>
      <c r="G96" s="6" t="s">
        <v>9</v>
      </c>
      <c r="H96" s="6">
        <v>89</v>
      </c>
      <c r="I96" s="43">
        <v>0.15870500000000001</v>
      </c>
      <c r="J96" s="43">
        <v>0.147037</v>
      </c>
      <c r="K96" s="44">
        <v>24442.5</v>
      </c>
      <c r="L96" s="44">
        <v>3594</v>
      </c>
      <c r="M96" s="45">
        <v>4.5</v>
      </c>
    </row>
    <row r="97" spans="1:13" x14ac:dyDescent="0.35">
      <c r="A97" s="6">
        <v>90</v>
      </c>
      <c r="B97" s="43">
        <v>0.22239700000000001</v>
      </c>
      <c r="C97" s="43">
        <v>0.20014100000000001</v>
      </c>
      <c r="D97" s="44">
        <v>9316.1</v>
      </c>
      <c r="E97" s="44">
        <v>1864.5</v>
      </c>
      <c r="F97" s="45">
        <v>3.54</v>
      </c>
      <c r="G97" s="6" t="s">
        <v>9</v>
      </c>
      <c r="H97" s="6">
        <v>90</v>
      </c>
      <c r="I97" s="43">
        <v>0.17242299999999999</v>
      </c>
      <c r="J97" s="43">
        <v>0.15873799999999999</v>
      </c>
      <c r="K97" s="44">
        <v>20848.5</v>
      </c>
      <c r="L97" s="44">
        <v>3309.5</v>
      </c>
      <c r="M97" s="45">
        <v>4.1900000000000004</v>
      </c>
    </row>
    <row r="98" spans="1:13" x14ac:dyDescent="0.35">
      <c r="A98" s="6">
        <v>91</v>
      </c>
      <c r="B98" s="43">
        <v>0.24627399999999999</v>
      </c>
      <c r="C98" s="43">
        <v>0.219273</v>
      </c>
      <c r="D98" s="44">
        <v>7451.6</v>
      </c>
      <c r="E98" s="44">
        <v>1633.9</v>
      </c>
      <c r="F98" s="45">
        <v>3.3</v>
      </c>
      <c r="G98" s="6" t="s">
        <v>9</v>
      </c>
      <c r="H98" s="6">
        <v>91</v>
      </c>
      <c r="I98" s="43">
        <v>0.19398499999999999</v>
      </c>
      <c r="J98" s="43">
        <v>0.17683399999999999</v>
      </c>
      <c r="K98" s="44">
        <v>17539.099999999999</v>
      </c>
      <c r="L98" s="44">
        <v>3101.5</v>
      </c>
      <c r="M98" s="45">
        <v>3.88</v>
      </c>
    </row>
    <row r="99" spans="1:13" x14ac:dyDescent="0.35">
      <c r="A99" s="6">
        <v>92</v>
      </c>
      <c r="B99" s="43">
        <v>0.27051599999999998</v>
      </c>
      <c r="C99" s="43">
        <v>0.238286</v>
      </c>
      <c r="D99" s="44">
        <v>5817.6</v>
      </c>
      <c r="E99" s="44">
        <v>1386.3</v>
      </c>
      <c r="F99" s="45">
        <v>3.09</v>
      </c>
      <c r="G99" s="6" t="s">
        <v>9</v>
      </c>
      <c r="H99" s="6">
        <v>92</v>
      </c>
      <c r="I99" s="43">
        <v>0.21518399999999999</v>
      </c>
      <c r="J99" s="43">
        <v>0.19428100000000001</v>
      </c>
      <c r="K99" s="44">
        <v>14437.6</v>
      </c>
      <c r="L99" s="44">
        <v>2804.9</v>
      </c>
      <c r="M99" s="45">
        <v>3.61</v>
      </c>
    </row>
    <row r="100" spans="1:13" x14ac:dyDescent="0.35">
      <c r="A100" s="6">
        <v>93</v>
      </c>
      <c r="B100" s="43">
        <v>0.29104200000000002</v>
      </c>
      <c r="C100" s="43">
        <v>0.25406899999999999</v>
      </c>
      <c r="D100" s="44">
        <v>4431.3999999999996</v>
      </c>
      <c r="E100" s="44">
        <v>1125.9000000000001</v>
      </c>
      <c r="F100" s="45">
        <v>2.9</v>
      </c>
      <c r="G100" s="6" t="s">
        <v>9</v>
      </c>
      <c r="H100" s="6">
        <v>93</v>
      </c>
      <c r="I100" s="43">
        <v>0.23790900000000001</v>
      </c>
      <c r="J100" s="43">
        <v>0.212617</v>
      </c>
      <c r="K100" s="44">
        <v>11632.6</v>
      </c>
      <c r="L100" s="44">
        <v>2473.3000000000002</v>
      </c>
      <c r="M100" s="45">
        <v>3.36</v>
      </c>
    </row>
    <row r="101" spans="1:13" x14ac:dyDescent="0.35">
      <c r="A101" s="6">
        <v>94</v>
      </c>
      <c r="B101" s="43">
        <v>0.31678600000000001</v>
      </c>
      <c r="C101" s="43">
        <v>0.27346999999999999</v>
      </c>
      <c r="D101" s="44">
        <v>3305.5</v>
      </c>
      <c r="E101" s="44">
        <v>904</v>
      </c>
      <c r="F101" s="45">
        <v>2.71</v>
      </c>
      <c r="G101" s="6" t="s">
        <v>9</v>
      </c>
      <c r="H101" s="6">
        <v>94</v>
      </c>
      <c r="I101" s="43">
        <v>0.26116499999999998</v>
      </c>
      <c r="J101" s="43">
        <v>0.23100100000000001</v>
      </c>
      <c r="K101" s="44">
        <v>9159.2999999999993</v>
      </c>
      <c r="L101" s="44">
        <v>2115.8000000000002</v>
      </c>
      <c r="M101" s="45">
        <v>3.13</v>
      </c>
    </row>
    <row r="102" spans="1:13" x14ac:dyDescent="0.35">
      <c r="A102" s="6">
        <v>95</v>
      </c>
      <c r="B102" s="43">
        <v>0.34353299999999998</v>
      </c>
      <c r="C102" s="43">
        <v>0.29317599999999999</v>
      </c>
      <c r="D102" s="44">
        <v>2401.5</v>
      </c>
      <c r="E102" s="44">
        <v>704.1</v>
      </c>
      <c r="F102" s="45">
        <v>2.5499999999999998</v>
      </c>
      <c r="G102" s="6" t="s">
        <v>9</v>
      </c>
      <c r="H102" s="6">
        <v>95</v>
      </c>
      <c r="I102" s="43">
        <v>0.28364800000000001</v>
      </c>
      <c r="J102" s="43">
        <v>0.248417</v>
      </c>
      <c r="K102" s="44">
        <v>7043.5</v>
      </c>
      <c r="L102" s="44">
        <v>1749.7</v>
      </c>
      <c r="M102" s="45">
        <v>2.92</v>
      </c>
    </row>
    <row r="103" spans="1:13" x14ac:dyDescent="0.35">
      <c r="A103" s="6">
        <v>96</v>
      </c>
      <c r="B103" s="43">
        <v>0.37949899999999998</v>
      </c>
      <c r="C103" s="43">
        <v>0.31897399999999998</v>
      </c>
      <c r="D103" s="44">
        <v>1697.5</v>
      </c>
      <c r="E103" s="44">
        <v>541.4</v>
      </c>
      <c r="F103" s="45">
        <v>2.4</v>
      </c>
      <c r="G103" s="6" t="s">
        <v>9</v>
      </c>
      <c r="H103" s="6">
        <v>96</v>
      </c>
      <c r="I103" s="43">
        <v>0.31248399999999998</v>
      </c>
      <c r="J103" s="43">
        <v>0.270258</v>
      </c>
      <c r="K103" s="44">
        <v>5293.8</v>
      </c>
      <c r="L103" s="44">
        <v>1430.7</v>
      </c>
      <c r="M103" s="45">
        <v>2.72</v>
      </c>
    </row>
    <row r="104" spans="1:13" x14ac:dyDescent="0.35">
      <c r="A104" s="6">
        <v>97</v>
      </c>
      <c r="B104" s="43">
        <v>0.38563500000000001</v>
      </c>
      <c r="C104" s="43">
        <v>0.323297</v>
      </c>
      <c r="D104" s="44">
        <v>1156</v>
      </c>
      <c r="E104" s="44">
        <v>373.7</v>
      </c>
      <c r="F104" s="45">
        <v>2.2799999999999998</v>
      </c>
      <c r="G104" s="6" t="s">
        <v>9</v>
      </c>
      <c r="H104" s="6">
        <v>97</v>
      </c>
      <c r="I104" s="43">
        <v>0.33959099999999998</v>
      </c>
      <c r="J104" s="43">
        <v>0.29029899999999997</v>
      </c>
      <c r="K104" s="44">
        <v>3863.1</v>
      </c>
      <c r="L104" s="44">
        <v>1121.5</v>
      </c>
      <c r="M104" s="45">
        <v>2.54</v>
      </c>
    </row>
    <row r="105" spans="1:13" x14ac:dyDescent="0.35">
      <c r="A105" s="6">
        <v>98</v>
      </c>
      <c r="B105" s="43">
        <v>0.41553099999999998</v>
      </c>
      <c r="C105" s="43">
        <v>0.34405000000000002</v>
      </c>
      <c r="D105" s="44">
        <v>782.3</v>
      </c>
      <c r="E105" s="44">
        <v>269.10000000000002</v>
      </c>
      <c r="F105" s="45">
        <v>2.13</v>
      </c>
      <c r="G105" s="6" t="s">
        <v>9</v>
      </c>
      <c r="H105" s="6">
        <v>98</v>
      </c>
      <c r="I105" s="43">
        <v>0.35776999999999998</v>
      </c>
      <c r="J105" s="43">
        <v>0.303481</v>
      </c>
      <c r="K105" s="44">
        <v>2741.6</v>
      </c>
      <c r="L105" s="44">
        <v>832</v>
      </c>
      <c r="M105" s="45">
        <v>2.37</v>
      </c>
    </row>
    <row r="106" spans="1:13" x14ac:dyDescent="0.35">
      <c r="A106" s="6">
        <v>99</v>
      </c>
      <c r="B106" s="43">
        <v>0.43974600000000003</v>
      </c>
      <c r="C106" s="43">
        <v>0.360485</v>
      </c>
      <c r="D106" s="44">
        <v>513.1</v>
      </c>
      <c r="E106" s="44">
        <v>185</v>
      </c>
      <c r="F106" s="45">
        <v>1.99</v>
      </c>
      <c r="G106" s="6" t="s">
        <v>9</v>
      </c>
      <c r="H106" s="6">
        <v>99</v>
      </c>
      <c r="I106" s="43">
        <v>0.39879199999999998</v>
      </c>
      <c r="J106" s="43">
        <v>0.33249400000000001</v>
      </c>
      <c r="K106" s="44">
        <v>1909.6</v>
      </c>
      <c r="L106" s="44">
        <v>634.9</v>
      </c>
      <c r="M106" s="45">
        <v>2.19</v>
      </c>
    </row>
    <row r="107" spans="1:13" x14ac:dyDescent="0.35">
      <c r="A107" s="6">
        <v>100</v>
      </c>
      <c r="B107" s="6">
        <v>0.453237</v>
      </c>
      <c r="C107" s="6">
        <v>0.36950100000000002</v>
      </c>
      <c r="D107" s="6">
        <v>328.2</v>
      </c>
      <c r="E107" s="6">
        <v>121.3</v>
      </c>
      <c r="F107" s="6">
        <v>1.83</v>
      </c>
      <c r="G107" s="6" t="s">
        <v>9</v>
      </c>
      <c r="H107" s="6">
        <v>100</v>
      </c>
      <c r="I107" s="6">
        <v>0.45381700000000003</v>
      </c>
      <c r="J107" s="6">
        <v>0.36988700000000002</v>
      </c>
      <c r="K107" s="6">
        <v>1274.7</v>
      </c>
      <c r="L107" s="6">
        <v>471.5</v>
      </c>
      <c r="M107" s="6">
        <v>2.0299999999999998</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6B853-64B2-4619-8126-8218B7E39433}">
  <dimension ref="A1:L14"/>
  <sheetViews>
    <sheetView showGridLines="0" workbookViewId="0"/>
  </sheetViews>
  <sheetFormatPr defaultColWidth="8.90625" defaultRowHeight="15.5" x14ac:dyDescent="0.35"/>
  <cols>
    <col min="1" max="1" width="65" style="6" customWidth="1"/>
    <col min="2" max="16384" width="8.90625" style="6"/>
  </cols>
  <sheetData>
    <row r="1" spans="1:12" ht="31" customHeight="1" x14ac:dyDescent="0.35">
      <c r="A1" s="33" t="s">
        <v>19</v>
      </c>
      <c r="B1" s="34"/>
      <c r="C1" s="34"/>
      <c r="D1" s="34"/>
      <c r="E1" s="34"/>
      <c r="F1" s="34"/>
      <c r="G1" s="34"/>
      <c r="H1" s="34"/>
      <c r="I1" s="34"/>
      <c r="J1" s="34"/>
      <c r="K1" s="35"/>
      <c r="L1" s="34"/>
    </row>
    <row r="2" spans="1:12" x14ac:dyDescent="0.35">
      <c r="A2" s="36" t="s">
        <v>4</v>
      </c>
      <c r="B2" s="34"/>
      <c r="C2" s="34"/>
      <c r="D2" s="34"/>
      <c r="E2" s="34"/>
      <c r="F2" s="34"/>
      <c r="G2" s="34"/>
      <c r="H2" s="34"/>
      <c r="I2" s="34"/>
      <c r="J2" s="34"/>
      <c r="K2" s="34"/>
      <c r="L2" s="34"/>
    </row>
    <row r="3" spans="1:12" x14ac:dyDescent="0.35">
      <c r="A3" s="37" t="s">
        <v>44</v>
      </c>
      <c r="B3" s="34"/>
      <c r="C3" s="34"/>
      <c r="D3" s="34"/>
      <c r="E3" s="34"/>
      <c r="F3" s="34"/>
      <c r="G3" s="34"/>
      <c r="H3" s="34"/>
      <c r="I3" s="34"/>
      <c r="J3" s="34"/>
      <c r="K3" s="34"/>
      <c r="L3" s="34"/>
    </row>
    <row r="4" spans="1:12" ht="31" customHeight="1" x14ac:dyDescent="0.35">
      <c r="A4" s="38" t="s">
        <v>45</v>
      </c>
      <c r="B4" s="34"/>
      <c r="C4" s="34"/>
      <c r="D4" s="34"/>
      <c r="E4" s="34"/>
      <c r="F4" s="34"/>
      <c r="G4" s="34"/>
      <c r="H4" s="34"/>
      <c r="I4" s="34"/>
      <c r="J4" s="34"/>
      <c r="K4" s="34"/>
      <c r="L4" s="34"/>
    </row>
    <row r="5" spans="1:12" x14ac:dyDescent="0.35">
      <c r="A5" s="36" t="s">
        <v>5</v>
      </c>
      <c r="B5" s="34"/>
      <c r="C5" s="34"/>
      <c r="D5" s="34"/>
      <c r="E5" s="34"/>
      <c r="F5" s="34"/>
      <c r="G5" s="34"/>
      <c r="H5" s="34"/>
      <c r="I5" s="34"/>
      <c r="J5" s="34"/>
      <c r="K5" s="34"/>
      <c r="L5" s="34"/>
    </row>
    <row r="6" spans="1:12" s="4" customFormat="1" ht="31" customHeight="1" x14ac:dyDescent="0.25">
      <c r="A6" s="38" t="s">
        <v>52</v>
      </c>
      <c r="B6" s="39"/>
      <c r="C6" s="39"/>
      <c r="D6" s="39"/>
      <c r="E6" s="39"/>
      <c r="F6" s="39"/>
      <c r="G6" s="39"/>
      <c r="H6" s="39"/>
      <c r="I6" s="39"/>
      <c r="J6" s="39"/>
      <c r="K6" s="39"/>
      <c r="L6" s="39"/>
    </row>
    <row r="7" spans="1:12" x14ac:dyDescent="0.35">
      <c r="A7" s="36" t="s">
        <v>6</v>
      </c>
      <c r="B7" s="34"/>
      <c r="C7" s="34"/>
      <c r="D7" s="34"/>
      <c r="E7" s="34"/>
      <c r="F7" s="34"/>
      <c r="G7" s="34"/>
      <c r="H7" s="34"/>
      <c r="I7" s="34"/>
      <c r="J7" s="34"/>
      <c r="K7" s="34"/>
      <c r="L7" s="34"/>
    </row>
    <row r="8" spans="1:12" x14ac:dyDescent="0.35">
      <c r="A8" s="37" t="s">
        <v>46</v>
      </c>
      <c r="B8" s="34"/>
      <c r="C8" s="34"/>
      <c r="D8" s="34"/>
      <c r="E8" s="34"/>
      <c r="F8" s="34"/>
      <c r="G8" s="34"/>
      <c r="H8" s="34"/>
      <c r="I8" s="34"/>
      <c r="J8" s="34"/>
      <c r="K8" s="34"/>
      <c r="L8" s="34"/>
    </row>
    <row r="9" spans="1:12" s="4" customFormat="1" ht="31" customHeight="1" x14ac:dyDescent="0.25">
      <c r="A9" s="38" t="s">
        <v>47</v>
      </c>
      <c r="B9" s="39"/>
      <c r="C9" s="39"/>
      <c r="D9" s="39"/>
      <c r="E9" s="39"/>
      <c r="F9" s="39"/>
      <c r="G9" s="39"/>
      <c r="H9" s="39"/>
      <c r="I9" s="39"/>
      <c r="J9" s="39"/>
      <c r="K9" s="39"/>
      <c r="L9" s="39"/>
    </row>
    <row r="10" spans="1:12" x14ac:dyDescent="0.35">
      <c r="A10" s="36" t="s">
        <v>7</v>
      </c>
      <c r="B10" s="34"/>
      <c r="C10" s="34"/>
      <c r="D10" s="34"/>
      <c r="E10" s="34"/>
      <c r="F10" s="34"/>
      <c r="G10" s="34"/>
      <c r="H10" s="34"/>
      <c r="I10" s="34"/>
      <c r="J10" s="34"/>
      <c r="K10" s="34"/>
      <c r="L10" s="34"/>
    </row>
    <row r="11" spans="1:12" s="4" customFormat="1" ht="31" customHeight="1" x14ac:dyDescent="0.25">
      <c r="A11" s="38" t="s">
        <v>48</v>
      </c>
      <c r="B11" s="39"/>
      <c r="C11" s="39"/>
      <c r="D11" s="39"/>
      <c r="E11" s="39"/>
      <c r="F11" s="39"/>
      <c r="G11" s="39"/>
      <c r="H11" s="39"/>
      <c r="I11" s="39"/>
      <c r="J11" s="39"/>
      <c r="K11" s="39"/>
      <c r="L11" s="39"/>
    </row>
    <row r="12" spans="1:12" x14ac:dyDescent="0.35">
      <c r="A12" s="36" t="s">
        <v>8</v>
      </c>
    </row>
    <row r="13" spans="1:12" x14ac:dyDescent="0.35">
      <c r="A13" s="37" t="s">
        <v>49</v>
      </c>
    </row>
    <row r="14" spans="1:12" x14ac:dyDescent="0.35">
      <c r="A14" s="37" t="s">
        <v>50</v>
      </c>
    </row>
  </sheetData>
  <pageMargins left="0.7" right="0.7" top="0.75" bottom="0.75" header="0.3" footer="0.3"/>
  <pageSetup paperSize="9"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91</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6.8780000000000004E-3</v>
      </c>
      <c r="C7" s="43">
        <v>6.855E-3</v>
      </c>
      <c r="D7" s="44">
        <v>100000</v>
      </c>
      <c r="E7" s="44">
        <v>685.5</v>
      </c>
      <c r="F7" s="45">
        <v>74.209999999999994</v>
      </c>
      <c r="G7" s="6" t="s">
        <v>9</v>
      </c>
      <c r="H7" s="6">
        <v>0</v>
      </c>
      <c r="I7" s="43">
        <v>5.4089999999999997E-3</v>
      </c>
      <c r="J7" s="43">
        <v>5.3940000000000004E-3</v>
      </c>
      <c r="K7" s="44">
        <v>100000</v>
      </c>
      <c r="L7" s="44">
        <v>539.4</v>
      </c>
      <c r="M7" s="45">
        <v>79.36</v>
      </c>
    </row>
    <row r="8" spans="1:13" x14ac:dyDescent="0.35">
      <c r="A8" s="6">
        <v>1</v>
      </c>
      <c r="B8" s="43">
        <v>5.13E-4</v>
      </c>
      <c r="C8" s="43">
        <v>5.13E-4</v>
      </c>
      <c r="D8" s="44">
        <v>99314.5</v>
      </c>
      <c r="E8" s="44">
        <v>50.9</v>
      </c>
      <c r="F8" s="45">
        <v>73.72</v>
      </c>
      <c r="G8" s="6" t="s">
        <v>9</v>
      </c>
      <c r="H8" s="6">
        <v>1</v>
      </c>
      <c r="I8" s="43">
        <v>4.2499999999999998E-4</v>
      </c>
      <c r="J8" s="43">
        <v>4.2400000000000001E-4</v>
      </c>
      <c r="K8" s="44">
        <v>99460.6</v>
      </c>
      <c r="L8" s="44">
        <v>42.2</v>
      </c>
      <c r="M8" s="45">
        <v>78.790000000000006</v>
      </c>
    </row>
    <row r="9" spans="1:13" x14ac:dyDescent="0.35">
      <c r="A9" s="6">
        <v>2</v>
      </c>
      <c r="B9" s="43">
        <v>3.1100000000000002E-4</v>
      </c>
      <c r="C9" s="43">
        <v>3.1100000000000002E-4</v>
      </c>
      <c r="D9" s="44">
        <v>99263.6</v>
      </c>
      <c r="E9" s="44">
        <v>30.9</v>
      </c>
      <c r="F9" s="45">
        <v>72.760000000000005</v>
      </c>
      <c r="G9" s="6" t="s">
        <v>9</v>
      </c>
      <c r="H9" s="6">
        <v>2</v>
      </c>
      <c r="I9" s="43">
        <v>2.8600000000000001E-4</v>
      </c>
      <c r="J9" s="43">
        <v>2.8600000000000001E-4</v>
      </c>
      <c r="K9" s="44">
        <v>99418.3</v>
      </c>
      <c r="L9" s="44">
        <v>28.5</v>
      </c>
      <c r="M9" s="45">
        <v>77.819999999999993</v>
      </c>
    </row>
    <row r="10" spans="1:13" x14ac:dyDescent="0.35">
      <c r="A10" s="6">
        <v>3</v>
      </c>
      <c r="B10" s="43">
        <v>2.2000000000000001E-4</v>
      </c>
      <c r="C10" s="43">
        <v>2.2000000000000001E-4</v>
      </c>
      <c r="D10" s="44">
        <v>99232.7</v>
      </c>
      <c r="E10" s="44">
        <v>21.8</v>
      </c>
      <c r="F10" s="45">
        <v>71.78</v>
      </c>
      <c r="G10" s="6" t="s">
        <v>9</v>
      </c>
      <c r="H10" s="6">
        <v>3</v>
      </c>
      <c r="I10" s="43">
        <v>1.63E-4</v>
      </c>
      <c r="J10" s="43">
        <v>1.63E-4</v>
      </c>
      <c r="K10" s="44">
        <v>99389.9</v>
      </c>
      <c r="L10" s="44">
        <v>16.2</v>
      </c>
      <c r="M10" s="45">
        <v>76.84</v>
      </c>
    </row>
    <row r="11" spans="1:13" x14ac:dyDescent="0.35">
      <c r="A11" s="6">
        <v>4</v>
      </c>
      <c r="B11" s="43">
        <v>2.1699999999999999E-4</v>
      </c>
      <c r="C11" s="43">
        <v>2.1699999999999999E-4</v>
      </c>
      <c r="D11" s="44">
        <v>99210.9</v>
      </c>
      <c r="E11" s="44">
        <v>21.6</v>
      </c>
      <c r="F11" s="45">
        <v>70.8</v>
      </c>
      <c r="G11" s="6" t="s">
        <v>9</v>
      </c>
      <c r="H11" s="6">
        <v>4</v>
      </c>
      <c r="I11" s="43">
        <v>1.3100000000000001E-4</v>
      </c>
      <c r="J11" s="43">
        <v>1.3100000000000001E-4</v>
      </c>
      <c r="K11" s="44">
        <v>99373.7</v>
      </c>
      <c r="L11" s="44">
        <v>13</v>
      </c>
      <c r="M11" s="45">
        <v>75.86</v>
      </c>
    </row>
    <row r="12" spans="1:13" x14ac:dyDescent="0.35">
      <c r="A12" s="6">
        <v>5</v>
      </c>
      <c r="B12" s="43">
        <v>1.64E-4</v>
      </c>
      <c r="C12" s="43">
        <v>1.64E-4</v>
      </c>
      <c r="D12" s="44">
        <v>99189.4</v>
      </c>
      <c r="E12" s="44">
        <v>16.2</v>
      </c>
      <c r="F12" s="45">
        <v>69.81</v>
      </c>
      <c r="G12" s="6" t="s">
        <v>9</v>
      </c>
      <c r="H12" s="6">
        <v>5</v>
      </c>
      <c r="I12" s="43">
        <v>1.4999999999999999E-4</v>
      </c>
      <c r="J12" s="43">
        <v>1.4999999999999999E-4</v>
      </c>
      <c r="K12" s="44">
        <v>99360.7</v>
      </c>
      <c r="L12" s="44">
        <v>14.9</v>
      </c>
      <c r="M12" s="45">
        <v>74.87</v>
      </c>
    </row>
    <row r="13" spans="1:13" x14ac:dyDescent="0.35">
      <c r="A13" s="6">
        <v>6</v>
      </c>
      <c r="B13" s="43">
        <v>1.3100000000000001E-4</v>
      </c>
      <c r="C13" s="43">
        <v>1.3100000000000001E-4</v>
      </c>
      <c r="D13" s="44">
        <v>99173.1</v>
      </c>
      <c r="E13" s="44">
        <v>13</v>
      </c>
      <c r="F13" s="45">
        <v>68.819999999999993</v>
      </c>
      <c r="G13" s="6" t="s">
        <v>9</v>
      </c>
      <c r="H13" s="6">
        <v>6</v>
      </c>
      <c r="I13" s="43">
        <v>1.35E-4</v>
      </c>
      <c r="J13" s="43">
        <v>1.35E-4</v>
      </c>
      <c r="K13" s="44">
        <v>99345.7</v>
      </c>
      <c r="L13" s="44">
        <v>13.4</v>
      </c>
      <c r="M13" s="45">
        <v>73.88</v>
      </c>
    </row>
    <row r="14" spans="1:13" x14ac:dyDescent="0.35">
      <c r="A14" s="6">
        <v>7</v>
      </c>
      <c r="B14" s="43">
        <v>1.02E-4</v>
      </c>
      <c r="C14" s="43">
        <v>1.02E-4</v>
      </c>
      <c r="D14" s="44">
        <v>99160.1</v>
      </c>
      <c r="E14" s="44">
        <v>10.1</v>
      </c>
      <c r="F14" s="45">
        <v>67.83</v>
      </c>
      <c r="G14" s="6" t="s">
        <v>9</v>
      </c>
      <c r="H14" s="6">
        <v>7</v>
      </c>
      <c r="I14" s="43">
        <v>8.5000000000000006E-5</v>
      </c>
      <c r="J14" s="43">
        <v>8.5000000000000006E-5</v>
      </c>
      <c r="K14" s="44">
        <v>99332.3</v>
      </c>
      <c r="L14" s="44">
        <v>8.4</v>
      </c>
      <c r="M14" s="45">
        <v>72.89</v>
      </c>
    </row>
    <row r="15" spans="1:13" x14ac:dyDescent="0.35">
      <c r="A15" s="6">
        <v>8</v>
      </c>
      <c r="B15" s="43">
        <v>1.18E-4</v>
      </c>
      <c r="C15" s="43">
        <v>1.18E-4</v>
      </c>
      <c r="D15" s="44">
        <v>99150.1</v>
      </c>
      <c r="E15" s="44">
        <v>11.7</v>
      </c>
      <c r="F15" s="45">
        <v>66.84</v>
      </c>
      <c r="G15" s="6" t="s">
        <v>9</v>
      </c>
      <c r="H15" s="6">
        <v>8</v>
      </c>
      <c r="I15" s="43">
        <v>8.8999999999999995E-5</v>
      </c>
      <c r="J15" s="43">
        <v>8.8999999999999995E-5</v>
      </c>
      <c r="K15" s="44">
        <v>99323.9</v>
      </c>
      <c r="L15" s="44">
        <v>8.9</v>
      </c>
      <c r="M15" s="45">
        <v>71.89</v>
      </c>
    </row>
    <row r="16" spans="1:13" x14ac:dyDescent="0.35">
      <c r="A16" s="6">
        <v>9</v>
      </c>
      <c r="B16" s="43">
        <v>1.6200000000000001E-4</v>
      </c>
      <c r="C16" s="43">
        <v>1.6200000000000001E-4</v>
      </c>
      <c r="D16" s="44">
        <v>99138.4</v>
      </c>
      <c r="E16" s="44">
        <v>16.100000000000001</v>
      </c>
      <c r="F16" s="45">
        <v>65.849999999999994</v>
      </c>
      <c r="G16" s="6" t="s">
        <v>9</v>
      </c>
      <c r="H16" s="6">
        <v>9</v>
      </c>
      <c r="I16" s="43">
        <v>1.21E-4</v>
      </c>
      <c r="J16" s="43">
        <v>1.21E-4</v>
      </c>
      <c r="K16" s="44">
        <v>99315</v>
      </c>
      <c r="L16" s="44">
        <v>12</v>
      </c>
      <c r="M16" s="45">
        <v>70.900000000000006</v>
      </c>
    </row>
    <row r="17" spans="1:13" x14ac:dyDescent="0.35">
      <c r="A17" s="6">
        <v>10</v>
      </c>
      <c r="B17" s="43">
        <v>1.25E-4</v>
      </c>
      <c r="C17" s="43">
        <v>1.25E-4</v>
      </c>
      <c r="D17" s="44">
        <v>99122.3</v>
      </c>
      <c r="E17" s="44">
        <v>12.4</v>
      </c>
      <c r="F17" s="45">
        <v>64.86</v>
      </c>
      <c r="G17" s="6" t="s">
        <v>9</v>
      </c>
      <c r="H17" s="6">
        <v>10</v>
      </c>
      <c r="I17" s="43">
        <v>9.0000000000000006E-5</v>
      </c>
      <c r="J17" s="43">
        <v>9.0000000000000006E-5</v>
      </c>
      <c r="K17" s="44">
        <v>99303</v>
      </c>
      <c r="L17" s="44">
        <v>8.9</v>
      </c>
      <c r="M17" s="45">
        <v>69.91</v>
      </c>
    </row>
    <row r="18" spans="1:13" x14ac:dyDescent="0.35">
      <c r="A18" s="6">
        <v>11</v>
      </c>
      <c r="B18" s="43">
        <v>1.6899999999999999E-4</v>
      </c>
      <c r="C18" s="43">
        <v>1.6899999999999999E-4</v>
      </c>
      <c r="D18" s="44">
        <v>99109.9</v>
      </c>
      <c r="E18" s="44">
        <v>16.7</v>
      </c>
      <c r="F18" s="45">
        <v>63.87</v>
      </c>
      <c r="G18" s="6" t="s">
        <v>9</v>
      </c>
      <c r="H18" s="6">
        <v>11</v>
      </c>
      <c r="I18" s="43">
        <v>7.8999999999999996E-5</v>
      </c>
      <c r="J18" s="43">
        <v>7.8999999999999996E-5</v>
      </c>
      <c r="K18" s="44">
        <v>99294.1</v>
      </c>
      <c r="L18" s="44">
        <v>7.8</v>
      </c>
      <c r="M18" s="45">
        <v>68.91</v>
      </c>
    </row>
    <row r="19" spans="1:13" x14ac:dyDescent="0.35">
      <c r="A19" s="6">
        <v>12</v>
      </c>
      <c r="B19" s="43">
        <v>1.95E-4</v>
      </c>
      <c r="C19" s="43">
        <v>1.95E-4</v>
      </c>
      <c r="D19" s="44">
        <v>99093.2</v>
      </c>
      <c r="E19" s="44">
        <v>19.3</v>
      </c>
      <c r="F19" s="45">
        <v>62.88</v>
      </c>
      <c r="G19" s="6" t="s">
        <v>9</v>
      </c>
      <c r="H19" s="6">
        <v>12</v>
      </c>
      <c r="I19" s="43">
        <v>9.6000000000000002E-5</v>
      </c>
      <c r="J19" s="43">
        <v>9.6000000000000002E-5</v>
      </c>
      <c r="K19" s="44">
        <v>99286.2</v>
      </c>
      <c r="L19" s="44">
        <v>9.6</v>
      </c>
      <c r="M19" s="45">
        <v>67.92</v>
      </c>
    </row>
    <row r="20" spans="1:13" x14ac:dyDescent="0.35">
      <c r="A20" s="6">
        <v>13</v>
      </c>
      <c r="B20" s="43">
        <v>2.2000000000000001E-4</v>
      </c>
      <c r="C20" s="43">
        <v>2.2000000000000001E-4</v>
      </c>
      <c r="D20" s="44">
        <v>99074</v>
      </c>
      <c r="E20" s="44">
        <v>21.8</v>
      </c>
      <c r="F20" s="45">
        <v>61.89</v>
      </c>
      <c r="G20" s="6" t="s">
        <v>9</v>
      </c>
      <c r="H20" s="6">
        <v>13</v>
      </c>
      <c r="I20" s="43">
        <v>1.3300000000000001E-4</v>
      </c>
      <c r="J20" s="43">
        <v>1.3300000000000001E-4</v>
      </c>
      <c r="K20" s="44">
        <v>99276.7</v>
      </c>
      <c r="L20" s="44">
        <v>13.2</v>
      </c>
      <c r="M20" s="45">
        <v>66.930000000000007</v>
      </c>
    </row>
    <row r="21" spans="1:13" x14ac:dyDescent="0.35">
      <c r="A21" s="6">
        <v>14</v>
      </c>
      <c r="B21" s="43">
        <v>2.7999999999999998E-4</v>
      </c>
      <c r="C21" s="43">
        <v>2.7999999999999998E-4</v>
      </c>
      <c r="D21" s="44">
        <v>99052.1</v>
      </c>
      <c r="E21" s="44">
        <v>27.7</v>
      </c>
      <c r="F21" s="45">
        <v>60.9</v>
      </c>
      <c r="G21" s="6" t="s">
        <v>9</v>
      </c>
      <c r="H21" s="6">
        <v>14</v>
      </c>
      <c r="I21" s="43">
        <v>2.1000000000000001E-4</v>
      </c>
      <c r="J21" s="43">
        <v>2.1000000000000001E-4</v>
      </c>
      <c r="K21" s="44">
        <v>99263.5</v>
      </c>
      <c r="L21" s="44">
        <v>20.8</v>
      </c>
      <c r="M21" s="45">
        <v>65.94</v>
      </c>
    </row>
    <row r="22" spans="1:13" x14ac:dyDescent="0.35">
      <c r="A22" s="6">
        <v>15</v>
      </c>
      <c r="B22" s="43">
        <v>3.4900000000000003E-4</v>
      </c>
      <c r="C22" s="43">
        <v>3.4900000000000003E-4</v>
      </c>
      <c r="D22" s="44">
        <v>99024.4</v>
      </c>
      <c r="E22" s="44">
        <v>34.6</v>
      </c>
      <c r="F22" s="45">
        <v>59.92</v>
      </c>
      <c r="G22" s="6" t="s">
        <v>9</v>
      </c>
      <c r="H22" s="6">
        <v>15</v>
      </c>
      <c r="I22" s="43">
        <v>2.22E-4</v>
      </c>
      <c r="J22" s="43">
        <v>2.22E-4</v>
      </c>
      <c r="K22" s="44">
        <v>99242.7</v>
      </c>
      <c r="L22" s="44">
        <v>22</v>
      </c>
      <c r="M22" s="45">
        <v>64.95</v>
      </c>
    </row>
    <row r="23" spans="1:13" x14ac:dyDescent="0.35">
      <c r="A23" s="6">
        <v>16</v>
      </c>
      <c r="B23" s="43">
        <v>4.1100000000000002E-4</v>
      </c>
      <c r="C23" s="43">
        <v>4.1100000000000002E-4</v>
      </c>
      <c r="D23" s="44">
        <v>98989.9</v>
      </c>
      <c r="E23" s="44">
        <v>40.700000000000003</v>
      </c>
      <c r="F23" s="45">
        <v>58.94</v>
      </c>
      <c r="G23" s="6" t="s">
        <v>9</v>
      </c>
      <c r="H23" s="6">
        <v>16</v>
      </c>
      <c r="I23" s="43">
        <v>2.6499999999999999E-4</v>
      </c>
      <c r="J23" s="43">
        <v>2.6499999999999999E-4</v>
      </c>
      <c r="K23" s="44">
        <v>99220.7</v>
      </c>
      <c r="L23" s="44">
        <v>26.3</v>
      </c>
      <c r="M23" s="45">
        <v>63.96</v>
      </c>
    </row>
    <row r="24" spans="1:13" x14ac:dyDescent="0.35">
      <c r="A24" s="6">
        <v>17</v>
      </c>
      <c r="B24" s="43">
        <v>6.8000000000000005E-4</v>
      </c>
      <c r="C24" s="43">
        <v>6.7900000000000002E-4</v>
      </c>
      <c r="D24" s="44">
        <v>98949.2</v>
      </c>
      <c r="E24" s="44">
        <v>67.2</v>
      </c>
      <c r="F24" s="45">
        <v>57.97</v>
      </c>
      <c r="G24" s="6" t="s">
        <v>9</v>
      </c>
      <c r="H24" s="6">
        <v>17</v>
      </c>
      <c r="I24" s="43">
        <v>2.9799999999999998E-4</v>
      </c>
      <c r="J24" s="43">
        <v>2.9799999999999998E-4</v>
      </c>
      <c r="K24" s="44">
        <v>99194.4</v>
      </c>
      <c r="L24" s="44">
        <v>29.6</v>
      </c>
      <c r="M24" s="45">
        <v>62.98</v>
      </c>
    </row>
    <row r="25" spans="1:13" x14ac:dyDescent="0.35">
      <c r="A25" s="6">
        <v>18</v>
      </c>
      <c r="B25" s="43">
        <v>8.4800000000000001E-4</v>
      </c>
      <c r="C25" s="43">
        <v>8.4800000000000001E-4</v>
      </c>
      <c r="D25" s="44">
        <v>98881.9</v>
      </c>
      <c r="E25" s="44">
        <v>83.9</v>
      </c>
      <c r="F25" s="45">
        <v>57</v>
      </c>
      <c r="G25" s="6" t="s">
        <v>9</v>
      </c>
      <c r="H25" s="6">
        <v>18</v>
      </c>
      <c r="I25" s="43">
        <v>3.1799999999999998E-4</v>
      </c>
      <c r="J25" s="43">
        <v>3.1799999999999998E-4</v>
      </c>
      <c r="K25" s="44">
        <v>99164.800000000003</v>
      </c>
      <c r="L25" s="44">
        <v>31.5</v>
      </c>
      <c r="M25" s="45">
        <v>62</v>
      </c>
    </row>
    <row r="26" spans="1:13" x14ac:dyDescent="0.35">
      <c r="A26" s="6">
        <v>19</v>
      </c>
      <c r="B26" s="43">
        <v>8.6200000000000003E-4</v>
      </c>
      <c r="C26" s="43">
        <v>8.6200000000000003E-4</v>
      </c>
      <c r="D26" s="44">
        <v>98798.1</v>
      </c>
      <c r="E26" s="44">
        <v>85.1</v>
      </c>
      <c r="F26" s="45">
        <v>56.05</v>
      </c>
      <c r="G26" s="6" t="s">
        <v>9</v>
      </c>
      <c r="H26" s="6">
        <v>19</v>
      </c>
      <c r="I26" s="43">
        <v>3.28E-4</v>
      </c>
      <c r="J26" s="43">
        <v>3.28E-4</v>
      </c>
      <c r="K26" s="44">
        <v>99133.3</v>
      </c>
      <c r="L26" s="44">
        <v>32.5</v>
      </c>
      <c r="M26" s="45">
        <v>61.02</v>
      </c>
    </row>
    <row r="27" spans="1:13" x14ac:dyDescent="0.35">
      <c r="A27" s="6">
        <v>20</v>
      </c>
      <c r="B27" s="43">
        <v>8.2700000000000004E-4</v>
      </c>
      <c r="C27" s="43">
        <v>8.2600000000000002E-4</v>
      </c>
      <c r="D27" s="44">
        <v>98713</v>
      </c>
      <c r="E27" s="44">
        <v>81.599999999999994</v>
      </c>
      <c r="F27" s="45">
        <v>55.1</v>
      </c>
      <c r="G27" s="6" t="s">
        <v>9</v>
      </c>
      <c r="H27" s="6">
        <v>20</v>
      </c>
      <c r="I27" s="43">
        <v>3.2299999999999999E-4</v>
      </c>
      <c r="J27" s="43">
        <v>3.2299999999999999E-4</v>
      </c>
      <c r="K27" s="44">
        <v>99100.800000000003</v>
      </c>
      <c r="L27" s="44">
        <v>32</v>
      </c>
      <c r="M27" s="45">
        <v>60.04</v>
      </c>
    </row>
    <row r="28" spans="1:13" x14ac:dyDescent="0.35">
      <c r="A28" s="6">
        <v>21</v>
      </c>
      <c r="B28" s="43">
        <v>9.5500000000000001E-4</v>
      </c>
      <c r="C28" s="43">
        <v>9.5399999999999999E-4</v>
      </c>
      <c r="D28" s="44">
        <v>98631.4</v>
      </c>
      <c r="E28" s="44">
        <v>94.1</v>
      </c>
      <c r="F28" s="45">
        <v>54.15</v>
      </c>
      <c r="G28" s="6" t="s">
        <v>9</v>
      </c>
      <c r="H28" s="6">
        <v>21</v>
      </c>
      <c r="I28" s="43">
        <v>3.5300000000000002E-4</v>
      </c>
      <c r="J28" s="43">
        <v>3.5300000000000002E-4</v>
      </c>
      <c r="K28" s="44">
        <v>99068.800000000003</v>
      </c>
      <c r="L28" s="44">
        <v>35</v>
      </c>
      <c r="M28" s="45">
        <v>59.06</v>
      </c>
    </row>
    <row r="29" spans="1:13" x14ac:dyDescent="0.35">
      <c r="A29" s="6">
        <v>22</v>
      </c>
      <c r="B29" s="43">
        <v>9.4499999999999998E-4</v>
      </c>
      <c r="C29" s="43">
        <v>9.4399999999999996E-4</v>
      </c>
      <c r="D29" s="44">
        <v>98537.3</v>
      </c>
      <c r="E29" s="44">
        <v>93</v>
      </c>
      <c r="F29" s="45">
        <v>53.2</v>
      </c>
      <c r="G29" s="6" t="s">
        <v>9</v>
      </c>
      <c r="H29" s="6">
        <v>22</v>
      </c>
      <c r="I29" s="43">
        <v>2.9E-4</v>
      </c>
      <c r="J29" s="43">
        <v>2.9E-4</v>
      </c>
      <c r="K29" s="44">
        <v>99033.8</v>
      </c>
      <c r="L29" s="44">
        <v>28.7</v>
      </c>
      <c r="M29" s="45">
        <v>58.08</v>
      </c>
    </row>
    <row r="30" spans="1:13" x14ac:dyDescent="0.35">
      <c r="A30" s="6">
        <v>23</v>
      </c>
      <c r="B30" s="43">
        <v>8.7000000000000001E-4</v>
      </c>
      <c r="C30" s="43">
        <v>8.6899999999999998E-4</v>
      </c>
      <c r="D30" s="44">
        <v>98444.2</v>
      </c>
      <c r="E30" s="44">
        <v>85.6</v>
      </c>
      <c r="F30" s="45">
        <v>52.25</v>
      </c>
      <c r="G30" s="6" t="s">
        <v>9</v>
      </c>
      <c r="H30" s="6">
        <v>23</v>
      </c>
      <c r="I30" s="43">
        <v>3.4200000000000002E-4</v>
      </c>
      <c r="J30" s="43">
        <v>3.4200000000000002E-4</v>
      </c>
      <c r="K30" s="44">
        <v>99005.1</v>
      </c>
      <c r="L30" s="44">
        <v>33.799999999999997</v>
      </c>
      <c r="M30" s="45">
        <v>57.09</v>
      </c>
    </row>
    <row r="31" spans="1:13" x14ac:dyDescent="0.35">
      <c r="A31" s="6">
        <v>24</v>
      </c>
      <c r="B31" s="43">
        <v>8.7699999999999996E-4</v>
      </c>
      <c r="C31" s="43">
        <v>8.7600000000000004E-4</v>
      </c>
      <c r="D31" s="44">
        <v>98358.7</v>
      </c>
      <c r="E31" s="44">
        <v>86.2</v>
      </c>
      <c r="F31" s="45">
        <v>51.29</v>
      </c>
      <c r="G31" s="6" t="s">
        <v>9</v>
      </c>
      <c r="H31" s="6">
        <v>24</v>
      </c>
      <c r="I31" s="43">
        <v>3.0200000000000002E-4</v>
      </c>
      <c r="J31" s="43">
        <v>3.0200000000000002E-4</v>
      </c>
      <c r="K31" s="44">
        <v>98971.199999999997</v>
      </c>
      <c r="L31" s="44">
        <v>29.9</v>
      </c>
      <c r="M31" s="45">
        <v>56.11</v>
      </c>
    </row>
    <row r="32" spans="1:13" x14ac:dyDescent="0.35">
      <c r="A32" s="6">
        <v>25</v>
      </c>
      <c r="B32" s="43">
        <v>9.3999999999999997E-4</v>
      </c>
      <c r="C32" s="43">
        <v>9.3899999999999995E-4</v>
      </c>
      <c r="D32" s="44">
        <v>98272.5</v>
      </c>
      <c r="E32" s="44">
        <v>92.3</v>
      </c>
      <c r="F32" s="45">
        <v>50.34</v>
      </c>
      <c r="G32" s="6" t="s">
        <v>9</v>
      </c>
      <c r="H32" s="6">
        <v>25</v>
      </c>
      <c r="I32" s="43">
        <v>3.5500000000000001E-4</v>
      </c>
      <c r="J32" s="43">
        <v>3.5500000000000001E-4</v>
      </c>
      <c r="K32" s="44">
        <v>98941.3</v>
      </c>
      <c r="L32" s="44">
        <v>35.1</v>
      </c>
      <c r="M32" s="45">
        <v>55.13</v>
      </c>
    </row>
    <row r="33" spans="1:13" x14ac:dyDescent="0.35">
      <c r="A33" s="6">
        <v>26</v>
      </c>
      <c r="B33" s="43">
        <v>8.5800000000000004E-4</v>
      </c>
      <c r="C33" s="43">
        <v>8.5800000000000004E-4</v>
      </c>
      <c r="D33" s="44">
        <v>98180.1</v>
      </c>
      <c r="E33" s="44">
        <v>84.2</v>
      </c>
      <c r="F33" s="45">
        <v>49.38</v>
      </c>
      <c r="G33" s="6" t="s">
        <v>9</v>
      </c>
      <c r="H33" s="6">
        <v>26</v>
      </c>
      <c r="I33" s="43">
        <v>3.7599999999999998E-4</v>
      </c>
      <c r="J33" s="43">
        <v>3.7599999999999998E-4</v>
      </c>
      <c r="K33" s="44">
        <v>98906.2</v>
      </c>
      <c r="L33" s="44">
        <v>37.200000000000003</v>
      </c>
      <c r="M33" s="45">
        <v>54.15</v>
      </c>
    </row>
    <row r="34" spans="1:13" x14ac:dyDescent="0.35">
      <c r="A34" s="6">
        <v>27</v>
      </c>
      <c r="B34" s="43">
        <v>8.9700000000000001E-4</v>
      </c>
      <c r="C34" s="43">
        <v>8.9700000000000001E-4</v>
      </c>
      <c r="D34" s="44">
        <v>98095.9</v>
      </c>
      <c r="E34" s="44">
        <v>88</v>
      </c>
      <c r="F34" s="45">
        <v>48.42</v>
      </c>
      <c r="G34" s="6" t="s">
        <v>9</v>
      </c>
      <c r="H34" s="6">
        <v>27</v>
      </c>
      <c r="I34" s="43">
        <v>3.9599999999999998E-4</v>
      </c>
      <c r="J34" s="43">
        <v>3.9599999999999998E-4</v>
      </c>
      <c r="K34" s="44">
        <v>98869</v>
      </c>
      <c r="L34" s="44">
        <v>39.1</v>
      </c>
      <c r="M34" s="45">
        <v>53.17</v>
      </c>
    </row>
    <row r="35" spans="1:13" x14ac:dyDescent="0.35">
      <c r="A35" s="6">
        <v>28</v>
      </c>
      <c r="B35" s="43">
        <v>1.013E-3</v>
      </c>
      <c r="C35" s="43">
        <v>1.0120000000000001E-3</v>
      </c>
      <c r="D35" s="44">
        <v>98008</v>
      </c>
      <c r="E35" s="44">
        <v>99.2</v>
      </c>
      <c r="F35" s="45">
        <v>47.47</v>
      </c>
      <c r="G35" s="6" t="s">
        <v>9</v>
      </c>
      <c r="H35" s="6">
        <v>28</v>
      </c>
      <c r="I35" s="43">
        <v>4.44E-4</v>
      </c>
      <c r="J35" s="43">
        <v>4.44E-4</v>
      </c>
      <c r="K35" s="44">
        <v>98829.9</v>
      </c>
      <c r="L35" s="44">
        <v>43.8</v>
      </c>
      <c r="M35" s="45">
        <v>52.19</v>
      </c>
    </row>
    <row r="36" spans="1:13" x14ac:dyDescent="0.35">
      <c r="A36" s="6">
        <v>29</v>
      </c>
      <c r="B36" s="43">
        <v>1E-3</v>
      </c>
      <c r="C36" s="43">
        <v>9.990000000000001E-4</v>
      </c>
      <c r="D36" s="44">
        <v>97908.800000000003</v>
      </c>
      <c r="E36" s="44">
        <v>97.8</v>
      </c>
      <c r="F36" s="45">
        <v>46.52</v>
      </c>
      <c r="G36" s="6" t="s">
        <v>9</v>
      </c>
      <c r="H36" s="6">
        <v>29</v>
      </c>
      <c r="I36" s="43">
        <v>4.1199999999999999E-4</v>
      </c>
      <c r="J36" s="43">
        <v>4.1199999999999999E-4</v>
      </c>
      <c r="K36" s="44">
        <v>98786.1</v>
      </c>
      <c r="L36" s="44">
        <v>40.700000000000003</v>
      </c>
      <c r="M36" s="45">
        <v>51.21</v>
      </c>
    </row>
    <row r="37" spans="1:13" x14ac:dyDescent="0.35">
      <c r="A37" s="6">
        <v>30</v>
      </c>
      <c r="B37" s="43">
        <v>1.0970000000000001E-3</v>
      </c>
      <c r="C37" s="43">
        <v>1.0970000000000001E-3</v>
      </c>
      <c r="D37" s="44">
        <v>97810.9</v>
      </c>
      <c r="E37" s="44">
        <v>107.3</v>
      </c>
      <c r="F37" s="45">
        <v>45.56</v>
      </c>
      <c r="G37" s="6" t="s">
        <v>9</v>
      </c>
      <c r="H37" s="6">
        <v>30</v>
      </c>
      <c r="I37" s="43">
        <v>4.75E-4</v>
      </c>
      <c r="J37" s="43">
        <v>4.75E-4</v>
      </c>
      <c r="K37" s="44">
        <v>98745.4</v>
      </c>
      <c r="L37" s="44">
        <v>46.9</v>
      </c>
      <c r="M37" s="45">
        <v>50.24</v>
      </c>
    </row>
    <row r="38" spans="1:13" x14ac:dyDescent="0.35">
      <c r="A38" s="6">
        <v>31</v>
      </c>
      <c r="B38" s="43">
        <v>1.1230000000000001E-3</v>
      </c>
      <c r="C38" s="43">
        <v>1.122E-3</v>
      </c>
      <c r="D38" s="44">
        <v>97703.7</v>
      </c>
      <c r="E38" s="44">
        <v>109.6</v>
      </c>
      <c r="F38" s="45">
        <v>44.61</v>
      </c>
      <c r="G38" s="6" t="s">
        <v>9</v>
      </c>
      <c r="H38" s="6">
        <v>31</v>
      </c>
      <c r="I38" s="43">
        <v>4.5399999999999998E-4</v>
      </c>
      <c r="J38" s="43">
        <v>4.5399999999999998E-4</v>
      </c>
      <c r="K38" s="44">
        <v>98698.5</v>
      </c>
      <c r="L38" s="44">
        <v>44.8</v>
      </c>
      <c r="M38" s="45">
        <v>49.26</v>
      </c>
    </row>
    <row r="39" spans="1:13" x14ac:dyDescent="0.35">
      <c r="A39" s="6">
        <v>32</v>
      </c>
      <c r="B39" s="43">
        <v>1.147E-3</v>
      </c>
      <c r="C39" s="43">
        <v>1.147E-3</v>
      </c>
      <c r="D39" s="44">
        <v>97594</v>
      </c>
      <c r="E39" s="44">
        <v>111.9</v>
      </c>
      <c r="F39" s="45">
        <v>43.66</v>
      </c>
      <c r="G39" s="6" t="s">
        <v>9</v>
      </c>
      <c r="H39" s="6">
        <v>32</v>
      </c>
      <c r="I39" s="43">
        <v>5.7200000000000003E-4</v>
      </c>
      <c r="J39" s="43">
        <v>5.7200000000000003E-4</v>
      </c>
      <c r="K39" s="44">
        <v>98653.7</v>
      </c>
      <c r="L39" s="44">
        <v>56.4</v>
      </c>
      <c r="M39" s="45">
        <v>48.28</v>
      </c>
    </row>
    <row r="40" spans="1:13" x14ac:dyDescent="0.35">
      <c r="A40" s="6">
        <v>33</v>
      </c>
      <c r="B40" s="43">
        <v>1.1249999999999999E-3</v>
      </c>
      <c r="C40" s="43">
        <v>1.124E-3</v>
      </c>
      <c r="D40" s="44">
        <v>97482.1</v>
      </c>
      <c r="E40" s="44">
        <v>109.6</v>
      </c>
      <c r="F40" s="45">
        <v>42.71</v>
      </c>
      <c r="G40" s="6" t="s">
        <v>9</v>
      </c>
      <c r="H40" s="6">
        <v>33</v>
      </c>
      <c r="I40" s="43">
        <v>5.7899999999999998E-4</v>
      </c>
      <c r="J40" s="43">
        <v>5.7899999999999998E-4</v>
      </c>
      <c r="K40" s="44">
        <v>98597.2</v>
      </c>
      <c r="L40" s="44">
        <v>57.1</v>
      </c>
      <c r="M40" s="45">
        <v>47.31</v>
      </c>
    </row>
    <row r="41" spans="1:13" x14ac:dyDescent="0.35">
      <c r="A41" s="6">
        <v>34</v>
      </c>
      <c r="B41" s="43">
        <v>1.15E-3</v>
      </c>
      <c r="C41" s="43">
        <v>1.1490000000000001E-3</v>
      </c>
      <c r="D41" s="44">
        <v>97372.5</v>
      </c>
      <c r="E41" s="44">
        <v>111.9</v>
      </c>
      <c r="F41" s="45">
        <v>41.76</v>
      </c>
      <c r="G41" s="6" t="s">
        <v>9</v>
      </c>
      <c r="H41" s="6">
        <v>34</v>
      </c>
      <c r="I41" s="43">
        <v>6.4800000000000003E-4</v>
      </c>
      <c r="J41" s="43">
        <v>6.4800000000000003E-4</v>
      </c>
      <c r="K41" s="44">
        <v>98540.1</v>
      </c>
      <c r="L41" s="44">
        <v>63.8</v>
      </c>
      <c r="M41" s="45">
        <v>46.34</v>
      </c>
    </row>
    <row r="42" spans="1:13" x14ac:dyDescent="0.35">
      <c r="A42" s="6">
        <v>35</v>
      </c>
      <c r="B42" s="43">
        <v>1.2819999999999999E-3</v>
      </c>
      <c r="C42" s="43">
        <v>1.281E-3</v>
      </c>
      <c r="D42" s="44">
        <v>97260.6</v>
      </c>
      <c r="E42" s="44">
        <v>124.6</v>
      </c>
      <c r="F42" s="45">
        <v>40.799999999999997</v>
      </c>
      <c r="G42" s="6" t="s">
        <v>9</v>
      </c>
      <c r="H42" s="6">
        <v>35</v>
      </c>
      <c r="I42" s="43">
        <v>6.9999999999999999E-4</v>
      </c>
      <c r="J42" s="43">
        <v>6.9999999999999999E-4</v>
      </c>
      <c r="K42" s="44">
        <v>98476.3</v>
      </c>
      <c r="L42" s="44">
        <v>68.900000000000006</v>
      </c>
      <c r="M42" s="45">
        <v>45.37</v>
      </c>
    </row>
    <row r="43" spans="1:13" x14ac:dyDescent="0.35">
      <c r="A43" s="6">
        <v>36</v>
      </c>
      <c r="B43" s="43">
        <v>1.276E-3</v>
      </c>
      <c r="C43" s="43">
        <v>1.276E-3</v>
      </c>
      <c r="D43" s="44">
        <v>97136</v>
      </c>
      <c r="E43" s="44">
        <v>123.9</v>
      </c>
      <c r="F43" s="45">
        <v>39.86</v>
      </c>
      <c r="G43" s="6" t="s">
        <v>9</v>
      </c>
      <c r="H43" s="6">
        <v>36</v>
      </c>
      <c r="I43" s="43">
        <v>7.9199999999999995E-4</v>
      </c>
      <c r="J43" s="43">
        <v>7.9199999999999995E-4</v>
      </c>
      <c r="K43" s="44">
        <v>98407.4</v>
      </c>
      <c r="L43" s="44">
        <v>77.900000000000006</v>
      </c>
      <c r="M43" s="45">
        <v>44.4</v>
      </c>
    </row>
    <row r="44" spans="1:13" x14ac:dyDescent="0.35">
      <c r="A44" s="6">
        <v>37</v>
      </c>
      <c r="B44" s="43">
        <v>1.335E-3</v>
      </c>
      <c r="C44" s="43">
        <v>1.3339999999999999E-3</v>
      </c>
      <c r="D44" s="44">
        <v>97012.1</v>
      </c>
      <c r="E44" s="44">
        <v>129.4</v>
      </c>
      <c r="F44" s="45">
        <v>38.909999999999997</v>
      </c>
      <c r="G44" s="6" t="s">
        <v>9</v>
      </c>
      <c r="H44" s="6">
        <v>37</v>
      </c>
      <c r="I44" s="43">
        <v>7.8799999999999996E-4</v>
      </c>
      <c r="J44" s="43">
        <v>7.8700000000000005E-4</v>
      </c>
      <c r="K44" s="44">
        <v>98329.5</v>
      </c>
      <c r="L44" s="44">
        <v>77.400000000000006</v>
      </c>
      <c r="M44" s="45">
        <v>43.43</v>
      </c>
    </row>
    <row r="45" spans="1:13" x14ac:dyDescent="0.35">
      <c r="A45" s="6">
        <v>38</v>
      </c>
      <c r="B45" s="43">
        <v>1.4369999999999999E-3</v>
      </c>
      <c r="C45" s="43">
        <v>1.436E-3</v>
      </c>
      <c r="D45" s="44">
        <v>96882.7</v>
      </c>
      <c r="E45" s="44">
        <v>139.1</v>
      </c>
      <c r="F45" s="45">
        <v>37.96</v>
      </c>
      <c r="G45" s="6" t="s">
        <v>9</v>
      </c>
      <c r="H45" s="6">
        <v>38</v>
      </c>
      <c r="I45" s="43">
        <v>9.3800000000000003E-4</v>
      </c>
      <c r="J45" s="43">
        <v>9.3800000000000003E-4</v>
      </c>
      <c r="K45" s="44">
        <v>98252.1</v>
      </c>
      <c r="L45" s="44">
        <v>92.1</v>
      </c>
      <c r="M45" s="45">
        <v>42.47</v>
      </c>
    </row>
    <row r="46" spans="1:13" x14ac:dyDescent="0.35">
      <c r="A46" s="6">
        <v>39</v>
      </c>
      <c r="B46" s="43">
        <v>1.7060000000000001E-3</v>
      </c>
      <c r="C46" s="43">
        <v>1.704E-3</v>
      </c>
      <c r="D46" s="44">
        <v>96743.6</v>
      </c>
      <c r="E46" s="44">
        <v>164.9</v>
      </c>
      <c r="F46" s="45">
        <v>37.01</v>
      </c>
      <c r="G46" s="6" t="s">
        <v>9</v>
      </c>
      <c r="H46" s="6">
        <v>39</v>
      </c>
      <c r="I46" s="43">
        <v>9.6199999999999996E-4</v>
      </c>
      <c r="J46" s="43">
        <v>9.6199999999999996E-4</v>
      </c>
      <c r="K46" s="44">
        <v>98159.9</v>
      </c>
      <c r="L46" s="44">
        <v>94.4</v>
      </c>
      <c r="M46" s="45">
        <v>41.5</v>
      </c>
    </row>
    <row r="47" spans="1:13" x14ac:dyDescent="0.35">
      <c r="A47" s="6">
        <v>40</v>
      </c>
      <c r="B47" s="43">
        <v>1.864E-3</v>
      </c>
      <c r="C47" s="43">
        <v>1.8619999999999999E-3</v>
      </c>
      <c r="D47" s="44">
        <v>96578.7</v>
      </c>
      <c r="E47" s="44">
        <v>179.8</v>
      </c>
      <c r="F47" s="45">
        <v>36.07</v>
      </c>
      <c r="G47" s="6" t="s">
        <v>9</v>
      </c>
      <c r="H47" s="6">
        <v>40</v>
      </c>
      <c r="I47" s="43">
        <v>1.0449999999999999E-3</v>
      </c>
      <c r="J47" s="43">
        <v>1.044E-3</v>
      </c>
      <c r="K47" s="44">
        <v>98065.5</v>
      </c>
      <c r="L47" s="44">
        <v>102.4</v>
      </c>
      <c r="M47" s="45">
        <v>40.54</v>
      </c>
    </row>
    <row r="48" spans="1:13" x14ac:dyDescent="0.35">
      <c r="A48" s="6">
        <v>41</v>
      </c>
      <c r="B48" s="43">
        <v>1.8469999999999999E-3</v>
      </c>
      <c r="C48" s="43">
        <v>1.8450000000000001E-3</v>
      </c>
      <c r="D48" s="44">
        <v>96398.9</v>
      </c>
      <c r="E48" s="44">
        <v>177.9</v>
      </c>
      <c r="F48" s="45">
        <v>35.14</v>
      </c>
      <c r="G48" s="6" t="s">
        <v>9</v>
      </c>
      <c r="H48" s="6">
        <v>41</v>
      </c>
      <c r="I48" s="43">
        <v>1.1900000000000001E-3</v>
      </c>
      <c r="J48" s="43">
        <v>1.1900000000000001E-3</v>
      </c>
      <c r="K48" s="44">
        <v>97963.1</v>
      </c>
      <c r="L48" s="44">
        <v>116.5</v>
      </c>
      <c r="M48" s="45">
        <v>39.590000000000003</v>
      </c>
    </row>
    <row r="49" spans="1:13" x14ac:dyDescent="0.35">
      <c r="A49" s="6">
        <v>42</v>
      </c>
      <c r="B49" s="43">
        <v>2.0140000000000002E-3</v>
      </c>
      <c r="C49" s="43">
        <v>2.0119999999999999E-3</v>
      </c>
      <c r="D49" s="44">
        <v>96221</v>
      </c>
      <c r="E49" s="44">
        <v>193.6</v>
      </c>
      <c r="F49" s="45">
        <v>34.200000000000003</v>
      </c>
      <c r="G49" s="6" t="s">
        <v>9</v>
      </c>
      <c r="H49" s="6">
        <v>42</v>
      </c>
      <c r="I49" s="43">
        <v>1.289E-3</v>
      </c>
      <c r="J49" s="43">
        <v>1.2880000000000001E-3</v>
      </c>
      <c r="K49" s="44">
        <v>97846.6</v>
      </c>
      <c r="L49" s="44">
        <v>126</v>
      </c>
      <c r="M49" s="45">
        <v>38.630000000000003</v>
      </c>
    </row>
    <row r="50" spans="1:13" x14ac:dyDescent="0.35">
      <c r="A50" s="6">
        <v>43</v>
      </c>
      <c r="B50" s="43">
        <v>2.2980000000000001E-3</v>
      </c>
      <c r="C50" s="43">
        <v>2.2950000000000002E-3</v>
      </c>
      <c r="D50" s="44">
        <v>96027.5</v>
      </c>
      <c r="E50" s="44">
        <v>220.4</v>
      </c>
      <c r="F50" s="45">
        <v>33.270000000000003</v>
      </c>
      <c r="G50" s="6" t="s">
        <v>9</v>
      </c>
      <c r="H50" s="6">
        <v>43</v>
      </c>
      <c r="I50" s="43">
        <v>1.5299999999999999E-3</v>
      </c>
      <c r="J50" s="43">
        <v>1.529E-3</v>
      </c>
      <c r="K50" s="44">
        <v>97720.5</v>
      </c>
      <c r="L50" s="44">
        <v>149.4</v>
      </c>
      <c r="M50" s="45">
        <v>37.68</v>
      </c>
    </row>
    <row r="51" spans="1:13" x14ac:dyDescent="0.35">
      <c r="A51" s="6">
        <v>44</v>
      </c>
      <c r="B51" s="43">
        <v>2.3730000000000001E-3</v>
      </c>
      <c r="C51" s="43">
        <v>2.3700000000000001E-3</v>
      </c>
      <c r="D51" s="44">
        <v>95807.1</v>
      </c>
      <c r="E51" s="44">
        <v>227.1</v>
      </c>
      <c r="F51" s="45">
        <v>32.35</v>
      </c>
      <c r="G51" s="6" t="s">
        <v>9</v>
      </c>
      <c r="H51" s="6">
        <v>44</v>
      </c>
      <c r="I51" s="43">
        <v>1.475E-3</v>
      </c>
      <c r="J51" s="43">
        <v>1.474E-3</v>
      </c>
      <c r="K51" s="44">
        <v>97571.1</v>
      </c>
      <c r="L51" s="44">
        <v>143.80000000000001</v>
      </c>
      <c r="M51" s="45">
        <v>36.74</v>
      </c>
    </row>
    <row r="52" spans="1:13" x14ac:dyDescent="0.35">
      <c r="A52" s="6">
        <v>45</v>
      </c>
      <c r="B52" s="43">
        <v>2.8660000000000001E-3</v>
      </c>
      <c r="C52" s="43">
        <v>2.8609999999999998E-3</v>
      </c>
      <c r="D52" s="44">
        <v>95580</v>
      </c>
      <c r="E52" s="44">
        <v>273.5</v>
      </c>
      <c r="F52" s="45">
        <v>31.42</v>
      </c>
      <c r="G52" s="6" t="s">
        <v>9</v>
      </c>
      <c r="H52" s="6">
        <v>45</v>
      </c>
      <c r="I52" s="43">
        <v>1.7819999999999999E-3</v>
      </c>
      <c r="J52" s="43">
        <v>1.7799999999999999E-3</v>
      </c>
      <c r="K52" s="44">
        <v>97427.3</v>
      </c>
      <c r="L52" s="44">
        <v>173.4</v>
      </c>
      <c r="M52" s="45">
        <v>35.79</v>
      </c>
    </row>
    <row r="53" spans="1:13" x14ac:dyDescent="0.35">
      <c r="A53" s="6">
        <v>46</v>
      </c>
      <c r="B53" s="43">
        <v>2.9759999999999999E-3</v>
      </c>
      <c r="C53" s="43">
        <v>2.9719999999999998E-3</v>
      </c>
      <c r="D53" s="44">
        <v>95306.5</v>
      </c>
      <c r="E53" s="44">
        <v>283.2</v>
      </c>
      <c r="F53" s="45">
        <v>30.51</v>
      </c>
      <c r="G53" s="6" t="s">
        <v>9</v>
      </c>
      <c r="H53" s="6">
        <v>46</v>
      </c>
      <c r="I53" s="43">
        <v>1.8959999999999999E-3</v>
      </c>
      <c r="J53" s="43">
        <v>1.8940000000000001E-3</v>
      </c>
      <c r="K53" s="44">
        <v>97253.8</v>
      </c>
      <c r="L53" s="44">
        <v>184.2</v>
      </c>
      <c r="M53" s="45">
        <v>34.86</v>
      </c>
    </row>
    <row r="54" spans="1:13" x14ac:dyDescent="0.35">
      <c r="A54" s="6">
        <v>47</v>
      </c>
      <c r="B54" s="43">
        <v>3.1110000000000001E-3</v>
      </c>
      <c r="C54" s="43">
        <v>3.1059999999999998E-3</v>
      </c>
      <c r="D54" s="44">
        <v>95023.3</v>
      </c>
      <c r="E54" s="44">
        <v>295.10000000000002</v>
      </c>
      <c r="F54" s="45">
        <v>29.6</v>
      </c>
      <c r="G54" s="6" t="s">
        <v>9</v>
      </c>
      <c r="H54" s="6">
        <v>47</v>
      </c>
      <c r="I54" s="43">
        <v>2.0660000000000001E-3</v>
      </c>
      <c r="J54" s="43">
        <v>2.0639999999999999E-3</v>
      </c>
      <c r="K54" s="44">
        <v>97069.6</v>
      </c>
      <c r="L54" s="44">
        <v>200.4</v>
      </c>
      <c r="M54" s="45">
        <v>33.92</v>
      </c>
    </row>
    <row r="55" spans="1:13" x14ac:dyDescent="0.35">
      <c r="A55" s="6">
        <v>48</v>
      </c>
      <c r="B55" s="43">
        <v>3.369E-3</v>
      </c>
      <c r="C55" s="43">
        <v>3.3639999999999998E-3</v>
      </c>
      <c r="D55" s="44">
        <v>94728.2</v>
      </c>
      <c r="E55" s="44">
        <v>318.60000000000002</v>
      </c>
      <c r="F55" s="45">
        <v>28.69</v>
      </c>
      <c r="G55" s="6" t="s">
        <v>9</v>
      </c>
      <c r="H55" s="6">
        <v>48</v>
      </c>
      <c r="I55" s="43">
        <v>2.215E-3</v>
      </c>
      <c r="J55" s="43">
        <v>2.2130000000000001E-3</v>
      </c>
      <c r="K55" s="44">
        <v>96869.2</v>
      </c>
      <c r="L55" s="44">
        <v>214.3</v>
      </c>
      <c r="M55" s="45">
        <v>32.99</v>
      </c>
    </row>
    <row r="56" spans="1:13" x14ac:dyDescent="0.35">
      <c r="A56" s="6">
        <v>49</v>
      </c>
      <c r="B56" s="43">
        <v>3.8059999999999999E-3</v>
      </c>
      <c r="C56" s="43">
        <v>3.7989999999999999E-3</v>
      </c>
      <c r="D56" s="44">
        <v>94409.5</v>
      </c>
      <c r="E56" s="44">
        <v>358.6</v>
      </c>
      <c r="F56" s="45">
        <v>27.79</v>
      </c>
      <c r="G56" s="6" t="s">
        <v>9</v>
      </c>
      <c r="H56" s="6">
        <v>49</v>
      </c>
      <c r="I56" s="43">
        <v>2.3479999999999998E-3</v>
      </c>
      <c r="J56" s="43">
        <v>2.3449999999999999E-3</v>
      </c>
      <c r="K56" s="44">
        <v>96654.9</v>
      </c>
      <c r="L56" s="44">
        <v>226.7</v>
      </c>
      <c r="M56" s="45">
        <v>32.06</v>
      </c>
    </row>
    <row r="57" spans="1:13" x14ac:dyDescent="0.35">
      <c r="A57" s="6">
        <v>50</v>
      </c>
      <c r="B57" s="43">
        <v>4.1159999999999999E-3</v>
      </c>
      <c r="C57" s="43">
        <v>4.1079999999999997E-3</v>
      </c>
      <c r="D57" s="44">
        <v>94050.9</v>
      </c>
      <c r="E57" s="44">
        <v>386.3</v>
      </c>
      <c r="F57" s="45">
        <v>26.89</v>
      </c>
      <c r="G57" s="6" t="s">
        <v>9</v>
      </c>
      <c r="H57" s="6">
        <v>50</v>
      </c>
      <c r="I57" s="43">
        <v>2.977E-3</v>
      </c>
      <c r="J57" s="43">
        <v>2.9719999999999998E-3</v>
      </c>
      <c r="K57" s="44">
        <v>96428.2</v>
      </c>
      <c r="L57" s="44">
        <v>286.60000000000002</v>
      </c>
      <c r="M57" s="45">
        <v>31.14</v>
      </c>
    </row>
    <row r="58" spans="1:13" x14ac:dyDescent="0.35">
      <c r="A58" s="6">
        <v>51</v>
      </c>
      <c r="B58" s="43">
        <v>4.6230000000000004E-3</v>
      </c>
      <c r="C58" s="43">
        <v>4.6119999999999998E-3</v>
      </c>
      <c r="D58" s="44">
        <v>93664.6</v>
      </c>
      <c r="E58" s="44">
        <v>432</v>
      </c>
      <c r="F58" s="45">
        <v>26</v>
      </c>
      <c r="G58" s="6" t="s">
        <v>9</v>
      </c>
      <c r="H58" s="6">
        <v>51</v>
      </c>
      <c r="I58" s="43">
        <v>3.271E-3</v>
      </c>
      <c r="J58" s="43">
        <v>3.2659999999999998E-3</v>
      </c>
      <c r="K58" s="44">
        <v>96141.6</v>
      </c>
      <c r="L58" s="44">
        <v>314</v>
      </c>
      <c r="M58" s="45">
        <v>30.23</v>
      </c>
    </row>
    <row r="59" spans="1:13" x14ac:dyDescent="0.35">
      <c r="A59" s="6">
        <v>52</v>
      </c>
      <c r="B59" s="43">
        <v>5.4640000000000001E-3</v>
      </c>
      <c r="C59" s="43">
        <v>5.4489999999999999E-3</v>
      </c>
      <c r="D59" s="44">
        <v>93232.6</v>
      </c>
      <c r="E59" s="44">
        <v>508</v>
      </c>
      <c r="F59" s="45">
        <v>25.12</v>
      </c>
      <c r="G59" s="6" t="s">
        <v>9</v>
      </c>
      <c r="H59" s="6">
        <v>52</v>
      </c>
      <c r="I59" s="43">
        <v>3.3769999999999998E-3</v>
      </c>
      <c r="J59" s="43">
        <v>3.3709999999999999E-3</v>
      </c>
      <c r="K59" s="44">
        <v>95827.6</v>
      </c>
      <c r="L59" s="44">
        <v>323</v>
      </c>
      <c r="M59" s="45">
        <v>29.32</v>
      </c>
    </row>
    <row r="60" spans="1:13" x14ac:dyDescent="0.35">
      <c r="A60" s="6">
        <v>53</v>
      </c>
      <c r="B60" s="43">
        <v>5.849E-3</v>
      </c>
      <c r="C60" s="43">
        <v>5.8320000000000004E-3</v>
      </c>
      <c r="D60" s="44">
        <v>92724.6</v>
      </c>
      <c r="E60" s="44">
        <v>540.79999999999995</v>
      </c>
      <c r="F60" s="45">
        <v>24.25</v>
      </c>
      <c r="G60" s="6" t="s">
        <v>9</v>
      </c>
      <c r="H60" s="6">
        <v>53</v>
      </c>
      <c r="I60" s="43">
        <v>3.7599999999999999E-3</v>
      </c>
      <c r="J60" s="43">
        <v>3.7529999999999998E-3</v>
      </c>
      <c r="K60" s="44">
        <v>95504.6</v>
      </c>
      <c r="L60" s="44">
        <v>358.4</v>
      </c>
      <c r="M60" s="45">
        <v>28.42</v>
      </c>
    </row>
    <row r="61" spans="1:13" x14ac:dyDescent="0.35">
      <c r="A61" s="6">
        <v>54</v>
      </c>
      <c r="B61" s="43">
        <v>6.7470000000000004E-3</v>
      </c>
      <c r="C61" s="43">
        <v>6.7239999999999999E-3</v>
      </c>
      <c r="D61" s="44">
        <v>92183.8</v>
      </c>
      <c r="E61" s="44">
        <v>619.79999999999995</v>
      </c>
      <c r="F61" s="45">
        <v>23.39</v>
      </c>
      <c r="G61" s="6" t="s">
        <v>9</v>
      </c>
      <c r="H61" s="6">
        <v>54</v>
      </c>
      <c r="I61" s="43">
        <v>4.0200000000000001E-3</v>
      </c>
      <c r="J61" s="43">
        <v>4.0119999999999999E-3</v>
      </c>
      <c r="K61" s="44">
        <v>95146.2</v>
      </c>
      <c r="L61" s="44">
        <v>381.7</v>
      </c>
      <c r="M61" s="45">
        <v>27.53</v>
      </c>
    </row>
    <row r="62" spans="1:13" x14ac:dyDescent="0.35">
      <c r="A62" s="6">
        <v>55</v>
      </c>
      <c r="B62" s="43">
        <v>7.5550000000000001E-3</v>
      </c>
      <c r="C62" s="43">
        <v>7.5269999999999998E-3</v>
      </c>
      <c r="D62" s="44">
        <v>91564</v>
      </c>
      <c r="E62" s="44">
        <v>689.2</v>
      </c>
      <c r="F62" s="45">
        <v>22.55</v>
      </c>
      <c r="G62" s="6" t="s">
        <v>9</v>
      </c>
      <c r="H62" s="6">
        <v>55</v>
      </c>
      <c r="I62" s="43">
        <v>4.6350000000000002E-3</v>
      </c>
      <c r="J62" s="43">
        <v>4.6239999999999996E-3</v>
      </c>
      <c r="K62" s="44">
        <v>94764.5</v>
      </c>
      <c r="L62" s="44">
        <v>438.2</v>
      </c>
      <c r="M62" s="45">
        <v>26.64</v>
      </c>
    </row>
    <row r="63" spans="1:13" x14ac:dyDescent="0.35">
      <c r="A63" s="6">
        <v>56</v>
      </c>
      <c r="B63" s="43">
        <v>8.2579999999999997E-3</v>
      </c>
      <c r="C63" s="43">
        <v>8.2240000000000004E-3</v>
      </c>
      <c r="D63" s="44">
        <v>90874.8</v>
      </c>
      <c r="E63" s="44">
        <v>747.4</v>
      </c>
      <c r="F63" s="45">
        <v>21.72</v>
      </c>
      <c r="G63" s="6" t="s">
        <v>9</v>
      </c>
      <c r="H63" s="6">
        <v>56</v>
      </c>
      <c r="I63" s="43">
        <v>4.8040000000000001E-3</v>
      </c>
      <c r="J63" s="43">
        <v>4.7920000000000003E-3</v>
      </c>
      <c r="K63" s="44">
        <v>94326.3</v>
      </c>
      <c r="L63" s="44">
        <v>452.1</v>
      </c>
      <c r="M63" s="45">
        <v>25.76</v>
      </c>
    </row>
    <row r="64" spans="1:13" x14ac:dyDescent="0.35">
      <c r="A64" s="6">
        <v>57</v>
      </c>
      <c r="B64" s="43">
        <v>9.0010000000000003E-3</v>
      </c>
      <c r="C64" s="43">
        <v>8.9610000000000002E-3</v>
      </c>
      <c r="D64" s="44">
        <v>90127.5</v>
      </c>
      <c r="E64" s="44">
        <v>807.6</v>
      </c>
      <c r="F64" s="45">
        <v>20.89</v>
      </c>
      <c r="G64" s="6" t="s">
        <v>9</v>
      </c>
      <c r="H64" s="6">
        <v>57</v>
      </c>
      <c r="I64" s="43">
        <v>5.64E-3</v>
      </c>
      <c r="J64" s="43">
        <v>5.6249999999999998E-3</v>
      </c>
      <c r="K64" s="44">
        <v>93874.2</v>
      </c>
      <c r="L64" s="44">
        <v>528</v>
      </c>
      <c r="M64" s="45">
        <v>24.88</v>
      </c>
    </row>
    <row r="65" spans="1:13" x14ac:dyDescent="0.35">
      <c r="A65" s="6">
        <v>58</v>
      </c>
      <c r="B65" s="43">
        <v>9.9559999999999996E-3</v>
      </c>
      <c r="C65" s="43">
        <v>9.9069999999999991E-3</v>
      </c>
      <c r="D65" s="44">
        <v>89319.9</v>
      </c>
      <c r="E65" s="44">
        <v>884.8</v>
      </c>
      <c r="F65" s="45">
        <v>20.079999999999998</v>
      </c>
      <c r="G65" s="6" t="s">
        <v>9</v>
      </c>
      <c r="H65" s="6">
        <v>58</v>
      </c>
      <c r="I65" s="43">
        <v>6.1440000000000002E-3</v>
      </c>
      <c r="J65" s="43">
        <v>6.1260000000000004E-3</v>
      </c>
      <c r="K65" s="44">
        <v>93346.2</v>
      </c>
      <c r="L65" s="44">
        <v>571.79999999999995</v>
      </c>
      <c r="M65" s="45">
        <v>24.02</v>
      </c>
    </row>
    <row r="66" spans="1:13" x14ac:dyDescent="0.35">
      <c r="A66" s="6">
        <v>59</v>
      </c>
      <c r="B66" s="43">
        <v>1.1254999999999999E-2</v>
      </c>
      <c r="C66" s="43">
        <v>1.1192000000000001E-2</v>
      </c>
      <c r="D66" s="44">
        <v>88435</v>
      </c>
      <c r="E66" s="44">
        <v>989.7</v>
      </c>
      <c r="F66" s="45">
        <v>19.27</v>
      </c>
      <c r="G66" s="6" t="s">
        <v>9</v>
      </c>
      <c r="H66" s="6">
        <v>59</v>
      </c>
      <c r="I66" s="43">
        <v>6.7720000000000002E-3</v>
      </c>
      <c r="J66" s="43">
        <v>6.7489999999999998E-3</v>
      </c>
      <c r="K66" s="44">
        <v>92774.399999999994</v>
      </c>
      <c r="L66" s="44">
        <v>626.20000000000005</v>
      </c>
      <c r="M66" s="45">
        <v>23.16</v>
      </c>
    </row>
    <row r="67" spans="1:13" x14ac:dyDescent="0.35">
      <c r="A67" s="6">
        <v>60</v>
      </c>
      <c r="B67" s="43">
        <v>1.2498E-2</v>
      </c>
      <c r="C67" s="43">
        <v>1.242E-2</v>
      </c>
      <c r="D67" s="44">
        <v>87445.3</v>
      </c>
      <c r="E67" s="44">
        <v>1086.0999999999999</v>
      </c>
      <c r="F67" s="45">
        <v>18.48</v>
      </c>
      <c r="G67" s="6" t="s">
        <v>9</v>
      </c>
      <c r="H67" s="6">
        <v>60</v>
      </c>
      <c r="I67" s="43">
        <v>7.3499999999999998E-3</v>
      </c>
      <c r="J67" s="43">
        <v>7.3229999999999996E-3</v>
      </c>
      <c r="K67" s="44">
        <v>92148.2</v>
      </c>
      <c r="L67" s="44">
        <v>674.8</v>
      </c>
      <c r="M67" s="45">
        <v>22.32</v>
      </c>
    </row>
    <row r="68" spans="1:13" x14ac:dyDescent="0.35">
      <c r="A68" s="6">
        <v>61</v>
      </c>
      <c r="B68" s="43">
        <v>1.3731999999999999E-2</v>
      </c>
      <c r="C68" s="43">
        <v>1.3638000000000001E-2</v>
      </c>
      <c r="D68" s="44">
        <v>86359.2</v>
      </c>
      <c r="E68" s="44">
        <v>1177.8</v>
      </c>
      <c r="F68" s="45">
        <v>17.71</v>
      </c>
      <c r="G68" s="6" t="s">
        <v>9</v>
      </c>
      <c r="H68" s="6">
        <v>61</v>
      </c>
      <c r="I68" s="43">
        <v>8.0820000000000006E-3</v>
      </c>
      <c r="J68" s="43">
        <v>8.0499999999999999E-3</v>
      </c>
      <c r="K68" s="44">
        <v>91473.4</v>
      </c>
      <c r="L68" s="44">
        <v>736.3</v>
      </c>
      <c r="M68" s="45">
        <v>21.48</v>
      </c>
    </row>
    <row r="69" spans="1:13" x14ac:dyDescent="0.35">
      <c r="A69" s="6">
        <v>62</v>
      </c>
      <c r="B69" s="43">
        <v>1.5592999999999999E-2</v>
      </c>
      <c r="C69" s="43">
        <v>1.5473000000000001E-2</v>
      </c>
      <c r="D69" s="44">
        <v>85181.4</v>
      </c>
      <c r="E69" s="44">
        <v>1318</v>
      </c>
      <c r="F69" s="45">
        <v>16.95</v>
      </c>
      <c r="G69" s="6" t="s">
        <v>9</v>
      </c>
      <c r="H69" s="6">
        <v>62</v>
      </c>
      <c r="I69" s="43">
        <v>9.1470000000000006E-3</v>
      </c>
      <c r="J69" s="43">
        <v>9.1059999999999995E-3</v>
      </c>
      <c r="K69" s="44">
        <v>90737.1</v>
      </c>
      <c r="L69" s="44">
        <v>826.2</v>
      </c>
      <c r="M69" s="45">
        <v>20.65</v>
      </c>
    </row>
    <row r="70" spans="1:13" x14ac:dyDescent="0.35">
      <c r="A70" s="6">
        <v>63</v>
      </c>
      <c r="B70" s="43">
        <v>1.7642000000000001E-2</v>
      </c>
      <c r="C70" s="43">
        <v>1.7488E-2</v>
      </c>
      <c r="D70" s="44">
        <v>83863.399999999994</v>
      </c>
      <c r="E70" s="44">
        <v>1466.6</v>
      </c>
      <c r="F70" s="45">
        <v>16.21</v>
      </c>
      <c r="G70" s="6" t="s">
        <v>9</v>
      </c>
      <c r="H70" s="6">
        <v>63</v>
      </c>
      <c r="I70" s="43">
        <v>9.698E-3</v>
      </c>
      <c r="J70" s="43">
        <v>9.6509999999999999E-3</v>
      </c>
      <c r="K70" s="44">
        <v>89910.9</v>
      </c>
      <c r="L70" s="44">
        <v>867.8</v>
      </c>
      <c r="M70" s="45">
        <v>19.829999999999998</v>
      </c>
    </row>
    <row r="71" spans="1:13" x14ac:dyDescent="0.35">
      <c r="A71" s="6">
        <v>64</v>
      </c>
      <c r="B71" s="43">
        <v>1.9599999999999999E-2</v>
      </c>
      <c r="C71" s="43">
        <v>1.941E-2</v>
      </c>
      <c r="D71" s="44">
        <v>82396.800000000003</v>
      </c>
      <c r="E71" s="44">
        <v>1599.3</v>
      </c>
      <c r="F71" s="45">
        <v>15.49</v>
      </c>
      <c r="G71" s="6" t="s">
        <v>9</v>
      </c>
      <c r="H71" s="6">
        <v>64</v>
      </c>
      <c r="I71" s="43">
        <v>1.1369000000000001E-2</v>
      </c>
      <c r="J71" s="43">
        <v>1.1305000000000001E-2</v>
      </c>
      <c r="K71" s="44">
        <v>89043.1</v>
      </c>
      <c r="L71" s="44">
        <v>1006.6</v>
      </c>
      <c r="M71" s="45">
        <v>19.02</v>
      </c>
    </row>
    <row r="72" spans="1:13" x14ac:dyDescent="0.35">
      <c r="A72" s="6">
        <v>65</v>
      </c>
      <c r="B72" s="43">
        <v>2.1933000000000001E-2</v>
      </c>
      <c r="C72" s="43">
        <v>2.1694999999999999E-2</v>
      </c>
      <c r="D72" s="44">
        <v>80797.5</v>
      </c>
      <c r="E72" s="44">
        <v>1752.9</v>
      </c>
      <c r="F72" s="45">
        <v>14.78</v>
      </c>
      <c r="G72" s="6" t="s">
        <v>9</v>
      </c>
      <c r="H72" s="6">
        <v>65</v>
      </c>
      <c r="I72" s="43">
        <v>1.2492E-2</v>
      </c>
      <c r="J72" s="43">
        <v>1.2414E-2</v>
      </c>
      <c r="K72" s="44">
        <v>88036.5</v>
      </c>
      <c r="L72" s="44">
        <v>1092.9000000000001</v>
      </c>
      <c r="M72" s="45">
        <v>18.23</v>
      </c>
    </row>
    <row r="73" spans="1:13" x14ac:dyDescent="0.35">
      <c r="A73" s="6">
        <v>66</v>
      </c>
      <c r="B73" s="43">
        <v>2.3740000000000001E-2</v>
      </c>
      <c r="C73" s="43">
        <v>2.3462E-2</v>
      </c>
      <c r="D73" s="44">
        <v>79044.600000000006</v>
      </c>
      <c r="E73" s="44">
        <v>1854.5</v>
      </c>
      <c r="F73" s="45">
        <v>14.1</v>
      </c>
      <c r="G73" s="6" t="s">
        <v>9</v>
      </c>
      <c r="H73" s="6">
        <v>66</v>
      </c>
      <c r="I73" s="43">
        <v>1.3559E-2</v>
      </c>
      <c r="J73" s="43">
        <v>1.3467E-2</v>
      </c>
      <c r="K73" s="44">
        <v>86943.6</v>
      </c>
      <c r="L73" s="44">
        <v>1170.9000000000001</v>
      </c>
      <c r="M73" s="45">
        <v>17.46</v>
      </c>
    </row>
    <row r="74" spans="1:13" x14ac:dyDescent="0.35">
      <c r="A74" s="6">
        <v>67</v>
      </c>
      <c r="B74" s="43">
        <v>2.6419999999999999E-2</v>
      </c>
      <c r="C74" s="43">
        <v>2.6075999999999998E-2</v>
      </c>
      <c r="D74" s="44">
        <v>77190.100000000006</v>
      </c>
      <c r="E74" s="44">
        <v>2012.8</v>
      </c>
      <c r="F74" s="45">
        <v>13.43</v>
      </c>
      <c r="G74" s="6" t="s">
        <v>9</v>
      </c>
      <c r="H74" s="6">
        <v>67</v>
      </c>
      <c r="I74" s="43">
        <v>1.5675000000000001E-2</v>
      </c>
      <c r="J74" s="43">
        <v>1.5553000000000001E-2</v>
      </c>
      <c r="K74" s="44">
        <v>85772.7</v>
      </c>
      <c r="L74" s="44">
        <v>1334</v>
      </c>
      <c r="M74" s="45">
        <v>16.690000000000001</v>
      </c>
    </row>
    <row r="75" spans="1:13" x14ac:dyDescent="0.35">
      <c r="A75" s="6">
        <v>68</v>
      </c>
      <c r="B75" s="43">
        <v>3.0082999999999999E-2</v>
      </c>
      <c r="C75" s="43">
        <v>2.9637E-2</v>
      </c>
      <c r="D75" s="44">
        <v>75177.3</v>
      </c>
      <c r="E75" s="44">
        <v>2228</v>
      </c>
      <c r="F75" s="45">
        <v>12.77</v>
      </c>
      <c r="G75" s="6" t="s">
        <v>9</v>
      </c>
      <c r="H75" s="6">
        <v>68</v>
      </c>
      <c r="I75" s="43">
        <v>1.788E-2</v>
      </c>
      <c r="J75" s="43">
        <v>1.7722000000000002E-2</v>
      </c>
      <c r="K75" s="44">
        <v>84438.6</v>
      </c>
      <c r="L75" s="44">
        <v>1496.4</v>
      </c>
      <c r="M75" s="45">
        <v>15.94</v>
      </c>
    </row>
    <row r="76" spans="1:13" x14ac:dyDescent="0.35">
      <c r="A76" s="6">
        <v>69</v>
      </c>
      <c r="B76" s="43">
        <v>3.3181000000000002E-2</v>
      </c>
      <c r="C76" s="43">
        <v>3.2640000000000002E-2</v>
      </c>
      <c r="D76" s="44">
        <v>72949.2</v>
      </c>
      <c r="E76" s="44">
        <v>2381.1</v>
      </c>
      <c r="F76" s="45">
        <v>12.15</v>
      </c>
      <c r="G76" s="6" t="s">
        <v>9</v>
      </c>
      <c r="H76" s="6">
        <v>69</v>
      </c>
      <c r="I76" s="43">
        <v>1.9671000000000001E-2</v>
      </c>
      <c r="J76" s="43">
        <v>1.9480000000000001E-2</v>
      </c>
      <c r="K76" s="44">
        <v>82942.2</v>
      </c>
      <c r="L76" s="44">
        <v>1615.7</v>
      </c>
      <c r="M76" s="45">
        <v>15.22</v>
      </c>
    </row>
    <row r="77" spans="1:13" x14ac:dyDescent="0.35">
      <c r="A77" s="6">
        <v>70</v>
      </c>
      <c r="B77" s="43">
        <v>3.7423999999999999E-2</v>
      </c>
      <c r="C77" s="43">
        <v>3.6736999999999999E-2</v>
      </c>
      <c r="D77" s="44">
        <v>70568.2</v>
      </c>
      <c r="E77" s="44">
        <v>2592.4</v>
      </c>
      <c r="F77" s="45">
        <v>11.54</v>
      </c>
      <c r="G77" s="6" t="s">
        <v>9</v>
      </c>
      <c r="H77" s="6">
        <v>70</v>
      </c>
      <c r="I77" s="43">
        <v>2.1773000000000001E-2</v>
      </c>
      <c r="J77" s="43">
        <v>2.1538999999999999E-2</v>
      </c>
      <c r="K77" s="44">
        <v>81326.5</v>
      </c>
      <c r="L77" s="44">
        <v>1751.7</v>
      </c>
      <c r="M77" s="45">
        <v>14.51</v>
      </c>
    </row>
    <row r="78" spans="1:13" x14ac:dyDescent="0.35">
      <c r="A78" s="6">
        <v>71</v>
      </c>
      <c r="B78" s="43">
        <v>4.0722000000000001E-2</v>
      </c>
      <c r="C78" s="43">
        <v>3.9910000000000001E-2</v>
      </c>
      <c r="D78" s="44">
        <v>67975.7</v>
      </c>
      <c r="E78" s="44">
        <v>2712.9</v>
      </c>
      <c r="F78" s="45">
        <v>10.96</v>
      </c>
      <c r="G78" s="6" t="s">
        <v>9</v>
      </c>
      <c r="H78" s="6">
        <v>71</v>
      </c>
      <c r="I78" s="43">
        <v>2.3833E-2</v>
      </c>
      <c r="J78" s="43">
        <v>2.3553000000000001E-2</v>
      </c>
      <c r="K78" s="44">
        <v>79574.899999999994</v>
      </c>
      <c r="L78" s="44">
        <v>1874.2</v>
      </c>
      <c r="M78" s="45">
        <v>13.82</v>
      </c>
    </row>
    <row r="79" spans="1:13" x14ac:dyDescent="0.35">
      <c r="A79" s="6">
        <v>72</v>
      </c>
      <c r="B79" s="43">
        <v>4.5638999999999999E-2</v>
      </c>
      <c r="C79" s="43">
        <v>4.462E-2</v>
      </c>
      <c r="D79" s="44">
        <v>65262.9</v>
      </c>
      <c r="E79" s="44">
        <v>2912.1</v>
      </c>
      <c r="F79" s="45">
        <v>10.4</v>
      </c>
      <c r="G79" s="6" t="s">
        <v>9</v>
      </c>
      <c r="H79" s="6">
        <v>72</v>
      </c>
      <c r="I79" s="43">
        <v>2.6353999999999999E-2</v>
      </c>
      <c r="J79" s="43">
        <v>2.6012E-2</v>
      </c>
      <c r="K79" s="44">
        <v>77700.7</v>
      </c>
      <c r="L79" s="44">
        <v>2021.1</v>
      </c>
      <c r="M79" s="45">
        <v>13.14</v>
      </c>
    </row>
    <row r="80" spans="1:13" x14ac:dyDescent="0.35">
      <c r="A80" s="6">
        <v>73</v>
      </c>
      <c r="B80" s="43">
        <v>4.9450000000000001E-2</v>
      </c>
      <c r="C80" s="43">
        <v>4.8257000000000001E-2</v>
      </c>
      <c r="D80" s="44">
        <v>62350.8</v>
      </c>
      <c r="E80" s="44">
        <v>3008.9</v>
      </c>
      <c r="F80" s="45">
        <v>9.86</v>
      </c>
      <c r="G80" s="6" t="s">
        <v>9</v>
      </c>
      <c r="H80" s="6">
        <v>73</v>
      </c>
      <c r="I80" s="43">
        <v>2.9440000000000001E-2</v>
      </c>
      <c r="J80" s="43">
        <v>2.9013000000000001E-2</v>
      </c>
      <c r="K80" s="44">
        <v>75679.600000000006</v>
      </c>
      <c r="L80" s="44">
        <v>2195.6999999999998</v>
      </c>
      <c r="M80" s="45">
        <v>12.48</v>
      </c>
    </row>
    <row r="81" spans="1:13" x14ac:dyDescent="0.35">
      <c r="A81" s="6">
        <v>74</v>
      </c>
      <c r="B81" s="43">
        <v>5.4484999999999999E-2</v>
      </c>
      <c r="C81" s="43">
        <v>5.3039999999999997E-2</v>
      </c>
      <c r="D81" s="44">
        <v>59341.9</v>
      </c>
      <c r="E81" s="44">
        <v>3147.5</v>
      </c>
      <c r="F81" s="45">
        <v>9.33</v>
      </c>
      <c r="G81" s="6" t="s">
        <v>9</v>
      </c>
      <c r="H81" s="6">
        <v>74</v>
      </c>
      <c r="I81" s="43">
        <v>3.1942999999999999E-2</v>
      </c>
      <c r="J81" s="43">
        <v>3.1440000000000003E-2</v>
      </c>
      <c r="K81" s="44">
        <v>73483.899999999994</v>
      </c>
      <c r="L81" s="44">
        <v>2310.4</v>
      </c>
      <c r="M81" s="45">
        <v>11.84</v>
      </c>
    </row>
    <row r="82" spans="1:13" x14ac:dyDescent="0.35">
      <c r="A82" s="6">
        <v>75</v>
      </c>
      <c r="B82" s="43">
        <v>6.0229999999999999E-2</v>
      </c>
      <c r="C82" s="43">
        <v>5.8469E-2</v>
      </c>
      <c r="D82" s="44">
        <v>56194.400000000001</v>
      </c>
      <c r="E82" s="44">
        <v>3285.6</v>
      </c>
      <c r="F82" s="45">
        <v>8.83</v>
      </c>
      <c r="G82" s="6" t="s">
        <v>9</v>
      </c>
      <c r="H82" s="6">
        <v>75</v>
      </c>
      <c r="I82" s="43">
        <v>3.5375999999999998E-2</v>
      </c>
      <c r="J82" s="43">
        <v>3.4761E-2</v>
      </c>
      <c r="K82" s="44">
        <v>71173.5</v>
      </c>
      <c r="L82" s="44">
        <v>2474.1</v>
      </c>
      <c r="M82" s="45">
        <v>11.21</v>
      </c>
    </row>
    <row r="83" spans="1:13" x14ac:dyDescent="0.35">
      <c r="A83" s="6">
        <v>76</v>
      </c>
      <c r="B83" s="43">
        <v>6.3071000000000002E-2</v>
      </c>
      <c r="C83" s="43">
        <v>6.1143000000000003E-2</v>
      </c>
      <c r="D83" s="44">
        <v>52908.800000000003</v>
      </c>
      <c r="E83" s="44">
        <v>3235</v>
      </c>
      <c r="F83" s="45">
        <v>8.34</v>
      </c>
      <c r="G83" s="6" t="s">
        <v>9</v>
      </c>
      <c r="H83" s="6">
        <v>76</v>
      </c>
      <c r="I83" s="43">
        <v>3.8211000000000002E-2</v>
      </c>
      <c r="J83" s="43">
        <v>3.7494E-2</v>
      </c>
      <c r="K83" s="44">
        <v>68699.5</v>
      </c>
      <c r="L83" s="44">
        <v>2575.8000000000002</v>
      </c>
      <c r="M83" s="45">
        <v>10.59</v>
      </c>
    </row>
    <row r="84" spans="1:13" x14ac:dyDescent="0.35">
      <c r="A84" s="6">
        <v>77</v>
      </c>
      <c r="B84" s="43">
        <v>7.0056999999999994E-2</v>
      </c>
      <c r="C84" s="43">
        <v>6.7685999999999996E-2</v>
      </c>
      <c r="D84" s="44">
        <v>49673.8</v>
      </c>
      <c r="E84" s="44">
        <v>3362.2</v>
      </c>
      <c r="F84" s="45">
        <v>7.86</v>
      </c>
      <c r="G84" s="6" t="s">
        <v>9</v>
      </c>
      <c r="H84" s="6">
        <v>77</v>
      </c>
      <c r="I84" s="43">
        <v>4.3830000000000001E-2</v>
      </c>
      <c r="J84" s="43">
        <v>4.2889999999999998E-2</v>
      </c>
      <c r="K84" s="44">
        <v>66123.600000000006</v>
      </c>
      <c r="L84" s="44">
        <v>2836.1</v>
      </c>
      <c r="M84" s="45">
        <v>9.99</v>
      </c>
    </row>
    <row r="85" spans="1:13" x14ac:dyDescent="0.35">
      <c r="A85" s="6">
        <v>78</v>
      </c>
      <c r="B85" s="43">
        <v>8.0099000000000004E-2</v>
      </c>
      <c r="C85" s="43">
        <v>7.7013999999999999E-2</v>
      </c>
      <c r="D85" s="44">
        <v>46311.6</v>
      </c>
      <c r="E85" s="44">
        <v>3566.7</v>
      </c>
      <c r="F85" s="45">
        <v>7.39</v>
      </c>
      <c r="G85" s="6" t="s">
        <v>9</v>
      </c>
      <c r="H85" s="6">
        <v>78</v>
      </c>
      <c r="I85" s="43">
        <v>4.9442E-2</v>
      </c>
      <c r="J85" s="43">
        <v>4.8249E-2</v>
      </c>
      <c r="K85" s="44">
        <v>63287.6</v>
      </c>
      <c r="L85" s="44">
        <v>3053.6</v>
      </c>
      <c r="M85" s="45">
        <v>9.41</v>
      </c>
    </row>
    <row r="86" spans="1:13" x14ac:dyDescent="0.35">
      <c r="A86" s="6">
        <v>79</v>
      </c>
      <c r="B86" s="43">
        <v>8.6376999999999995E-2</v>
      </c>
      <c r="C86" s="43">
        <v>8.2801E-2</v>
      </c>
      <c r="D86" s="44">
        <v>42744.9</v>
      </c>
      <c r="E86" s="44">
        <v>3539.3</v>
      </c>
      <c r="F86" s="45">
        <v>6.96</v>
      </c>
      <c r="G86" s="6" t="s">
        <v>9</v>
      </c>
      <c r="H86" s="6">
        <v>79</v>
      </c>
      <c r="I86" s="43">
        <v>5.4170999999999997E-2</v>
      </c>
      <c r="J86" s="43">
        <v>5.2742999999999998E-2</v>
      </c>
      <c r="K86" s="44">
        <v>60234</v>
      </c>
      <c r="L86" s="44">
        <v>3176.9</v>
      </c>
      <c r="M86" s="45">
        <v>8.86</v>
      </c>
    </row>
    <row r="87" spans="1:13" x14ac:dyDescent="0.35">
      <c r="A87" s="6">
        <v>80</v>
      </c>
      <c r="B87" s="43">
        <v>9.7642999999999994E-2</v>
      </c>
      <c r="C87" s="43">
        <v>9.3098E-2</v>
      </c>
      <c r="D87" s="44">
        <v>39205.599999999999</v>
      </c>
      <c r="E87" s="44">
        <v>3650</v>
      </c>
      <c r="F87" s="45">
        <v>6.55</v>
      </c>
      <c r="G87" s="6" t="s">
        <v>9</v>
      </c>
      <c r="H87" s="6">
        <v>80</v>
      </c>
      <c r="I87" s="43">
        <v>5.9976000000000002E-2</v>
      </c>
      <c r="J87" s="43">
        <v>5.8229999999999997E-2</v>
      </c>
      <c r="K87" s="44">
        <v>57057.1</v>
      </c>
      <c r="L87" s="44">
        <v>3322.4</v>
      </c>
      <c r="M87" s="45">
        <v>8.33</v>
      </c>
    </row>
    <row r="88" spans="1:13" x14ac:dyDescent="0.35">
      <c r="A88" s="6">
        <v>81</v>
      </c>
      <c r="B88" s="43">
        <v>0.10477400000000001</v>
      </c>
      <c r="C88" s="43">
        <v>9.9558999999999995E-2</v>
      </c>
      <c r="D88" s="44">
        <v>35555.699999999997</v>
      </c>
      <c r="E88" s="44">
        <v>3539.9</v>
      </c>
      <c r="F88" s="45">
        <v>6.17</v>
      </c>
      <c r="G88" s="6" t="s">
        <v>9</v>
      </c>
      <c r="H88" s="6">
        <v>81</v>
      </c>
      <c r="I88" s="43">
        <v>6.6874000000000003E-2</v>
      </c>
      <c r="J88" s="43">
        <v>6.4710000000000004E-2</v>
      </c>
      <c r="K88" s="44">
        <v>53734.7</v>
      </c>
      <c r="L88" s="44">
        <v>3477.2</v>
      </c>
      <c r="M88" s="45">
        <v>7.81</v>
      </c>
    </row>
    <row r="89" spans="1:13" x14ac:dyDescent="0.35">
      <c r="A89" s="6">
        <v>82</v>
      </c>
      <c r="B89" s="43">
        <v>0.114773</v>
      </c>
      <c r="C89" s="43">
        <v>0.108544</v>
      </c>
      <c r="D89" s="44">
        <v>32015.8</v>
      </c>
      <c r="E89" s="44">
        <v>3475.1</v>
      </c>
      <c r="F89" s="45">
        <v>5.79</v>
      </c>
      <c r="G89" s="6" t="s">
        <v>9</v>
      </c>
      <c r="H89" s="6">
        <v>82</v>
      </c>
      <c r="I89" s="43">
        <v>7.4477000000000002E-2</v>
      </c>
      <c r="J89" s="43">
        <v>7.1803000000000006E-2</v>
      </c>
      <c r="K89" s="44">
        <v>50257.5</v>
      </c>
      <c r="L89" s="44">
        <v>3608.6</v>
      </c>
      <c r="M89" s="45">
        <v>7.32</v>
      </c>
    </row>
    <row r="90" spans="1:13" x14ac:dyDescent="0.35">
      <c r="A90" s="6">
        <v>83</v>
      </c>
      <c r="B90" s="43">
        <v>0.12567400000000001</v>
      </c>
      <c r="C90" s="43">
        <v>0.118244</v>
      </c>
      <c r="D90" s="44">
        <v>28540.7</v>
      </c>
      <c r="E90" s="44">
        <v>3374.8</v>
      </c>
      <c r="F90" s="45">
        <v>5.44</v>
      </c>
      <c r="G90" s="6" t="s">
        <v>9</v>
      </c>
      <c r="H90" s="6">
        <v>83</v>
      </c>
      <c r="I90" s="43">
        <v>8.4317000000000003E-2</v>
      </c>
      <c r="J90" s="43">
        <v>8.0906000000000006E-2</v>
      </c>
      <c r="K90" s="44">
        <v>46648.9</v>
      </c>
      <c r="L90" s="44">
        <v>3774.2</v>
      </c>
      <c r="M90" s="45">
        <v>6.85</v>
      </c>
    </row>
    <row r="91" spans="1:13" x14ac:dyDescent="0.35">
      <c r="A91" s="6">
        <v>84</v>
      </c>
      <c r="B91" s="43">
        <v>0.137626</v>
      </c>
      <c r="C91" s="43">
        <v>0.12876499999999999</v>
      </c>
      <c r="D91" s="44">
        <v>25165.9</v>
      </c>
      <c r="E91" s="44">
        <v>3240.5</v>
      </c>
      <c r="F91" s="45">
        <v>5.0999999999999996</v>
      </c>
      <c r="G91" s="6" t="s">
        <v>9</v>
      </c>
      <c r="H91" s="6">
        <v>84</v>
      </c>
      <c r="I91" s="43">
        <v>9.3287999999999996E-2</v>
      </c>
      <c r="J91" s="43">
        <v>8.9131000000000002E-2</v>
      </c>
      <c r="K91" s="44">
        <v>42874.7</v>
      </c>
      <c r="L91" s="44">
        <v>3821.5</v>
      </c>
      <c r="M91" s="45">
        <v>6.4</v>
      </c>
    </row>
    <row r="92" spans="1:13" x14ac:dyDescent="0.35">
      <c r="A92" s="6">
        <v>85</v>
      </c>
      <c r="B92" s="43">
        <v>0.15381700000000001</v>
      </c>
      <c r="C92" s="43">
        <v>0.14283199999999999</v>
      </c>
      <c r="D92" s="44">
        <v>21925.4</v>
      </c>
      <c r="E92" s="44">
        <v>3131.6</v>
      </c>
      <c r="F92" s="45">
        <v>4.78</v>
      </c>
      <c r="G92" s="6" t="s">
        <v>9</v>
      </c>
      <c r="H92" s="6">
        <v>85</v>
      </c>
      <c r="I92" s="43">
        <v>0.10269399999999999</v>
      </c>
      <c r="J92" s="43">
        <v>9.7678000000000001E-2</v>
      </c>
      <c r="K92" s="44">
        <v>39053.199999999997</v>
      </c>
      <c r="L92" s="44">
        <v>3814.7</v>
      </c>
      <c r="M92" s="45">
        <v>5.98</v>
      </c>
    </row>
    <row r="93" spans="1:13" x14ac:dyDescent="0.35">
      <c r="A93" s="6">
        <v>86</v>
      </c>
      <c r="B93" s="43">
        <v>0.1658</v>
      </c>
      <c r="C93" s="43">
        <v>0.15310799999999999</v>
      </c>
      <c r="D93" s="44">
        <v>18793.8</v>
      </c>
      <c r="E93" s="44">
        <v>2877.5</v>
      </c>
      <c r="F93" s="45">
        <v>4.5</v>
      </c>
      <c r="G93" s="6" t="s">
        <v>9</v>
      </c>
      <c r="H93" s="6">
        <v>86</v>
      </c>
      <c r="I93" s="43">
        <v>0.116839</v>
      </c>
      <c r="J93" s="43">
        <v>0.11039</v>
      </c>
      <c r="K93" s="44">
        <v>35238.6</v>
      </c>
      <c r="L93" s="44">
        <v>3890</v>
      </c>
      <c r="M93" s="45">
        <v>5.58</v>
      </c>
    </row>
    <row r="94" spans="1:13" x14ac:dyDescent="0.35">
      <c r="A94" s="6">
        <v>87</v>
      </c>
      <c r="B94" s="43">
        <v>0.18129600000000001</v>
      </c>
      <c r="C94" s="43">
        <v>0.16622799999999999</v>
      </c>
      <c r="D94" s="44">
        <v>15916.3</v>
      </c>
      <c r="E94" s="44">
        <v>2645.7</v>
      </c>
      <c r="F94" s="45">
        <v>4.22</v>
      </c>
      <c r="G94" s="6" t="s">
        <v>9</v>
      </c>
      <c r="H94" s="6">
        <v>87</v>
      </c>
      <c r="I94" s="43">
        <v>0.12799099999999999</v>
      </c>
      <c r="J94" s="43">
        <v>0.120293</v>
      </c>
      <c r="K94" s="44">
        <v>31348.6</v>
      </c>
      <c r="L94" s="44">
        <v>3771</v>
      </c>
      <c r="M94" s="45">
        <v>5.2</v>
      </c>
    </row>
    <row r="95" spans="1:13" x14ac:dyDescent="0.35">
      <c r="A95" s="6">
        <v>88</v>
      </c>
      <c r="B95" s="43">
        <v>0.19532099999999999</v>
      </c>
      <c r="C95" s="43">
        <v>0.17794299999999999</v>
      </c>
      <c r="D95" s="44">
        <v>13270.6</v>
      </c>
      <c r="E95" s="44">
        <v>2361.4</v>
      </c>
      <c r="F95" s="45">
        <v>3.96</v>
      </c>
      <c r="G95" s="6" t="s">
        <v>9</v>
      </c>
      <c r="H95" s="6">
        <v>88</v>
      </c>
      <c r="I95" s="43">
        <v>0.141129</v>
      </c>
      <c r="J95" s="43">
        <v>0.131826</v>
      </c>
      <c r="K95" s="44">
        <v>27577.599999999999</v>
      </c>
      <c r="L95" s="44">
        <v>3635.5</v>
      </c>
      <c r="M95" s="45">
        <v>4.8499999999999996</v>
      </c>
    </row>
    <row r="96" spans="1:13" x14ac:dyDescent="0.35">
      <c r="A96" s="6">
        <v>89</v>
      </c>
      <c r="B96" s="43">
        <v>0.21851899999999999</v>
      </c>
      <c r="C96" s="43">
        <v>0.196996</v>
      </c>
      <c r="D96" s="44">
        <v>10909.2</v>
      </c>
      <c r="E96" s="44">
        <v>2149.1</v>
      </c>
      <c r="F96" s="45">
        <v>3.71</v>
      </c>
      <c r="G96" s="6" t="s">
        <v>9</v>
      </c>
      <c r="H96" s="6">
        <v>89</v>
      </c>
      <c r="I96" s="43">
        <v>0.158691</v>
      </c>
      <c r="J96" s="43">
        <v>0.14702499999999999</v>
      </c>
      <c r="K96" s="44">
        <v>23942.1</v>
      </c>
      <c r="L96" s="44">
        <v>3520.1</v>
      </c>
      <c r="M96" s="45">
        <v>4.51</v>
      </c>
    </row>
    <row r="97" spans="1:13" x14ac:dyDescent="0.35">
      <c r="A97" s="6">
        <v>90</v>
      </c>
      <c r="B97" s="43">
        <v>0.22525400000000001</v>
      </c>
      <c r="C97" s="43">
        <v>0.20245299999999999</v>
      </c>
      <c r="D97" s="44">
        <v>8760.1</v>
      </c>
      <c r="E97" s="44">
        <v>1773.5</v>
      </c>
      <c r="F97" s="45">
        <v>3.5</v>
      </c>
      <c r="G97" s="6" t="s">
        <v>9</v>
      </c>
      <c r="H97" s="6">
        <v>90</v>
      </c>
      <c r="I97" s="43">
        <v>0.174957</v>
      </c>
      <c r="J97" s="43">
        <v>0.160883</v>
      </c>
      <c r="K97" s="44">
        <v>20422</v>
      </c>
      <c r="L97" s="44">
        <v>3285.6</v>
      </c>
      <c r="M97" s="45">
        <v>4.2</v>
      </c>
    </row>
    <row r="98" spans="1:13" x14ac:dyDescent="0.35">
      <c r="A98" s="6">
        <v>91</v>
      </c>
      <c r="B98" s="43">
        <v>0.241343</v>
      </c>
      <c r="C98" s="43">
        <v>0.21535599999999999</v>
      </c>
      <c r="D98" s="44">
        <v>6986.6</v>
      </c>
      <c r="E98" s="44">
        <v>1504.6</v>
      </c>
      <c r="F98" s="45">
        <v>3.26</v>
      </c>
      <c r="G98" s="6" t="s">
        <v>9</v>
      </c>
      <c r="H98" s="6">
        <v>91</v>
      </c>
      <c r="I98" s="43">
        <v>0.19269500000000001</v>
      </c>
      <c r="J98" s="43">
        <v>0.175761</v>
      </c>
      <c r="K98" s="44">
        <v>17136.5</v>
      </c>
      <c r="L98" s="44">
        <v>3011.9</v>
      </c>
      <c r="M98" s="45">
        <v>3.91</v>
      </c>
    </row>
    <row r="99" spans="1:13" x14ac:dyDescent="0.35">
      <c r="A99" s="6">
        <v>92</v>
      </c>
      <c r="B99" s="43">
        <v>0.276781</v>
      </c>
      <c r="C99" s="43">
        <v>0.24313399999999999</v>
      </c>
      <c r="D99" s="44">
        <v>5482</v>
      </c>
      <c r="E99" s="44">
        <v>1332.9</v>
      </c>
      <c r="F99" s="45">
        <v>3.01</v>
      </c>
      <c r="G99" s="6" t="s">
        <v>9</v>
      </c>
      <c r="H99" s="6">
        <v>92</v>
      </c>
      <c r="I99" s="43">
        <v>0.21184</v>
      </c>
      <c r="J99" s="43">
        <v>0.191551</v>
      </c>
      <c r="K99" s="44">
        <v>14124.6</v>
      </c>
      <c r="L99" s="44">
        <v>2705.6</v>
      </c>
      <c r="M99" s="45">
        <v>3.64</v>
      </c>
    </row>
    <row r="100" spans="1:13" x14ac:dyDescent="0.35">
      <c r="A100" s="6">
        <v>93</v>
      </c>
      <c r="B100" s="43">
        <v>0.30238999999999999</v>
      </c>
      <c r="C100" s="43">
        <v>0.26267499999999999</v>
      </c>
      <c r="D100" s="44">
        <v>4149.1000000000004</v>
      </c>
      <c r="E100" s="44">
        <v>1089.9000000000001</v>
      </c>
      <c r="F100" s="45">
        <v>2.82</v>
      </c>
      <c r="G100" s="6" t="s">
        <v>9</v>
      </c>
      <c r="H100" s="6">
        <v>93</v>
      </c>
      <c r="I100" s="43">
        <v>0.232014</v>
      </c>
      <c r="J100" s="43">
        <v>0.207896</v>
      </c>
      <c r="K100" s="44">
        <v>11419</v>
      </c>
      <c r="L100" s="44">
        <v>2374</v>
      </c>
      <c r="M100" s="45">
        <v>3.38</v>
      </c>
    </row>
    <row r="101" spans="1:13" x14ac:dyDescent="0.35">
      <c r="A101" s="6">
        <v>94</v>
      </c>
      <c r="B101" s="43">
        <v>0.31914900000000002</v>
      </c>
      <c r="C101" s="43">
        <v>0.275229</v>
      </c>
      <c r="D101" s="44">
        <v>3059.3</v>
      </c>
      <c r="E101" s="44">
        <v>842</v>
      </c>
      <c r="F101" s="45">
        <v>2.65</v>
      </c>
      <c r="G101" s="6" t="s">
        <v>9</v>
      </c>
      <c r="H101" s="6">
        <v>94</v>
      </c>
      <c r="I101" s="43">
        <v>0.26219300000000001</v>
      </c>
      <c r="J101" s="43">
        <v>0.23180400000000001</v>
      </c>
      <c r="K101" s="44">
        <v>9045</v>
      </c>
      <c r="L101" s="44">
        <v>2096.6999999999998</v>
      </c>
      <c r="M101" s="45">
        <v>3.13</v>
      </c>
    </row>
    <row r="102" spans="1:13" x14ac:dyDescent="0.35">
      <c r="A102" s="6">
        <v>95</v>
      </c>
      <c r="B102" s="43">
        <v>0.34915800000000002</v>
      </c>
      <c r="C102" s="43">
        <v>0.29726200000000003</v>
      </c>
      <c r="D102" s="44">
        <v>2217.3000000000002</v>
      </c>
      <c r="E102" s="44">
        <v>659.1</v>
      </c>
      <c r="F102" s="45">
        <v>2.46</v>
      </c>
      <c r="G102" s="6" t="s">
        <v>9</v>
      </c>
      <c r="H102" s="6">
        <v>95</v>
      </c>
      <c r="I102" s="43">
        <v>0.28663699999999998</v>
      </c>
      <c r="J102" s="43">
        <v>0.25070599999999998</v>
      </c>
      <c r="K102" s="44">
        <v>6948.3</v>
      </c>
      <c r="L102" s="44">
        <v>1742</v>
      </c>
      <c r="M102" s="45">
        <v>2.93</v>
      </c>
    </row>
    <row r="103" spans="1:13" x14ac:dyDescent="0.35">
      <c r="A103" s="6">
        <v>96</v>
      </c>
      <c r="B103" s="43">
        <v>0.38351600000000002</v>
      </c>
      <c r="C103" s="43">
        <v>0.32180700000000001</v>
      </c>
      <c r="D103" s="44">
        <v>1558.2</v>
      </c>
      <c r="E103" s="44">
        <v>501.4</v>
      </c>
      <c r="F103" s="45">
        <v>2.29</v>
      </c>
      <c r="G103" s="6" t="s">
        <v>9</v>
      </c>
      <c r="H103" s="6">
        <v>96</v>
      </c>
      <c r="I103" s="43">
        <v>0.31283</v>
      </c>
      <c r="J103" s="43">
        <v>0.27051700000000001</v>
      </c>
      <c r="K103" s="44">
        <v>5206.3999999999996</v>
      </c>
      <c r="L103" s="44">
        <v>1408.4</v>
      </c>
      <c r="M103" s="45">
        <v>2.74</v>
      </c>
    </row>
    <row r="104" spans="1:13" x14ac:dyDescent="0.35">
      <c r="A104" s="6">
        <v>97</v>
      </c>
      <c r="B104" s="43">
        <v>0.436224</v>
      </c>
      <c r="C104" s="43">
        <v>0.35811500000000002</v>
      </c>
      <c r="D104" s="44">
        <v>1056.7</v>
      </c>
      <c r="E104" s="44">
        <v>378.4</v>
      </c>
      <c r="F104" s="45">
        <v>2.14</v>
      </c>
      <c r="G104" s="6" t="s">
        <v>9</v>
      </c>
      <c r="H104" s="6">
        <v>97</v>
      </c>
      <c r="I104" s="43">
        <v>0.32699899999999998</v>
      </c>
      <c r="J104" s="43">
        <v>0.28104800000000002</v>
      </c>
      <c r="K104" s="44">
        <v>3797.9</v>
      </c>
      <c r="L104" s="44">
        <v>1067.4000000000001</v>
      </c>
      <c r="M104" s="45">
        <v>2.57</v>
      </c>
    </row>
    <row r="105" spans="1:13" x14ac:dyDescent="0.35">
      <c r="A105" s="6">
        <v>98</v>
      </c>
      <c r="B105" s="43">
        <v>0.406005</v>
      </c>
      <c r="C105" s="43">
        <v>0.33749299999999999</v>
      </c>
      <c r="D105" s="44">
        <v>678.3</v>
      </c>
      <c r="E105" s="44">
        <v>228.9</v>
      </c>
      <c r="F105" s="45">
        <v>2.0499999999999998</v>
      </c>
      <c r="G105" s="6" t="s">
        <v>9</v>
      </c>
      <c r="H105" s="6">
        <v>98</v>
      </c>
      <c r="I105" s="43">
        <v>0.36237999999999998</v>
      </c>
      <c r="J105" s="43">
        <v>0.30679200000000001</v>
      </c>
      <c r="K105" s="44">
        <v>2730.5</v>
      </c>
      <c r="L105" s="44">
        <v>837.7</v>
      </c>
      <c r="M105" s="45">
        <v>2.38</v>
      </c>
    </row>
    <row r="106" spans="1:13" x14ac:dyDescent="0.35">
      <c r="A106" s="6">
        <v>99</v>
      </c>
      <c r="B106" s="43">
        <v>0.46861900000000001</v>
      </c>
      <c r="C106" s="43">
        <v>0.37966100000000003</v>
      </c>
      <c r="D106" s="44">
        <v>449.4</v>
      </c>
      <c r="E106" s="44">
        <v>170.6</v>
      </c>
      <c r="F106" s="45">
        <v>1.85</v>
      </c>
      <c r="G106" s="6" t="s">
        <v>9</v>
      </c>
      <c r="H106" s="6">
        <v>99</v>
      </c>
      <c r="I106" s="43">
        <v>0.39679199999999998</v>
      </c>
      <c r="J106" s="43">
        <v>0.33110200000000001</v>
      </c>
      <c r="K106" s="44">
        <v>1892.8</v>
      </c>
      <c r="L106" s="44">
        <v>626.70000000000005</v>
      </c>
      <c r="M106" s="45">
        <v>2.2200000000000002</v>
      </c>
    </row>
    <row r="107" spans="1:13" x14ac:dyDescent="0.35">
      <c r="A107" s="6">
        <v>100</v>
      </c>
      <c r="B107" s="6">
        <v>0.58995799999999998</v>
      </c>
      <c r="C107" s="6">
        <v>0.45557399999999998</v>
      </c>
      <c r="D107" s="6">
        <v>278.8</v>
      </c>
      <c r="E107" s="6">
        <v>127</v>
      </c>
      <c r="F107" s="6">
        <v>1.67</v>
      </c>
      <c r="G107" s="6" t="s">
        <v>9</v>
      </c>
      <c r="H107" s="6">
        <v>100</v>
      </c>
      <c r="I107" s="6">
        <v>0.43228699999999998</v>
      </c>
      <c r="J107" s="6">
        <v>0.35545700000000002</v>
      </c>
      <c r="K107" s="6">
        <v>1266.0999999999999</v>
      </c>
      <c r="L107" s="6">
        <v>450</v>
      </c>
      <c r="M107" s="6">
        <v>2.0699999999999998</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92</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6.8760000000000002E-3</v>
      </c>
      <c r="C7" s="43">
        <v>6.8519999999999996E-3</v>
      </c>
      <c r="D7" s="44">
        <v>100000</v>
      </c>
      <c r="E7" s="44">
        <v>685.2</v>
      </c>
      <c r="F7" s="45">
        <v>73.989999999999995</v>
      </c>
      <c r="G7" s="6" t="s">
        <v>9</v>
      </c>
      <c r="H7" s="6">
        <v>0</v>
      </c>
      <c r="I7" s="43">
        <v>5.4390000000000003E-3</v>
      </c>
      <c r="J7" s="43">
        <v>5.424E-3</v>
      </c>
      <c r="K7" s="44">
        <v>100000</v>
      </c>
      <c r="L7" s="44">
        <v>542.4</v>
      </c>
      <c r="M7" s="45">
        <v>79.239999999999995</v>
      </c>
    </row>
    <row r="8" spans="1:13" x14ac:dyDescent="0.35">
      <c r="A8" s="6">
        <v>1</v>
      </c>
      <c r="B8" s="43">
        <v>4.5800000000000002E-4</v>
      </c>
      <c r="C8" s="43">
        <v>4.5800000000000002E-4</v>
      </c>
      <c r="D8" s="44">
        <v>99314.8</v>
      </c>
      <c r="E8" s="44">
        <v>45.5</v>
      </c>
      <c r="F8" s="45">
        <v>73.5</v>
      </c>
      <c r="G8" s="6" t="s">
        <v>9</v>
      </c>
      <c r="H8" s="6">
        <v>1</v>
      </c>
      <c r="I8" s="43">
        <v>4.55E-4</v>
      </c>
      <c r="J8" s="43">
        <v>4.55E-4</v>
      </c>
      <c r="K8" s="44">
        <v>99457.600000000006</v>
      </c>
      <c r="L8" s="44">
        <v>45.2</v>
      </c>
      <c r="M8" s="45">
        <v>78.67</v>
      </c>
    </row>
    <row r="9" spans="1:13" x14ac:dyDescent="0.35">
      <c r="A9" s="6">
        <v>2</v>
      </c>
      <c r="B9" s="43">
        <v>2.9799999999999998E-4</v>
      </c>
      <c r="C9" s="43">
        <v>2.9799999999999998E-4</v>
      </c>
      <c r="D9" s="44">
        <v>99269.3</v>
      </c>
      <c r="E9" s="44">
        <v>29.5</v>
      </c>
      <c r="F9" s="45">
        <v>72.53</v>
      </c>
      <c r="G9" s="6" t="s">
        <v>9</v>
      </c>
      <c r="H9" s="6">
        <v>2</v>
      </c>
      <c r="I9" s="43">
        <v>2.2499999999999999E-4</v>
      </c>
      <c r="J9" s="43">
        <v>2.2499999999999999E-4</v>
      </c>
      <c r="K9" s="44">
        <v>99412.3</v>
      </c>
      <c r="L9" s="44">
        <v>22.4</v>
      </c>
      <c r="M9" s="45">
        <v>77.7</v>
      </c>
    </row>
    <row r="10" spans="1:13" x14ac:dyDescent="0.35">
      <c r="A10" s="6">
        <v>3</v>
      </c>
      <c r="B10" s="43">
        <v>2.5000000000000001E-4</v>
      </c>
      <c r="C10" s="43">
        <v>2.5000000000000001E-4</v>
      </c>
      <c r="D10" s="44">
        <v>99239.8</v>
      </c>
      <c r="E10" s="44">
        <v>24.8</v>
      </c>
      <c r="F10" s="45">
        <v>71.55</v>
      </c>
      <c r="G10" s="6" t="s">
        <v>9</v>
      </c>
      <c r="H10" s="6">
        <v>3</v>
      </c>
      <c r="I10" s="43">
        <v>1.8900000000000001E-4</v>
      </c>
      <c r="J10" s="43">
        <v>1.8900000000000001E-4</v>
      </c>
      <c r="K10" s="44">
        <v>99390</v>
      </c>
      <c r="L10" s="44">
        <v>18.8</v>
      </c>
      <c r="M10" s="45">
        <v>76.72</v>
      </c>
    </row>
    <row r="11" spans="1:13" x14ac:dyDescent="0.35">
      <c r="A11" s="6">
        <v>4</v>
      </c>
      <c r="B11" s="43">
        <v>1.54E-4</v>
      </c>
      <c r="C11" s="43">
        <v>1.54E-4</v>
      </c>
      <c r="D11" s="44">
        <v>99215</v>
      </c>
      <c r="E11" s="44">
        <v>15.3</v>
      </c>
      <c r="F11" s="45">
        <v>70.569999999999993</v>
      </c>
      <c r="G11" s="6" t="s">
        <v>9</v>
      </c>
      <c r="H11" s="6">
        <v>4</v>
      </c>
      <c r="I11" s="43">
        <v>1.3999999999999999E-4</v>
      </c>
      <c r="J11" s="43">
        <v>1.3999999999999999E-4</v>
      </c>
      <c r="K11" s="44">
        <v>99371.199999999997</v>
      </c>
      <c r="L11" s="44">
        <v>13.9</v>
      </c>
      <c r="M11" s="45">
        <v>75.73</v>
      </c>
    </row>
    <row r="12" spans="1:13" x14ac:dyDescent="0.35">
      <c r="A12" s="6">
        <v>5</v>
      </c>
      <c r="B12" s="43">
        <v>1.7699999999999999E-4</v>
      </c>
      <c r="C12" s="43">
        <v>1.7699999999999999E-4</v>
      </c>
      <c r="D12" s="44">
        <v>99199.7</v>
      </c>
      <c r="E12" s="44">
        <v>17.600000000000001</v>
      </c>
      <c r="F12" s="45">
        <v>69.58</v>
      </c>
      <c r="G12" s="6" t="s">
        <v>9</v>
      </c>
      <c r="H12" s="6">
        <v>5</v>
      </c>
      <c r="I12" s="43">
        <v>1.5899999999999999E-4</v>
      </c>
      <c r="J12" s="43">
        <v>1.5899999999999999E-4</v>
      </c>
      <c r="K12" s="44">
        <v>99357.3</v>
      </c>
      <c r="L12" s="44">
        <v>15.8</v>
      </c>
      <c r="M12" s="45">
        <v>74.75</v>
      </c>
    </row>
    <row r="13" spans="1:13" x14ac:dyDescent="0.35">
      <c r="A13" s="6">
        <v>6</v>
      </c>
      <c r="B13" s="43">
        <v>1.73E-4</v>
      </c>
      <c r="C13" s="43">
        <v>1.73E-4</v>
      </c>
      <c r="D13" s="44">
        <v>99182.1</v>
      </c>
      <c r="E13" s="44">
        <v>17.2</v>
      </c>
      <c r="F13" s="45">
        <v>68.59</v>
      </c>
      <c r="G13" s="6" t="s">
        <v>9</v>
      </c>
      <c r="H13" s="6">
        <v>6</v>
      </c>
      <c r="I13" s="43">
        <v>1.2999999999999999E-4</v>
      </c>
      <c r="J13" s="43">
        <v>1.2999999999999999E-4</v>
      </c>
      <c r="K13" s="44">
        <v>99341.5</v>
      </c>
      <c r="L13" s="44">
        <v>12.9</v>
      </c>
      <c r="M13" s="45">
        <v>73.760000000000005</v>
      </c>
    </row>
    <row r="14" spans="1:13" x14ac:dyDescent="0.35">
      <c r="A14" s="6">
        <v>7</v>
      </c>
      <c r="B14" s="43">
        <v>1.3999999999999999E-4</v>
      </c>
      <c r="C14" s="43">
        <v>1.3999999999999999E-4</v>
      </c>
      <c r="D14" s="44">
        <v>99165</v>
      </c>
      <c r="E14" s="44">
        <v>13.9</v>
      </c>
      <c r="F14" s="45">
        <v>67.599999999999994</v>
      </c>
      <c r="G14" s="6" t="s">
        <v>9</v>
      </c>
      <c r="H14" s="6">
        <v>7</v>
      </c>
      <c r="I14" s="43">
        <v>1.1E-4</v>
      </c>
      <c r="J14" s="43">
        <v>1.1E-4</v>
      </c>
      <c r="K14" s="44">
        <v>99328.6</v>
      </c>
      <c r="L14" s="44">
        <v>11</v>
      </c>
      <c r="M14" s="45">
        <v>72.77</v>
      </c>
    </row>
    <row r="15" spans="1:13" x14ac:dyDescent="0.35">
      <c r="A15" s="6">
        <v>8</v>
      </c>
      <c r="B15" s="43">
        <v>1.6200000000000001E-4</v>
      </c>
      <c r="C15" s="43">
        <v>1.6200000000000001E-4</v>
      </c>
      <c r="D15" s="44">
        <v>99151</v>
      </c>
      <c r="E15" s="44">
        <v>16.100000000000001</v>
      </c>
      <c r="F15" s="45">
        <v>66.61</v>
      </c>
      <c r="G15" s="6" t="s">
        <v>9</v>
      </c>
      <c r="H15" s="6">
        <v>8</v>
      </c>
      <c r="I15" s="43">
        <v>9.1000000000000003E-5</v>
      </c>
      <c r="J15" s="43">
        <v>9.1000000000000003E-5</v>
      </c>
      <c r="K15" s="44">
        <v>99317.6</v>
      </c>
      <c r="L15" s="44">
        <v>9.1</v>
      </c>
      <c r="M15" s="45">
        <v>71.77</v>
      </c>
    </row>
    <row r="16" spans="1:13" x14ac:dyDescent="0.35">
      <c r="A16" s="6">
        <v>9</v>
      </c>
      <c r="B16" s="43">
        <v>1.7200000000000001E-4</v>
      </c>
      <c r="C16" s="43">
        <v>1.7200000000000001E-4</v>
      </c>
      <c r="D16" s="44">
        <v>99134.9</v>
      </c>
      <c r="E16" s="44">
        <v>17</v>
      </c>
      <c r="F16" s="45">
        <v>65.62</v>
      </c>
      <c r="G16" s="6" t="s">
        <v>9</v>
      </c>
      <c r="H16" s="6">
        <v>9</v>
      </c>
      <c r="I16" s="43">
        <v>9.5000000000000005E-5</v>
      </c>
      <c r="J16" s="43">
        <v>9.5000000000000005E-5</v>
      </c>
      <c r="K16" s="44">
        <v>99308.5</v>
      </c>
      <c r="L16" s="44">
        <v>9.5</v>
      </c>
      <c r="M16" s="45">
        <v>70.78</v>
      </c>
    </row>
    <row r="17" spans="1:13" x14ac:dyDescent="0.35">
      <c r="A17" s="6">
        <v>10</v>
      </c>
      <c r="B17" s="43">
        <v>1.95E-4</v>
      </c>
      <c r="C17" s="43">
        <v>1.95E-4</v>
      </c>
      <c r="D17" s="44">
        <v>99117.9</v>
      </c>
      <c r="E17" s="44">
        <v>19.3</v>
      </c>
      <c r="F17" s="45">
        <v>64.64</v>
      </c>
      <c r="G17" s="6" t="s">
        <v>9</v>
      </c>
      <c r="H17" s="6">
        <v>10</v>
      </c>
      <c r="I17" s="43">
        <v>1.36E-4</v>
      </c>
      <c r="J17" s="43">
        <v>1.36E-4</v>
      </c>
      <c r="K17" s="44">
        <v>99299.1</v>
      </c>
      <c r="L17" s="44">
        <v>13.6</v>
      </c>
      <c r="M17" s="45">
        <v>69.790000000000006</v>
      </c>
    </row>
    <row r="18" spans="1:13" x14ac:dyDescent="0.35">
      <c r="A18" s="6">
        <v>11</v>
      </c>
      <c r="B18" s="43">
        <v>1.4899999999999999E-4</v>
      </c>
      <c r="C18" s="43">
        <v>1.4899999999999999E-4</v>
      </c>
      <c r="D18" s="44">
        <v>99098.6</v>
      </c>
      <c r="E18" s="44">
        <v>14.8</v>
      </c>
      <c r="F18" s="45">
        <v>63.65</v>
      </c>
      <c r="G18" s="6" t="s">
        <v>9</v>
      </c>
      <c r="H18" s="6">
        <v>11</v>
      </c>
      <c r="I18" s="43">
        <v>1.4200000000000001E-4</v>
      </c>
      <c r="J18" s="43">
        <v>1.4200000000000001E-4</v>
      </c>
      <c r="K18" s="44">
        <v>99285.5</v>
      </c>
      <c r="L18" s="44">
        <v>14.1</v>
      </c>
      <c r="M18" s="45">
        <v>68.8</v>
      </c>
    </row>
    <row r="19" spans="1:13" x14ac:dyDescent="0.35">
      <c r="A19" s="6">
        <v>12</v>
      </c>
      <c r="B19" s="43">
        <v>1.9799999999999999E-4</v>
      </c>
      <c r="C19" s="43">
        <v>1.9799999999999999E-4</v>
      </c>
      <c r="D19" s="44">
        <v>99083.8</v>
      </c>
      <c r="E19" s="44">
        <v>19.7</v>
      </c>
      <c r="F19" s="45">
        <v>62.66</v>
      </c>
      <c r="G19" s="6" t="s">
        <v>9</v>
      </c>
      <c r="H19" s="6">
        <v>12</v>
      </c>
      <c r="I19" s="43">
        <v>1.3100000000000001E-4</v>
      </c>
      <c r="J19" s="43">
        <v>1.3100000000000001E-4</v>
      </c>
      <c r="K19" s="44">
        <v>99271.4</v>
      </c>
      <c r="L19" s="44">
        <v>13</v>
      </c>
      <c r="M19" s="45">
        <v>67.81</v>
      </c>
    </row>
    <row r="20" spans="1:13" x14ac:dyDescent="0.35">
      <c r="A20" s="6">
        <v>13</v>
      </c>
      <c r="B20" s="43">
        <v>2.2000000000000001E-4</v>
      </c>
      <c r="C20" s="43">
        <v>2.2000000000000001E-4</v>
      </c>
      <c r="D20" s="44">
        <v>99064.1</v>
      </c>
      <c r="E20" s="44">
        <v>21.8</v>
      </c>
      <c r="F20" s="45">
        <v>61.67</v>
      </c>
      <c r="G20" s="6" t="s">
        <v>9</v>
      </c>
      <c r="H20" s="6">
        <v>13</v>
      </c>
      <c r="I20" s="43">
        <v>1.56E-4</v>
      </c>
      <c r="J20" s="43">
        <v>1.56E-4</v>
      </c>
      <c r="K20" s="44">
        <v>99258.5</v>
      </c>
      <c r="L20" s="44">
        <v>15.5</v>
      </c>
      <c r="M20" s="45">
        <v>66.819999999999993</v>
      </c>
    </row>
    <row r="21" spans="1:13" x14ac:dyDescent="0.35">
      <c r="A21" s="6">
        <v>14</v>
      </c>
      <c r="B21" s="43">
        <v>2.5599999999999999E-4</v>
      </c>
      <c r="C21" s="43">
        <v>2.5599999999999999E-4</v>
      </c>
      <c r="D21" s="44">
        <v>99042.3</v>
      </c>
      <c r="E21" s="44">
        <v>25.4</v>
      </c>
      <c r="F21" s="45">
        <v>60.68</v>
      </c>
      <c r="G21" s="6" t="s">
        <v>9</v>
      </c>
      <c r="H21" s="6">
        <v>14</v>
      </c>
      <c r="I21" s="43">
        <v>1.8000000000000001E-4</v>
      </c>
      <c r="J21" s="43">
        <v>1.8000000000000001E-4</v>
      </c>
      <c r="K21" s="44">
        <v>99243</v>
      </c>
      <c r="L21" s="44">
        <v>17.899999999999999</v>
      </c>
      <c r="M21" s="45">
        <v>65.83</v>
      </c>
    </row>
    <row r="22" spans="1:13" x14ac:dyDescent="0.35">
      <c r="A22" s="6">
        <v>15</v>
      </c>
      <c r="B22" s="43">
        <v>3.1799999999999998E-4</v>
      </c>
      <c r="C22" s="43">
        <v>3.1799999999999998E-4</v>
      </c>
      <c r="D22" s="44">
        <v>99017</v>
      </c>
      <c r="E22" s="44">
        <v>31.5</v>
      </c>
      <c r="F22" s="45">
        <v>59.7</v>
      </c>
      <c r="G22" s="6" t="s">
        <v>9</v>
      </c>
      <c r="H22" s="6">
        <v>15</v>
      </c>
      <c r="I22" s="43">
        <v>2.1800000000000001E-4</v>
      </c>
      <c r="J22" s="43">
        <v>2.1800000000000001E-4</v>
      </c>
      <c r="K22" s="44">
        <v>99225.1</v>
      </c>
      <c r="L22" s="44">
        <v>21.6</v>
      </c>
      <c r="M22" s="45">
        <v>64.84</v>
      </c>
    </row>
    <row r="23" spans="1:13" x14ac:dyDescent="0.35">
      <c r="A23" s="6">
        <v>16</v>
      </c>
      <c r="B23" s="43">
        <v>3.7100000000000002E-4</v>
      </c>
      <c r="C23" s="43">
        <v>3.7100000000000002E-4</v>
      </c>
      <c r="D23" s="44">
        <v>98985.5</v>
      </c>
      <c r="E23" s="44">
        <v>36.700000000000003</v>
      </c>
      <c r="F23" s="45">
        <v>58.72</v>
      </c>
      <c r="G23" s="6" t="s">
        <v>9</v>
      </c>
      <c r="H23" s="6">
        <v>16</v>
      </c>
      <c r="I23" s="43">
        <v>2.4699999999999999E-4</v>
      </c>
      <c r="J23" s="43">
        <v>2.4699999999999999E-4</v>
      </c>
      <c r="K23" s="44">
        <v>99203.5</v>
      </c>
      <c r="L23" s="44">
        <v>24.5</v>
      </c>
      <c r="M23" s="45">
        <v>63.85</v>
      </c>
    </row>
    <row r="24" spans="1:13" x14ac:dyDescent="0.35">
      <c r="A24" s="6">
        <v>17</v>
      </c>
      <c r="B24" s="43">
        <v>7.1400000000000001E-4</v>
      </c>
      <c r="C24" s="43">
        <v>7.1400000000000001E-4</v>
      </c>
      <c r="D24" s="44">
        <v>98948.7</v>
      </c>
      <c r="E24" s="44">
        <v>70.599999999999994</v>
      </c>
      <c r="F24" s="45">
        <v>57.74</v>
      </c>
      <c r="G24" s="6" t="s">
        <v>9</v>
      </c>
      <c r="H24" s="6">
        <v>17</v>
      </c>
      <c r="I24" s="43">
        <v>2.6400000000000002E-4</v>
      </c>
      <c r="J24" s="43">
        <v>2.6400000000000002E-4</v>
      </c>
      <c r="K24" s="44">
        <v>99179</v>
      </c>
      <c r="L24" s="44">
        <v>26.1</v>
      </c>
      <c r="M24" s="45">
        <v>62.87</v>
      </c>
    </row>
    <row r="25" spans="1:13" x14ac:dyDescent="0.35">
      <c r="A25" s="6">
        <v>18</v>
      </c>
      <c r="B25" s="43">
        <v>9.1299999999999997E-4</v>
      </c>
      <c r="C25" s="43">
        <v>9.1299999999999997E-4</v>
      </c>
      <c r="D25" s="44">
        <v>98878.1</v>
      </c>
      <c r="E25" s="44">
        <v>90.2</v>
      </c>
      <c r="F25" s="45">
        <v>56.78</v>
      </c>
      <c r="G25" s="6" t="s">
        <v>9</v>
      </c>
      <c r="H25" s="6">
        <v>18</v>
      </c>
      <c r="I25" s="43">
        <v>3.1E-4</v>
      </c>
      <c r="J25" s="43">
        <v>3.1E-4</v>
      </c>
      <c r="K25" s="44">
        <v>99152.9</v>
      </c>
      <c r="L25" s="44">
        <v>30.8</v>
      </c>
      <c r="M25" s="45">
        <v>61.88</v>
      </c>
    </row>
    <row r="26" spans="1:13" x14ac:dyDescent="0.35">
      <c r="A26" s="6">
        <v>19</v>
      </c>
      <c r="B26" s="43">
        <v>9.0399999999999996E-4</v>
      </c>
      <c r="C26" s="43">
        <v>9.0399999999999996E-4</v>
      </c>
      <c r="D26" s="44">
        <v>98787.9</v>
      </c>
      <c r="E26" s="44">
        <v>89.3</v>
      </c>
      <c r="F26" s="45">
        <v>55.83</v>
      </c>
      <c r="G26" s="6" t="s">
        <v>9</v>
      </c>
      <c r="H26" s="6">
        <v>19</v>
      </c>
      <c r="I26" s="43">
        <v>3.2299999999999999E-4</v>
      </c>
      <c r="J26" s="43">
        <v>3.2299999999999999E-4</v>
      </c>
      <c r="K26" s="44">
        <v>99122.1</v>
      </c>
      <c r="L26" s="44">
        <v>32</v>
      </c>
      <c r="M26" s="45">
        <v>60.9</v>
      </c>
    </row>
    <row r="27" spans="1:13" x14ac:dyDescent="0.35">
      <c r="A27" s="6">
        <v>20</v>
      </c>
      <c r="B27" s="43">
        <v>9.1799999999999998E-4</v>
      </c>
      <c r="C27" s="43">
        <v>9.1799999999999998E-4</v>
      </c>
      <c r="D27" s="44">
        <v>98698.6</v>
      </c>
      <c r="E27" s="44">
        <v>90.6</v>
      </c>
      <c r="F27" s="45">
        <v>54.88</v>
      </c>
      <c r="G27" s="6" t="s">
        <v>9</v>
      </c>
      <c r="H27" s="6">
        <v>20</v>
      </c>
      <c r="I27" s="43">
        <v>2.8699999999999998E-4</v>
      </c>
      <c r="J27" s="43">
        <v>2.8699999999999998E-4</v>
      </c>
      <c r="K27" s="44">
        <v>99090.1</v>
      </c>
      <c r="L27" s="44">
        <v>28.4</v>
      </c>
      <c r="M27" s="45">
        <v>59.92</v>
      </c>
    </row>
    <row r="28" spans="1:13" x14ac:dyDescent="0.35">
      <c r="A28" s="6">
        <v>21</v>
      </c>
      <c r="B28" s="43">
        <v>1.042E-3</v>
      </c>
      <c r="C28" s="43">
        <v>1.042E-3</v>
      </c>
      <c r="D28" s="44">
        <v>98608</v>
      </c>
      <c r="E28" s="44">
        <v>102.7</v>
      </c>
      <c r="F28" s="45">
        <v>53.93</v>
      </c>
      <c r="G28" s="6" t="s">
        <v>9</v>
      </c>
      <c r="H28" s="6">
        <v>21</v>
      </c>
      <c r="I28" s="43">
        <v>3.2200000000000002E-4</v>
      </c>
      <c r="J28" s="43">
        <v>3.2200000000000002E-4</v>
      </c>
      <c r="K28" s="44">
        <v>99061.7</v>
      </c>
      <c r="L28" s="44">
        <v>31.9</v>
      </c>
      <c r="M28" s="45">
        <v>58.94</v>
      </c>
    </row>
    <row r="29" spans="1:13" x14ac:dyDescent="0.35">
      <c r="A29" s="6">
        <v>22</v>
      </c>
      <c r="B29" s="43">
        <v>8.8599999999999996E-4</v>
      </c>
      <c r="C29" s="43">
        <v>8.8599999999999996E-4</v>
      </c>
      <c r="D29" s="44">
        <v>98505.3</v>
      </c>
      <c r="E29" s="44">
        <v>87.3</v>
      </c>
      <c r="F29" s="45">
        <v>52.99</v>
      </c>
      <c r="G29" s="6" t="s">
        <v>9</v>
      </c>
      <c r="H29" s="6">
        <v>22</v>
      </c>
      <c r="I29" s="43">
        <v>3.1399999999999999E-4</v>
      </c>
      <c r="J29" s="43">
        <v>3.1300000000000002E-4</v>
      </c>
      <c r="K29" s="44">
        <v>99029.8</v>
      </c>
      <c r="L29" s="44">
        <v>31</v>
      </c>
      <c r="M29" s="45">
        <v>57.96</v>
      </c>
    </row>
    <row r="30" spans="1:13" x14ac:dyDescent="0.35">
      <c r="A30" s="6">
        <v>23</v>
      </c>
      <c r="B30" s="43">
        <v>8.8900000000000003E-4</v>
      </c>
      <c r="C30" s="43">
        <v>8.8900000000000003E-4</v>
      </c>
      <c r="D30" s="44">
        <v>98418</v>
      </c>
      <c r="E30" s="44">
        <v>87.5</v>
      </c>
      <c r="F30" s="45">
        <v>52.03</v>
      </c>
      <c r="G30" s="6" t="s">
        <v>9</v>
      </c>
      <c r="H30" s="6">
        <v>23</v>
      </c>
      <c r="I30" s="43">
        <v>3.0600000000000001E-4</v>
      </c>
      <c r="J30" s="43">
        <v>3.0600000000000001E-4</v>
      </c>
      <c r="K30" s="44">
        <v>98998.7</v>
      </c>
      <c r="L30" s="44">
        <v>30.3</v>
      </c>
      <c r="M30" s="45">
        <v>56.98</v>
      </c>
    </row>
    <row r="31" spans="1:13" x14ac:dyDescent="0.35">
      <c r="A31" s="6">
        <v>24</v>
      </c>
      <c r="B31" s="43">
        <v>9.0499999999999999E-4</v>
      </c>
      <c r="C31" s="43">
        <v>9.0399999999999996E-4</v>
      </c>
      <c r="D31" s="44">
        <v>98330.5</v>
      </c>
      <c r="E31" s="44">
        <v>88.9</v>
      </c>
      <c r="F31" s="45">
        <v>51.08</v>
      </c>
      <c r="G31" s="6" t="s">
        <v>9</v>
      </c>
      <c r="H31" s="6">
        <v>24</v>
      </c>
      <c r="I31" s="43">
        <v>3.3300000000000002E-4</v>
      </c>
      <c r="J31" s="43">
        <v>3.3300000000000002E-4</v>
      </c>
      <c r="K31" s="44">
        <v>98968.4</v>
      </c>
      <c r="L31" s="44">
        <v>33</v>
      </c>
      <c r="M31" s="45">
        <v>55.99</v>
      </c>
    </row>
    <row r="32" spans="1:13" x14ac:dyDescent="0.35">
      <c r="A32" s="6">
        <v>25</v>
      </c>
      <c r="B32" s="43">
        <v>9.0600000000000001E-4</v>
      </c>
      <c r="C32" s="43">
        <v>9.0499999999999999E-4</v>
      </c>
      <c r="D32" s="44">
        <v>98241.600000000006</v>
      </c>
      <c r="E32" s="44">
        <v>88.9</v>
      </c>
      <c r="F32" s="45">
        <v>50.13</v>
      </c>
      <c r="G32" s="6" t="s">
        <v>9</v>
      </c>
      <c r="H32" s="6">
        <v>25</v>
      </c>
      <c r="I32" s="43">
        <v>3.1E-4</v>
      </c>
      <c r="J32" s="43">
        <v>3.1E-4</v>
      </c>
      <c r="K32" s="44">
        <v>98935.4</v>
      </c>
      <c r="L32" s="44">
        <v>30.7</v>
      </c>
      <c r="M32" s="45">
        <v>55.01</v>
      </c>
    </row>
    <row r="33" spans="1:13" x14ac:dyDescent="0.35">
      <c r="A33" s="6">
        <v>26</v>
      </c>
      <c r="B33" s="43">
        <v>9.2699999999999998E-4</v>
      </c>
      <c r="C33" s="43">
        <v>9.2699999999999998E-4</v>
      </c>
      <c r="D33" s="44">
        <v>98152.6</v>
      </c>
      <c r="E33" s="44">
        <v>90.9</v>
      </c>
      <c r="F33" s="45">
        <v>49.17</v>
      </c>
      <c r="G33" s="6" t="s">
        <v>9</v>
      </c>
      <c r="H33" s="6">
        <v>26</v>
      </c>
      <c r="I33" s="43">
        <v>3.5500000000000001E-4</v>
      </c>
      <c r="J33" s="43">
        <v>3.5500000000000001E-4</v>
      </c>
      <c r="K33" s="44">
        <v>98904.7</v>
      </c>
      <c r="L33" s="44">
        <v>35.1</v>
      </c>
      <c r="M33" s="45">
        <v>54.03</v>
      </c>
    </row>
    <row r="34" spans="1:13" x14ac:dyDescent="0.35">
      <c r="A34" s="6">
        <v>27</v>
      </c>
      <c r="B34" s="43">
        <v>1.044E-3</v>
      </c>
      <c r="C34" s="43">
        <v>1.0430000000000001E-3</v>
      </c>
      <c r="D34" s="44">
        <v>98061.7</v>
      </c>
      <c r="E34" s="44">
        <v>102.3</v>
      </c>
      <c r="F34" s="45">
        <v>48.22</v>
      </c>
      <c r="G34" s="6" t="s">
        <v>9</v>
      </c>
      <c r="H34" s="6">
        <v>27</v>
      </c>
      <c r="I34" s="43">
        <v>4.6700000000000002E-4</v>
      </c>
      <c r="J34" s="43">
        <v>4.6700000000000002E-4</v>
      </c>
      <c r="K34" s="44">
        <v>98869.7</v>
      </c>
      <c r="L34" s="44">
        <v>46.2</v>
      </c>
      <c r="M34" s="45">
        <v>53.05</v>
      </c>
    </row>
    <row r="35" spans="1:13" x14ac:dyDescent="0.35">
      <c r="A35" s="6">
        <v>28</v>
      </c>
      <c r="B35" s="43">
        <v>1.011E-3</v>
      </c>
      <c r="C35" s="43">
        <v>1.011E-3</v>
      </c>
      <c r="D35" s="44">
        <v>97959.4</v>
      </c>
      <c r="E35" s="44">
        <v>99</v>
      </c>
      <c r="F35" s="45">
        <v>47.27</v>
      </c>
      <c r="G35" s="6" t="s">
        <v>9</v>
      </c>
      <c r="H35" s="6">
        <v>28</v>
      </c>
      <c r="I35" s="43">
        <v>3.6099999999999999E-4</v>
      </c>
      <c r="J35" s="43">
        <v>3.6099999999999999E-4</v>
      </c>
      <c r="K35" s="44">
        <v>98823.5</v>
      </c>
      <c r="L35" s="44">
        <v>35.700000000000003</v>
      </c>
      <c r="M35" s="45">
        <v>52.07</v>
      </c>
    </row>
    <row r="36" spans="1:13" x14ac:dyDescent="0.35">
      <c r="A36" s="6">
        <v>29</v>
      </c>
      <c r="B36" s="43">
        <v>1.0300000000000001E-3</v>
      </c>
      <c r="C36" s="43">
        <v>1.0300000000000001E-3</v>
      </c>
      <c r="D36" s="44">
        <v>97860.3</v>
      </c>
      <c r="E36" s="44">
        <v>100.8</v>
      </c>
      <c r="F36" s="45">
        <v>46.31</v>
      </c>
      <c r="G36" s="6" t="s">
        <v>9</v>
      </c>
      <c r="H36" s="6">
        <v>29</v>
      </c>
      <c r="I36" s="43">
        <v>3.97E-4</v>
      </c>
      <c r="J36" s="43">
        <v>3.97E-4</v>
      </c>
      <c r="K36" s="44">
        <v>98787.8</v>
      </c>
      <c r="L36" s="44">
        <v>39.200000000000003</v>
      </c>
      <c r="M36" s="45">
        <v>51.09</v>
      </c>
    </row>
    <row r="37" spans="1:13" x14ac:dyDescent="0.35">
      <c r="A37" s="6">
        <v>30</v>
      </c>
      <c r="B37" s="43">
        <v>1.0330000000000001E-3</v>
      </c>
      <c r="C37" s="43">
        <v>1.0330000000000001E-3</v>
      </c>
      <c r="D37" s="44">
        <v>97759.6</v>
      </c>
      <c r="E37" s="44">
        <v>101</v>
      </c>
      <c r="F37" s="45">
        <v>45.36</v>
      </c>
      <c r="G37" s="6" t="s">
        <v>9</v>
      </c>
      <c r="H37" s="6">
        <v>30</v>
      </c>
      <c r="I37" s="43">
        <v>4.3300000000000001E-4</v>
      </c>
      <c r="J37" s="43">
        <v>4.3300000000000001E-4</v>
      </c>
      <c r="K37" s="44">
        <v>98748.6</v>
      </c>
      <c r="L37" s="44">
        <v>42.8</v>
      </c>
      <c r="M37" s="45">
        <v>50.11</v>
      </c>
    </row>
    <row r="38" spans="1:13" x14ac:dyDescent="0.35">
      <c r="A38" s="6">
        <v>31</v>
      </c>
      <c r="B38" s="43">
        <v>1.124E-3</v>
      </c>
      <c r="C38" s="43">
        <v>1.1230000000000001E-3</v>
      </c>
      <c r="D38" s="44">
        <v>97658.6</v>
      </c>
      <c r="E38" s="44">
        <v>109.7</v>
      </c>
      <c r="F38" s="45">
        <v>44.41</v>
      </c>
      <c r="G38" s="6" t="s">
        <v>9</v>
      </c>
      <c r="H38" s="6">
        <v>31</v>
      </c>
      <c r="I38" s="43">
        <v>4.6700000000000002E-4</v>
      </c>
      <c r="J38" s="43">
        <v>4.6700000000000002E-4</v>
      </c>
      <c r="K38" s="44">
        <v>98705.8</v>
      </c>
      <c r="L38" s="44">
        <v>46.1</v>
      </c>
      <c r="M38" s="45">
        <v>49.13</v>
      </c>
    </row>
    <row r="39" spans="1:13" x14ac:dyDescent="0.35">
      <c r="A39" s="6">
        <v>32</v>
      </c>
      <c r="B39" s="43">
        <v>1.1360000000000001E-3</v>
      </c>
      <c r="C39" s="43">
        <v>1.1349999999999999E-3</v>
      </c>
      <c r="D39" s="44">
        <v>97549</v>
      </c>
      <c r="E39" s="44">
        <v>110.8</v>
      </c>
      <c r="F39" s="45">
        <v>43.46</v>
      </c>
      <c r="G39" s="6" t="s">
        <v>9</v>
      </c>
      <c r="H39" s="6">
        <v>32</v>
      </c>
      <c r="I39" s="43">
        <v>5.62E-4</v>
      </c>
      <c r="J39" s="43">
        <v>5.62E-4</v>
      </c>
      <c r="K39" s="44">
        <v>98659.7</v>
      </c>
      <c r="L39" s="44">
        <v>55.5</v>
      </c>
      <c r="M39" s="45">
        <v>48.16</v>
      </c>
    </row>
    <row r="40" spans="1:13" x14ac:dyDescent="0.35">
      <c r="A40" s="6">
        <v>33</v>
      </c>
      <c r="B40" s="43">
        <v>1.142E-3</v>
      </c>
      <c r="C40" s="43">
        <v>1.142E-3</v>
      </c>
      <c r="D40" s="44">
        <v>97438.2</v>
      </c>
      <c r="E40" s="44">
        <v>111.3</v>
      </c>
      <c r="F40" s="45">
        <v>42.51</v>
      </c>
      <c r="G40" s="6" t="s">
        <v>9</v>
      </c>
      <c r="H40" s="6">
        <v>33</v>
      </c>
      <c r="I40" s="43">
        <v>6.2799999999999998E-4</v>
      </c>
      <c r="J40" s="43">
        <v>6.2799999999999998E-4</v>
      </c>
      <c r="K40" s="44">
        <v>98604.2</v>
      </c>
      <c r="L40" s="44">
        <v>61.9</v>
      </c>
      <c r="M40" s="45">
        <v>47.18</v>
      </c>
    </row>
    <row r="41" spans="1:13" x14ac:dyDescent="0.35">
      <c r="A41" s="6">
        <v>34</v>
      </c>
      <c r="B41" s="43">
        <v>1.2099999999999999E-3</v>
      </c>
      <c r="C41" s="43">
        <v>1.209E-3</v>
      </c>
      <c r="D41" s="44">
        <v>97327</v>
      </c>
      <c r="E41" s="44">
        <v>117.7</v>
      </c>
      <c r="F41" s="45">
        <v>41.55</v>
      </c>
      <c r="G41" s="6" t="s">
        <v>9</v>
      </c>
      <c r="H41" s="6">
        <v>34</v>
      </c>
      <c r="I41" s="43">
        <v>6.3599999999999996E-4</v>
      </c>
      <c r="J41" s="43">
        <v>6.3599999999999996E-4</v>
      </c>
      <c r="K41" s="44">
        <v>98542.3</v>
      </c>
      <c r="L41" s="44">
        <v>62.7</v>
      </c>
      <c r="M41" s="45">
        <v>46.21</v>
      </c>
    </row>
    <row r="42" spans="1:13" x14ac:dyDescent="0.35">
      <c r="A42" s="6">
        <v>35</v>
      </c>
      <c r="B42" s="43">
        <v>1.178E-3</v>
      </c>
      <c r="C42" s="43">
        <v>1.1770000000000001E-3</v>
      </c>
      <c r="D42" s="44">
        <v>97209.3</v>
      </c>
      <c r="E42" s="44">
        <v>114.4</v>
      </c>
      <c r="F42" s="45">
        <v>40.6</v>
      </c>
      <c r="G42" s="6" t="s">
        <v>9</v>
      </c>
      <c r="H42" s="6">
        <v>35</v>
      </c>
      <c r="I42" s="43">
        <v>7.0799999999999997E-4</v>
      </c>
      <c r="J42" s="43">
        <v>7.0799999999999997E-4</v>
      </c>
      <c r="K42" s="44">
        <v>98479.6</v>
      </c>
      <c r="L42" s="44">
        <v>69.7</v>
      </c>
      <c r="M42" s="45">
        <v>45.24</v>
      </c>
    </row>
    <row r="43" spans="1:13" x14ac:dyDescent="0.35">
      <c r="A43" s="6">
        <v>36</v>
      </c>
      <c r="B43" s="43">
        <v>1.351E-3</v>
      </c>
      <c r="C43" s="43">
        <v>1.3500000000000001E-3</v>
      </c>
      <c r="D43" s="44">
        <v>97094.8</v>
      </c>
      <c r="E43" s="44">
        <v>131.1</v>
      </c>
      <c r="F43" s="45">
        <v>39.65</v>
      </c>
      <c r="G43" s="6" t="s">
        <v>9</v>
      </c>
      <c r="H43" s="6">
        <v>36</v>
      </c>
      <c r="I43" s="43">
        <v>6.6600000000000003E-4</v>
      </c>
      <c r="J43" s="43">
        <v>6.6500000000000001E-4</v>
      </c>
      <c r="K43" s="44">
        <v>98409.9</v>
      </c>
      <c r="L43" s="44">
        <v>65.5</v>
      </c>
      <c r="M43" s="45">
        <v>44.27</v>
      </c>
    </row>
    <row r="44" spans="1:13" x14ac:dyDescent="0.35">
      <c r="A44" s="6">
        <v>37</v>
      </c>
      <c r="B44" s="43">
        <v>1.3320000000000001E-3</v>
      </c>
      <c r="C44" s="43">
        <v>1.3309999999999999E-3</v>
      </c>
      <c r="D44" s="44">
        <v>96963.7</v>
      </c>
      <c r="E44" s="44">
        <v>129</v>
      </c>
      <c r="F44" s="45">
        <v>38.700000000000003</v>
      </c>
      <c r="G44" s="6" t="s">
        <v>9</v>
      </c>
      <c r="H44" s="6">
        <v>37</v>
      </c>
      <c r="I44" s="43">
        <v>7.6000000000000004E-4</v>
      </c>
      <c r="J44" s="43">
        <v>7.5900000000000002E-4</v>
      </c>
      <c r="K44" s="44">
        <v>98344.4</v>
      </c>
      <c r="L44" s="44">
        <v>74.7</v>
      </c>
      <c r="M44" s="45">
        <v>43.3</v>
      </c>
    </row>
    <row r="45" spans="1:13" x14ac:dyDescent="0.35">
      <c r="A45" s="6">
        <v>38</v>
      </c>
      <c r="B45" s="43">
        <v>1.518E-3</v>
      </c>
      <c r="C45" s="43">
        <v>1.5169999999999999E-3</v>
      </c>
      <c r="D45" s="44">
        <v>96834.7</v>
      </c>
      <c r="E45" s="44">
        <v>146.9</v>
      </c>
      <c r="F45" s="45">
        <v>37.75</v>
      </c>
      <c r="G45" s="6" t="s">
        <v>9</v>
      </c>
      <c r="H45" s="6">
        <v>38</v>
      </c>
      <c r="I45" s="43">
        <v>9.0300000000000005E-4</v>
      </c>
      <c r="J45" s="43">
        <v>9.0200000000000002E-4</v>
      </c>
      <c r="K45" s="44">
        <v>98269.8</v>
      </c>
      <c r="L45" s="44">
        <v>88.7</v>
      </c>
      <c r="M45" s="45">
        <v>42.33</v>
      </c>
    </row>
    <row r="46" spans="1:13" x14ac:dyDescent="0.35">
      <c r="A46" s="6">
        <v>39</v>
      </c>
      <c r="B46" s="43">
        <v>1.5629999999999999E-3</v>
      </c>
      <c r="C46" s="43">
        <v>1.5610000000000001E-3</v>
      </c>
      <c r="D46" s="44">
        <v>96687.8</v>
      </c>
      <c r="E46" s="44">
        <v>151</v>
      </c>
      <c r="F46" s="45">
        <v>36.81</v>
      </c>
      <c r="G46" s="6" t="s">
        <v>9</v>
      </c>
      <c r="H46" s="6">
        <v>39</v>
      </c>
      <c r="I46" s="43">
        <v>9.8299999999999993E-4</v>
      </c>
      <c r="J46" s="43">
        <v>9.8200000000000002E-4</v>
      </c>
      <c r="K46" s="44">
        <v>98181.1</v>
      </c>
      <c r="L46" s="44">
        <v>96.5</v>
      </c>
      <c r="M46" s="45">
        <v>41.37</v>
      </c>
    </row>
    <row r="47" spans="1:13" x14ac:dyDescent="0.35">
      <c r="A47" s="6">
        <v>40</v>
      </c>
      <c r="B47" s="43">
        <v>1.7589999999999999E-3</v>
      </c>
      <c r="C47" s="43">
        <v>1.7570000000000001E-3</v>
      </c>
      <c r="D47" s="44">
        <v>96536.8</v>
      </c>
      <c r="E47" s="44">
        <v>169.6</v>
      </c>
      <c r="F47" s="45">
        <v>35.869999999999997</v>
      </c>
      <c r="G47" s="6" t="s">
        <v>9</v>
      </c>
      <c r="H47" s="6">
        <v>40</v>
      </c>
      <c r="I47" s="43">
        <v>1.1299999999999999E-3</v>
      </c>
      <c r="J47" s="43">
        <v>1.129E-3</v>
      </c>
      <c r="K47" s="44">
        <v>98084.6</v>
      </c>
      <c r="L47" s="44">
        <v>110.8</v>
      </c>
      <c r="M47" s="45">
        <v>40.409999999999997</v>
      </c>
    </row>
    <row r="48" spans="1:13" x14ac:dyDescent="0.35">
      <c r="A48" s="6">
        <v>41</v>
      </c>
      <c r="B48" s="43">
        <v>1.949E-3</v>
      </c>
      <c r="C48" s="43">
        <v>1.9469999999999999E-3</v>
      </c>
      <c r="D48" s="44">
        <v>96367.2</v>
      </c>
      <c r="E48" s="44">
        <v>187.7</v>
      </c>
      <c r="F48" s="45">
        <v>34.93</v>
      </c>
      <c r="G48" s="6" t="s">
        <v>9</v>
      </c>
      <c r="H48" s="6">
        <v>41</v>
      </c>
      <c r="I48" s="43">
        <v>1.2359999999999999E-3</v>
      </c>
      <c r="J48" s="43">
        <v>1.235E-3</v>
      </c>
      <c r="K48" s="44">
        <v>97973.9</v>
      </c>
      <c r="L48" s="44">
        <v>121</v>
      </c>
      <c r="M48" s="45">
        <v>39.46</v>
      </c>
    </row>
    <row r="49" spans="1:13" x14ac:dyDescent="0.35">
      <c r="A49" s="6">
        <v>42</v>
      </c>
      <c r="B49" s="43">
        <v>2.0920000000000001E-3</v>
      </c>
      <c r="C49" s="43">
        <v>2.0890000000000001E-3</v>
      </c>
      <c r="D49" s="44">
        <v>96179.5</v>
      </c>
      <c r="E49" s="44">
        <v>201</v>
      </c>
      <c r="F49" s="45">
        <v>34</v>
      </c>
      <c r="G49" s="6" t="s">
        <v>9</v>
      </c>
      <c r="H49" s="6">
        <v>42</v>
      </c>
      <c r="I49" s="43">
        <v>1.299E-3</v>
      </c>
      <c r="J49" s="43">
        <v>1.2979999999999999E-3</v>
      </c>
      <c r="K49" s="44">
        <v>97852.9</v>
      </c>
      <c r="L49" s="44">
        <v>127</v>
      </c>
      <c r="M49" s="45">
        <v>38.51</v>
      </c>
    </row>
    <row r="50" spans="1:13" x14ac:dyDescent="0.35">
      <c r="A50" s="6">
        <v>43</v>
      </c>
      <c r="B50" s="43">
        <v>2.3860000000000001E-3</v>
      </c>
      <c r="C50" s="43">
        <v>2.3830000000000001E-3</v>
      </c>
      <c r="D50" s="44">
        <v>95978.6</v>
      </c>
      <c r="E50" s="44">
        <v>228.7</v>
      </c>
      <c r="F50" s="45">
        <v>33.07</v>
      </c>
      <c r="G50" s="6" t="s">
        <v>9</v>
      </c>
      <c r="H50" s="6">
        <v>43</v>
      </c>
      <c r="I50" s="43">
        <v>1.4109999999999999E-3</v>
      </c>
      <c r="J50" s="43">
        <v>1.41E-3</v>
      </c>
      <c r="K50" s="44">
        <v>97725.9</v>
      </c>
      <c r="L50" s="44">
        <v>137.80000000000001</v>
      </c>
      <c r="M50" s="45">
        <v>37.549999999999997</v>
      </c>
    </row>
    <row r="51" spans="1:13" x14ac:dyDescent="0.35">
      <c r="A51" s="6">
        <v>44</v>
      </c>
      <c r="B51" s="43">
        <v>2.3579999999999999E-3</v>
      </c>
      <c r="C51" s="43">
        <v>2.3549999999999999E-3</v>
      </c>
      <c r="D51" s="44">
        <v>95749.8</v>
      </c>
      <c r="E51" s="44">
        <v>225.5</v>
      </c>
      <c r="F51" s="45">
        <v>32.14</v>
      </c>
      <c r="G51" s="6" t="s">
        <v>9</v>
      </c>
      <c r="H51" s="6">
        <v>44</v>
      </c>
      <c r="I51" s="43">
        <v>1.7129999999999999E-3</v>
      </c>
      <c r="J51" s="43">
        <v>1.7110000000000001E-3</v>
      </c>
      <c r="K51" s="44">
        <v>97588.1</v>
      </c>
      <c r="L51" s="44">
        <v>167</v>
      </c>
      <c r="M51" s="45">
        <v>36.61</v>
      </c>
    </row>
    <row r="52" spans="1:13" x14ac:dyDescent="0.35">
      <c r="A52" s="6">
        <v>45</v>
      </c>
      <c r="B52" s="43">
        <v>2.7030000000000001E-3</v>
      </c>
      <c r="C52" s="43">
        <v>2.699E-3</v>
      </c>
      <c r="D52" s="44">
        <v>95524.3</v>
      </c>
      <c r="E52" s="44">
        <v>257.8</v>
      </c>
      <c r="F52" s="45">
        <v>31.22</v>
      </c>
      <c r="G52" s="6" t="s">
        <v>9</v>
      </c>
      <c r="H52" s="6">
        <v>45</v>
      </c>
      <c r="I52" s="43">
        <v>1.8190000000000001E-3</v>
      </c>
      <c r="J52" s="43">
        <v>1.817E-3</v>
      </c>
      <c r="K52" s="44">
        <v>97421.1</v>
      </c>
      <c r="L52" s="44">
        <v>177</v>
      </c>
      <c r="M52" s="45">
        <v>35.67</v>
      </c>
    </row>
    <row r="53" spans="1:13" x14ac:dyDescent="0.35">
      <c r="A53" s="6">
        <v>46</v>
      </c>
      <c r="B53" s="43">
        <v>2.931E-3</v>
      </c>
      <c r="C53" s="43">
        <v>2.9269999999999999E-3</v>
      </c>
      <c r="D53" s="44">
        <v>95266.5</v>
      </c>
      <c r="E53" s="44">
        <v>278.8</v>
      </c>
      <c r="F53" s="45">
        <v>30.3</v>
      </c>
      <c r="G53" s="6" t="s">
        <v>9</v>
      </c>
      <c r="H53" s="6">
        <v>46</v>
      </c>
      <c r="I53" s="43">
        <v>1.9400000000000001E-3</v>
      </c>
      <c r="J53" s="43">
        <v>1.939E-3</v>
      </c>
      <c r="K53" s="44">
        <v>97244.1</v>
      </c>
      <c r="L53" s="44">
        <v>188.5</v>
      </c>
      <c r="M53" s="45">
        <v>34.729999999999997</v>
      </c>
    </row>
    <row r="54" spans="1:13" x14ac:dyDescent="0.35">
      <c r="A54" s="6">
        <v>47</v>
      </c>
      <c r="B54" s="43">
        <v>3.0720000000000001E-3</v>
      </c>
      <c r="C54" s="43">
        <v>3.068E-3</v>
      </c>
      <c r="D54" s="44">
        <v>94987.7</v>
      </c>
      <c r="E54" s="44">
        <v>291.39999999999998</v>
      </c>
      <c r="F54" s="45">
        <v>29.39</v>
      </c>
      <c r="G54" s="6" t="s">
        <v>9</v>
      </c>
      <c r="H54" s="6">
        <v>47</v>
      </c>
      <c r="I54" s="43">
        <v>2.117E-3</v>
      </c>
      <c r="J54" s="43">
        <v>2.114E-3</v>
      </c>
      <c r="K54" s="44">
        <v>97055.6</v>
      </c>
      <c r="L54" s="44">
        <v>205.2</v>
      </c>
      <c r="M54" s="45">
        <v>33.799999999999997</v>
      </c>
    </row>
    <row r="55" spans="1:13" x14ac:dyDescent="0.35">
      <c r="A55" s="6">
        <v>48</v>
      </c>
      <c r="B55" s="43">
        <v>3.3969999999999998E-3</v>
      </c>
      <c r="C55" s="43">
        <v>3.3909999999999999E-3</v>
      </c>
      <c r="D55" s="44">
        <v>94696.3</v>
      </c>
      <c r="E55" s="44">
        <v>321.10000000000002</v>
      </c>
      <c r="F55" s="45">
        <v>28.48</v>
      </c>
      <c r="G55" s="6" t="s">
        <v>9</v>
      </c>
      <c r="H55" s="6">
        <v>48</v>
      </c>
      <c r="I55" s="43">
        <v>2.2330000000000002E-3</v>
      </c>
      <c r="J55" s="43">
        <v>2.2309999999999999E-3</v>
      </c>
      <c r="K55" s="44">
        <v>96850.4</v>
      </c>
      <c r="L55" s="44">
        <v>216</v>
      </c>
      <c r="M55" s="45">
        <v>32.869999999999997</v>
      </c>
    </row>
    <row r="56" spans="1:13" x14ac:dyDescent="0.35">
      <c r="A56" s="6">
        <v>49</v>
      </c>
      <c r="B56" s="43">
        <v>3.9309999999999996E-3</v>
      </c>
      <c r="C56" s="43">
        <v>3.9230000000000003E-3</v>
      </c>
      <c r="D56" s="44">
        <v>94375.1</v>
      </c>
      <c r="E56" s="44">
        <v>370.2</v>
      </c>
      <c r="F56" s="45">
        <v>27.57</v>
      </c>
      <c r="G56" s="6" t="s">
        <v>9</v>
      </c>
      <c r="H56" s="6">
        <v>49</v>
      </c>
      <c r="I56" s="43">
        <v>2.728E-3</v>
      </c>
      <c r="J56" s="43">
        <v>2.7239999999999999E-3</v>
      </c>
      <c r="K56" s="44">
        <v>96634.3</v>
      </c>
      <c r="L56" s="44">
        <v>263.2</v>
      </c>
      <c r="M56" s="45">
        <v>31.94</v>
      </c>
    </row>
    <row r="57" spans="1:13" x14ac:dyDescent="0.35">
      <c r="A57" s="6">
        <v>50</v>
      </c>
      <c r="B57" s="43">
        <v>4.5079999999999999E-3</v>
      </c>
      <c r="C57" s="43">
        <v>4.4980000000000003E-3</v>
      </c>
      <c r="D57" s="44">
        <v>94004.9</v>
      </c>
      <c r="E57" s="44">
        <v>422.8</v>
      </c>
      <c r="F57" s="45">
        <v>26.68</v>
      </c>
      <c r="G57" s="6" t="s">
        <v>9</v>
      </c>
      <c r="H57" s="6">
        <v>50</v>
      </c>
      <c r="I57" s="43">
        <v>2.967E-3</v>
      </c>
      <c r="J57" s="43">
        <v>2.9629999999999999E-3</v>
      </c>
      <c r="K57" s="44">
        <v>96371.1</v>
      </c>
      <c r="L57" s="44">
        <v>285.5</v>
      </c>
      <c r="M57" s="45">
        <v>31.03</v>
      </c>
    </row>
    <row r="58" spans="1:13" x14ac:dyDescent="0.35">
      <c r="A58" s="6">
        <v>51</v>
      </c>
      <c r="B58" s="43">
        <v>4.7340000000000004E-3</v>
      </c>
      <c r="C58" s="43">
        <v>4.7229999999999998E-3</v>
      </c>
      <c r="D58" s="44">
        <v>93582.1</v>
      </c>
      <c r="E58" s="44">
        <v>441.9</v>
      </c>
      <c r="F58" s="45">
        <v>25.8</v>
      </c>
      <c r="G58" s="6" t="s">
        <v>9</v>
      </c>
      <c r="H58" s="6">
        <v>51</v>
      </c>
      <c r="I58" s="43">
        <v>3.3370000000000001E-3</v>
      </c>
      <c r="J58" s="43">
        <v>3.3310000000000002E-3</v>
      </c>
      <c r="K58" s="44">
        <v>96085.6</v>
      </c>
      <c r="L58" s="44">
        <v>320.10000000000002</v>
      </c>
      <c r="M58" s="45">
        <v>30.12</v>
      </c>
    </row>
    <row r="59" spans="1:13" x14ac:dyDescent="0.35">
      <c r="A59" s="6">
        <v>52</v>
      </c>
      <c r="B59" s="43">
        <v>5.3699999999999998E-3</v>
      </c>
      <c r="C59" s="43">
        <v>5.3550000000000004E-3</v>
      </c>
      <c r="D59" s="44">
        <v>93140.1</v>
      </c>
      <c r="E59" s="44">
        <v>498.8</v>
      </c>
      <c r="F59" s="45">
        <v>24.92</v>
      </c>
      <c r="G59" s="6" t="s">
        <v>9</v>
      </c>
      <c r="H59" s="6">
        <v>52</v>
      </c>
      <c r="I59" s="43">
        <v>3.5279999999999999E-3</v>
      </c>
      <c r="J59" s="43">
        <v>3.522E-3</v>
      </c>
      <c r="K59" s="44">
        <v>95765.5</v>
      </c>
      <c r="L59" s="44">
        <v>337.3</v>
      </c>
      <c r="M59" s="45">
        <v>29.22</v>
      </c>
    </row>
    <row r="60" spans="1:13" x14ac:dyDescent="0.35">
      <c r="A60" s="6">
        <v>53</v>
      </c>
      <c r="B60" s="43">
        <v>6.2779999999999997E-3</v>
      </c>
      <c r="C60" s="43">
        <v>6.2579999999999997E-3</v>
      </c>
      <c r="D60" s="44">
        <v>92641.3</v>
      </c>
      <c r="E60" s="44">
        <v>579.79999999999995</v>
      </c>
      <c r="F60" s="45">
        <v>24.05</v>
      </c>
      <c r="G60" s="6" t="s">
        <v>9</v>
      </c>
      <c r="H60" s="6">
        <v>53</v>
      </c>
      <c r="I60" s="43">
        <v>3.895E-3</v>
      </c>
      <c r="J60" s="43">
        <v>3.888E-3</v>
      </c>
      <c r="K60" s="44">
        <v>95428.2</v>
      </c>
      <c r="L60" s="44">
        <v>371</v>
      </c>
      <c r="M60" s="45">
        <v>28.32</v>
      </c>
    </row>
    <row r="61" spans="1:13" x14ac:dyDescent="0.35">
      <c r="A61" s="6">
        <v>54</v>
      </c>
      <c r="B61" s="43">
        <v>6.79E-3</v>
      </c>
      <c r="C61" s="43">
        <v>6.7669999999999996E-3</v>
      </c>
      <c r="D61" s="44">
        <v>92061.6</v>
      </c>
      <c r="E61" s="44">
        <v>622.9</v>
      </c>
      <c r="F61" s="45">
        <v>23.2</v>
      </c>
      <c r="G61" s="6" t="s">
        <v>9</v>
      </c>
      <c r="H61" s="6">
        <v>54</v>
      </c>
      <c r="I61" s="43">
        <v>4.2370000000000003E-3</v>
      </c>
      <c r="J61" s="43">
        <v>4.228E-3</v>
      </c>
      <c r="K61" s="44">
        <v>95057.2</v>
      </c>
      <c r="L61" s="44">
        <v>401.9</v>
      </c>
      <c r="M61" s="45">
        <v>27.43</v>
      </c>
    </row>
    <row r="62" spans="1:13" x14ac:dyDescent="0.35">
      <c r="A62" s="6">
        <v>55</v>
      </c>
      <c r="B62" s="43">
        <v>7.5640000000000004E-3</v>
      </c>
      <c r="C62" s="43">
        <v>7.535E-3</v>
      </c>
      <c r="D62" s="44">
        <v>91438.6</v>
      </c>
      <c r="E62" s="44">
        <v>689</v>
      </c>
      <c r="F62" s="45">
        <v>22.35</v>
      </c>
      <c r="G62" s="6" t="s">
        <v>9</v>
      </c>
      <c r="H62" s="6">
        <v>55</v>
      </c>
      <c r="I62" s="43">
        <v>4.7670000000000004E-3</v>
      </c>
      <c r="J62" s="43">
        <v>4.7549999999999997E-3</v>
      </c>
      <c r="K62" s="44">
        <v>94655.2</v>
      </c>
      <c r="L62" s="44">
        <v>450.1</v>
      </c>
      <c r="M62" s="45">
        <v>26.54</v>
      </c>
    </row>
    <row r="63" spans="1:13" x14ac:dyDescent="0.35">
      <c r="A63" s="6">
        <v>56</v>
      </c>
      <c r="B63" s="43">
        <v>8.3490000000000005E-3</v>
      </c>
      <c r="C63" s="43">
        <v>8.3140000000000002E-3</v>
      </c>
      <c r="D63" s="44">
        <v>90749.6</v>
      </c>
      <c r="E63" s="44">
        <v>754.5</v>
      </c>
      <c r="F63" s="45">
        <v>21.52</v>
      </c>
      <c r="G63" s="6" t="s">
        <v>9</v>
      </c>
      <c r="H63" s="6">
        <v>56</v>
      </c>
      <c r="I63" s="43">
        <v>5.1159999999999999E-3</v>
      </c>
      <c r="J63" s="43">
        <v>5.1029999999999999E-3</v>
      </c>
      <c r="K63" s="44">
        <v>94205.1</v>
      </c>
      <c r="L63" s="44">
        <v>480.7</v>
      </c>
      <c r="M63" s="45">
        <v>25.67</v>
      </c>
    </row>
    <row r="64" spans="1:13" x14ac:dyDescent="0.35">
      <c r="A64" s="6">
        <v>57</v>
      </c>
      <c r="B64" s="43">
        <v>9.1909999999999995E-3</v>
      </c>
      <c r="C64" s="43">
        <v>9.1489999999999991E-3</v>
      </c>
      <c r="D64" s="44">
        <v>89995.1</v>
      </c>
      <c r="E64" s="44">
        <v>823.4</v>
      </c>
      <c r="F64" s="45">
        <v>20.7</v>
      </c>
      <c r="G64" s="6" t="s">
        <v>9</v>
      </c>
      <c r="H64" s="6">
        <v>57</v>
      </c>
      <c r="I64" s="43">
        <v>5.4330000000000003E-3</v>
      </c>
      <c r="J64" s="43">
        <v>5.4180000000000001E-3</v>
      </c>
      <c r="K64" s="44">
        <v>93724.4</v>
      </c>
      <c r="L64" s="44">
        <v>507.8</v>
      </c>
      <c r="M64" s="45">
        <v>24.8</v>
      </c>
    </row>
    <row r="65" spans="1:13" x14ac:dyDescent="0.35">
      <c r="A65" s="6">
        <v>58</v>
      </c>
      <c r="B65" s="43">
        <v>1.0156E-2</v>
      </c>
      <c r="C65" s="43">
        <v>1.0104999999999999E-2</v>
      </c>
      <c r="D65" s="44">
        <v>89171.8</v>
      </c>
      <c r="E65" s="44">
        <v>901.1</v>
      </c>
      <c r="F65" s="45">
        <v>19.88</v>
      </c>
      <c r="G65" s="6" t="s">
        <v>9</v>
      </c>
      <c r="H65" s="6">
        <v>58</v>
      </c>
      <c r="I65" s="43">
        <v>6.2160000000000002E-3</v>
      </c>
      <c r="J65" s="43">
        <v>6.1970000000000003E-3</v>
      </c>
      <c r="K65" s="44">
        <v>93216.6</v>
      </c>
      <c r="L65" s="44">
        <v>577.70000000000005</v>
      </c>
      <c r="M65" s="45">
        <v>23.93</v>
      </c>
    </row>
    <row r="66" spans="1:13" x14ac:dyDescent="0.35">
      <c r="A66" s="6">
        <v>59</v>
      </c>
      <c r="B66" s="43">
        <v>1.1316E-2</v>
      </c>
      <c r="C66" s="43">
        <v>1.1252E-2</v>
      </c>
      <c r="D66" s="44">
        <v>88270.7</v>
      </c>
      <c r="E66" s="44">
        <v>993.2</v>
      </c>
      <c r="F66" s="45">
        <v>19.079999999999998</v>
      </c>
      <c r="G66" s="6" t="s">
        <v>9</v>
      </c>
      <c r="H66" s="6">
        <v>59</v>
      </c>
      <c r="I66" s="43">
        <v>6.5839999999999996E-3</v>
      </c>
      <c r="J66" s="43">
        <v>6.5620000000000001E-3</v>
      </c>
      <c r="K66" s="44">
        <v>92638.9</v>
      </c>
      <c r="L66" s="44">
        <v>607.9</v>
      </c>
      <c r="M66" s="45">
        <v>23.07</v>
      </c>
    </row>
    <row r="67" spans="1:13" x14ac:dyDescent="0.35">
      <c r="A67" s="6">
        <v>60</v>
      </c>
      <c r="B67" s="43">
        <v>1.2980999999999999E-2</v>
      </c>
      <c r="C67" s="43">
        <v>1.2897E-2</v>
      </c>
      <c r="D67" s="44">
        <v>87277.5</v>
      </c>
      <c r="E67" s="44">
        <v>1125.5999999999999</v>
      </c>
      <c r="F67" s="45">
        <v>18.29</v>
      </c>
      <c r="G67" s="6" t="s">
        <v>9</v>
      </c>
      <c r="H67" s="6">
        <v>60</v>
      </c>
      <c r="I67" s="43">
        <v>7.541E-3</v>
      </c>
      <c r="J67" s="43">
        <v>7.5129999999999997E-3</v>
      </c>
      <c r="K67" s="44">
        <v>92031</v>
      </c>
      <c r="L67" s="44">
        <v>691.4</v>
      </c>
      <c r="M67" s="45">
        <v>22.22</v>
      </c>
    </row>
    <row r="68" spans="1:13" x14ac:dyDescent="0.35">
      <c r="A68" s="6">
        <v>61</v>
      </c>
      <c r="B68" s="43">
        <v>1.4187999999999999E-2</v>
      </c>
      <c r="C68" s="43">
        <v>1.4088E-2</v>
      </c>
      <c r="D68" s="44">
        <v>86151.8</v>
      </c>
      <c r="E68" s="44">
        <v>1213.7</v>
      </c>
      <c r="F68" s="45">
        <v>17.52</v>
      </c>
      <c r="G68" s="6" t="s">
        <v>9</v>
      </c>
      <c r="H68" s="6">
        <v>61</v>
      </c>
      <c r="I68" s="43">
        <v>8.3470000000000003E-3</v>
      </c>
      <c r="J68" s="43">
        <v>8.3119999999999999E-3</v>
      </c>
      <c r="K68" s="44">
        <v>91339.6</v>
      </c>
      <c r="L68" s="44">
        <v>759.3</v>
      </c>
      <c r="M68" s="45">
        <v>21.39</v>
      </c>
    </row>
    <row r="69" spans="1:13" x14ac:dyDescent="0.35">
      <c r="A69" s="6">
        <v>62</v>
      </c>
      <c r="B69" s="43">
        <v>1.5946999999999999E-2</v>
      </c>
      <c r="C69" s="43">
        <v>1.5821000000000002E-2</v>
      </c>
      <c r="D69" s="44">
        <v>84938.1</v>
      </c>
      <c r="E69" s="44">
        <v>1343.8</v>
      </c>
      <c r="F69" s="45">
        <v>16.77</v>
      </c>
      <c r="G69" s="6" t="s">
        <v>9</v>
      </c>
      <c r="H69" s="6">
        <v>62</v>
      </c>
      <c r="I69" s="43">
        <v>9.1500000000000001E-3</v>
      </c>
      <c r="J69" s="43">
        <v>9.1090000000000008E-3</v>
      </c>
      <c r="K69" s="44">
        <v>90580.3</v>
      </c>
      <c r="L69" s="44">
        <v>825.1</v>
      </c>
      <c r="M69" s="45">
        <v>20.56</v>
      </c>
    </row>
    <row r="70" spans="1:13" x14ac:dyDescent="0.35">
      <c r="A70" s="6">
        <v>63</v>
      </c>
      <c r="B70" s="43">
        <v>1.7694000000000001E-2</v>
      </c>
      <c r="C70" s="43">
        <v>1.7538999999999999E-2</v>
      </c>
      <c r="D70" s="44">
        <v>83594.3</v>
      </c>
      <c r="E70" s="44">
        <v>1466.2</v>
      </c>
      <c r="F70" s="45">
        <v>16.03</v>
      </c>
      <c r="G70" s="6" t="s">
        <v>9</v>
      </c>
      <c r="H70" s="6">
        <v>63</v>
      </c>
      <c r="I70" s="43">
        <v>1.04E-2</v>
      </c>
      <c r="J70" s="43">
        <v>1.0345999999999999E-2</v>
      </c>
      <c r="K70" s="44">
        <v>89755.199999999997</v>
      </c>
      <c r="L70" s="44">
        <v>928.6</v>
      </c>
      <c r="M70" s="45">
        <v>19.75</v>
      </c>
    </row>
    <row r="71" spans="1:13" x14ac:dyDescent="0.35">
      <c r="A71" s="6">
        <v>64</v>
      </c>
      <c r="B71" s="43">
        <v>2.0268000000000001E-2</v>
      </c>
      <c r="C71" s="43">
        <v>2.0063999999999999E-2</v>
      </c>
      <c r="D71" s="44">
        <v>82128.100000000006</v>
      </c>
      <c r="E71" s="44">
        <v>1647.8</v>
      </c>
      <c r="F71" s="45">
        <v>15.31</v>
      </c>
      <c r="G71" s="6" t="s">
        <v>9</v>
      </c>
      <c r="H71" s="6">
        <v>64</v>
      </c>
      <c r="I71" s="43">
        <v>1.1475000000000001E-2</v>
      </c>
      <c r="J71" s="43">
        <v>1.141E-2</v>
      </c>
      <c r="K71" s="44">
        <v>88826.6</v>
      </c>
      <c r="L71" s="44">
        <v>1013.5</v>
      </c>
      <c r="M71" s="45">
        <v>18.95</v>
      </c>
    </row>
    <row r="72" spans="1:13" x14ac:dyDescent="0.35">
      <c r="A72" s="6">
        <v>65</v>
      </c>
      <c r="B72" s="43">
        <v>2.2373000000000001E-2</v>
      </c>
      <c r="C72" s="43">
        <v>2.2126E-2</v>
      </c>
      <c r="D72" s="44">
        <v>80480.3</v>
      </c>
      <c r="E72" s="44">
        <v>1780.7</v>
      </c>
      <c r="F72" s="45">
        <v>14.61</v>
      </c>
      <c r="G72" s="6" t="s">
        <v>9</v>
      </c>
      <c r="H72" s="6">
        <v>65</v>
      </c>
      <c r="I72" s="43">
        <v>1.3336000000000001E-2</v>
      </c>
      <c r="J72" s="43">
        <v>1.3247999999999999E-2</v>
      </c>
      <c r="K72" s="44">
        <v>87813.1</v>
      </c>
      <c r="L72" s="44">
        <v>1163.3</v>
      </c>
      <c r="M72" s="45">
        <v>18.16</v>
      </c>
    </row>
    <row r="73" spans="1:13" x14ac:dyDescent="0.35">
      <c r="A73" s="6">
        <v>66</v>
      </c>
      <c r="B73" s="43">
        <v>2.5302000000000002E-2</v>
      </c>
      <c r="C73" s="43">
        <v>2.4986000000000001E-2</v>
      </c>
      <c r="D73" s="44">
        <v>78699.600000000006</v>
      </c>
      <c r="E73" s="44">
        <v>1966.4</v>
      </c>
      <c r="F73" s="45">
        <v>13.93</v>
      </c>
      <c r="G73" s="6" t="s">
        <v>9</v>
      </c>
      <c r="H73" s="6">
        <v>66</v>
      </c>
      <c r="I73" s="43">
        <v>1.4592000000000001E-2</v>
      </c>
      <c r="J73" s="43">
        <v>1.4486000000000001E-2</v>
      </c>
      <c r="K73" s="44">
        <v>86649.8</v>
      </c>
      <c r="L73" s="44">
        <v>1255.2</v>
      </c>
      <c r="M73" s="45">
        <v>17.399999999999999</v>
      </c>
    </row>
    <row r="74" spans="1:13" x14ac:dyDescent="0.35">
      <c r="A74" s="6">
        <v>67</v>
      </c>
      <c r="B74" s="43">
        <v>2.8243000000000001E-2</v>
      </c>
      <c r="C74" s="43">
        <v>2.7848999999999999E-2</v>
      </c>
      <c r="D74" s="44">
        <v>76733.2</v>
      </c>
      <c r="E74" s="44">
        <v>2137</v>
      </c>
      <c r="F74" s="45">
        <v>13.27</v>
      </c>
      <c r="G74" s="6" t="s">
        <v>9</v>
      </c>
      <c r="H74" s="6">
        <v>67</v>
      </c>
      <c r="I74" s="43">
        <v>1.5585E-2</v>
      </c>
      <c r="J74" s="43">
        <v>1.5464E-2</v>
      </c>
      <c r="K74" s="44">
        <v>85394.6</v>
      </c>
      <c r="L74" s="44">
        <v>1320.5</v>
      </c>
      <c r="M74" s="45">
        <v>16.649999999999999</v>
      </c>
    </row>
    <row r="75" spans="1:13" x14ac:dyDescent="0.35">
      <c r="A75" s="6">
        <v>68</v>
      </c>
      <c r="B75" s="43">
        <v>3.0484000000000001E-2</v>
      </c>
      <c r="C75" s="43">
        <v>3.0026000000000001E-2</v>
      </c>
      <c r="D75" s="44">
        <v>74596.3</v>
      </c>
      <c r="E75" s="44">
        <v>2239.8000000000002</v>
      </c>
      <c r="F75" s="45">
        <v>12.64</v>
      </c>
      <c r="G75" s="6" t="s">
        <v>9</v>
      </c>
      <c r="H75" s="6">
        <v>68</v>
      </c>
      <c r="I75" s="43">
        <v>1.7881999999999999E-2</v>
      </c>
      <c r="J75" s="43">
        <v>1.7722999999999999E-2</v>
      </c>
      <c r="K75" s="44">
        <v>84074</v>
      </c>
      <c r="L75" s="44">
        <v>1490.1</v>
      </c>
      <c r="M75" s="45">
        <v>15.9</v>
      </c>
    </row>
    <row r="76" spans="1:13" x14ac:dyDescent="0.35">
      <c r="A76" s="6">
        <v>69</v>
      </c>
      <c r="B76" s="43">
        <v>3.4137000000000001E-2</v>
      </c>
      <c r="C76" s="43">
        <v>3.3563999999999997E-2</v>
      </c>
      <c r="D76" s="44">
        <v>72356.399999999994</v>
      </c>
      <c r="E76" s="44">
        <v>2428.6</v>
      </c>
      <c r="F76" s="45">
        <v>12.01</v>
      </c>
      <c r="G76" s="6" t="s">
        <v>9</v>
      </c>
      <c r="H76" s="6">
        <v>69</v>
      </c>
      <c r="I76" s="43">
        <v>1.9566E-2</v>
      </c>
      <c r="J76" s="43">
        <v>1.9376999999999998E-2</v>
      </c>
      <c r="K76" s="44">
        <v>82584</v>
      </c>
      <c r="L76" s="44">
        <v>1600.2</v>
      </c>
      <c r="M76" s="45">
        <v>15.18</v>
      </c>
    </row>
    <row r="77" spans="1:13" x14ac:dyDescent="0.35">
      <c r="A77" s="6">
        <v>70</v>
      </c>
      <c r="B77" s="43">
        <v>3.7689E-2</v>
      </c>
      <c r="C77" s="43">
        <v>3.6991999999999997E-2</v>
      </c>
      <c r="D77" s="44">
        <v>69927.899999999994</v>
      </c>
      <c r="E77" s="44">
        <v>2586.8000000000002</v>
      </c>
      <c r="F77" s="45">
        <v>11.41</v>
      </c>
      <c r="G77" s="6" t="s">
        <v>9</v>
      </c>
      <c r="H77" s="6">
        <v>70</v>
      </c>
      <c r="I77" s="43">
        <v>2.2176000000000001E-2</v>
      </c>
      <c r="J77" s="43">
        <v>2.1933000000000001E-2</v>
      </c>
      <c r="K77" s="44">
        <v>80983.8</v>
      </c>
      <c r="L77" s="44">
        <v>1776.2</v>
      </c>
      <c r="M77" s="45">
        <v>14.47</v>
      </c>
    </row>
    <row r="78" spans="1:13" x14ac:dyDescent="0.35">
      <c r="A78" s="6">
        <v>71</v>
      </c>
      <c r="B78" s="43">
        <v>4.1567E-2</v>
      </c>
      <c r="C78" s="43">
        <v>4.0719999999999999E-2</v>
      </c>
      <c r="D78" s="44">
        <v>67341.100000000006</v>
      </c>
      <c r="E78" s="44">
        <v>2742.1</v>
      </c>
      <c r="F78" s="45">
        <v>10.83</v>
      </c>
      <c r="G78" s="6" t="s">
        <v>9</v>
      </c>
      <c r="H78" s="6">
        <v>71</v>
      </c>
      <c r="I78" s="43">
        <v>2.4287E-2</v>
      </c>
      <c r="J78" s="43">
        <v>2.3994999999999999E-2</v>
      </c>
      <c r="K78" s="44">
        <v>79207.600000000006</v>
      </c>
      <c r="L78" s="44">
        <v>1900.6</v>
      </c>
      <c r="M78" s="45">
        <v>13.78</v>
      </c>
    </row>
    <row r="79" spans="1:13" x14ac:dyDescent="0.35">
      <c r="A79" s="6">
        <v>72</v>
      </c>
      <c r="B79" s="43">
        <v>4.6309000000000003E-2</v>
      </c>
      <c r="C79" s="43">
        <v>4.5261000000000003E-2</v>
      </c>
      <c r="D79" s="44">
        <v>64599</v>
      </c>
      <c r="E79" s="44">
        <v>2923.8</v>
      </c>
      <c r="F79" s="45">
        <v>10.27</v>
      </c>
      <c r="G79" s="6" t="s">
        <v>9</v>
      </c>
      <c r="H79" s="6">
        <v>72</v>
      </c>
      <c r="I79" s="43">
        <v>2.6891999999999999E-2</v>
      </c>
      <c r="J79" s="43">
        <v>2.6536000000000001E-2</v>
      </c>
      <c r="K79" s="44">
        <v>77307</v>
      </c>
      <c r="L79" s="44">
        <v>2051.4</v>
      </c>
      <c r="M79" s="45">
        <v>13.11</v>
      </c>
    </row>
    <row r="80" spans="1:13" x14ac:dyDescent="0.35">
      <c r="A80" s="6">
        <v>73</v>
      </c>
      <c r="B80" s="43">
        <v>5.0756000000000003E-2</v>
      </c>
      <c r="C80" s="43">
        <v>4.9500000000000002E-2</v>
      </c>
      <c r="D80" s="44">
        <v>61675.199999999997</v>
      </c>
      <c r="E80" s="44">
        <v>3052.9</v>
      </c>
      <c r="F80" s="45">
        <v>9.73</v>
      </c>
      <c r="G80" s="6" t="s">
        <v>9</v>
      </c>
      <c r="H80" s="6">
        <v>73</v>
      </c>
      <c r="I80" s="43">
        <v>2.9817E-2</v>
      </c>
      <c r="J80" s="43">
        <v>2.9378999999999999E-2</v>
      </c>
      <c r="K80" s="44">
        <v>75255.600000000006</v>
      </c>
      <c r="L80" s="44">
        <v>2210.9</v>
      </c>
      <c r="M80" s="45">
        <v>12.45</v>
      </c>
    </row>
    <row r="81" spans="1:13" x14ac:dyDescent="0.35">
      <c r="A81" s="6">
        <v>74</v>
      </c>
      <c r="B81" s="43">
        <v>5.5663999999999998E-2</v>
      </c>
      <c r="C81" s="43">
        <v>5.4156000000000003E-2</v>
      </c>
      <c r="D81" s="44">
        <v>58622.2</v>
      </c>
      <c r="E81" s="44">
        <v>3174.8</v>
      </c>
      <c r="F81" s="45">
        <v>9.2200000000000006</v>
      </c>
      <c r="G81" s="6" t="s">
        <v>9</v>
      </c>
      <c r="H81" s="6">
        <v>74</v>
      </c>
      <c r="I81" s="43">
        <v>3.2550000000000003E-2</v>
      </c>
      <c r="J81" s="43">
        <v>3.2028000000000001E-2</v>
      </c>
      <c r="K81" s="44">
        <v>73044.7</v>
      </c>
      <c r="L81" s="44">
        <v>2339.5</v>
      </c>
      <c r="M81" s="45">
        <v>11.81</v>
      </c>
    </row>
    <row r="82" spans="1:13" x14ac:dyDescent="0.35">
      <c r="A82" s="6">
        <v>75</v>
      </c>
      <c r="B82" s="43">
        <v>5.8479999999999997E-2</v>
      </c>
      <c r="C82" s="43">
        <v>5.6819000000000001E-2</v>
      </c>
      <c r="D82" s="44">
        <v>55447.5</v>
      </c>
      <c r="E82" s="44">
        <v>3150.5</v>
      </c>
      <c r="F82" s="45">
        <v>8.7100000000000009</v>
      </c>
      <c r="G82" s="6" t="s">
        <v>9</v>
      </c>
      <c r="H82" s="6">
        <v>75</v>
      </c>
      <c r="I82" s="43">
        <v>3.5146999999999998E-2</v>
      </c>
      <c r="J82" s="43">
        <v>3.4540000000000001E-2</v>
      </c>
      <c r="K82" s="44">
        <v>70705.2</v>
      </c>
      <c r="L82" s="44">
        <v>2442.1</v>
      </c>
      <c r="M82" s="45">
        <v>11.19</v>
      </c>
    </row>
    <row r="83" spans="1:13" x14ac:dyDescent="0.35">
      <c r="A83" s="6">
        <v>76</v>
      </c>
      <c r="B83" s="43">
        <v>6.7835000000000006E-2</v>
      </c>
      <c r="C83" s="43">
        <v>6.5610000000000002E-2</v>
      </c>
      <c r="D83" s="44">
        <v>52297</v>
      </c>
      <c r="E83" s="44">
        <v>3431.2</v>
      </c>
      <c r="F83" s="45">
        <v>8.2100000000000009</v>
      </c>
      <c r="G83" s="6" t="s">
        <v>9</v>
      </c>
      <c r="H83" s="6">
        <v>76</v>
      </c>
      <c r="I83" s="43">
        <v>4.0062E-2</v>
      </c>
      <c r="J83" s="43">
        <v>3.9274999999999997E-2</v>
      </c>
      <c r="K83" s="44">
        <v>68263</v>
      </c>
      <c r="L83" s="44">
        <v>2681</v>
      </c>
      <c r="M83" s="45">
        <v>10.57</v>
      </c>
    </row>
    <row r="84" spans="1:13" x14ac:dyDescent="0.35">
      <c r="A84" s="6">
        <v>77</v>
      </c>
      <c r="B84" s="43">
        <v>7.4514999999999998E-2</v>
      </c>
      <c r="C84" s="43">
        <v>7.1839E-2</v>
      </c>
      <c r="D84" s="44">
        <v>48865.8</v>
      </c>
      <c r="E84" s="44">
        <v>3510.5</v>
      </c>
      <c r="F84" s="45">
        <v>7.75</v>
      </c>
      <c r="G84" s="6" t="s">
        <v>9</v>
      </c>
      <c r="H84" s="6">
        <v>77</v>
      </c>
      <c r="I84" s="43">
        <v>4.3747000000000001E-2</v>
      </c>
      <c r="J84" s="43">
        <v>4.2811000000000002E-2</v>
      </c>
      <c r="K84" s="44">
        <v>65582</v>
      </c>
      <c r="L84" s="44">
        <v>2807.6</v>
      </c>
      <c r="M84" s="45">
        <v>9.98</v>
      </c>
    </row>
    <row r="85" spans="1:13" x14ac:dyDescent="0.35">
      <c r="A85" s="6">
        <v>78</v>
      </c>
      <c r="B85" s="43">
        <v>8.1743999999999997E-2</v>
      </c>
      <c r="C85" s="43">
        <v>7.8534000000000007E-2</v>
      </c>
      <c r="D85" s="44">
        <v>45355.4</v>
      </c>
      <c r="E85" s="44">
        <v>3562</v>
      </c>
      <c r="F85" s="45">
        <v>7.31</v>
      </c>
      <c r="G85" s="6" t="s">
        <v>9</v>
      </c>
      <c r="H85" s="6">
        <v>78</v>
      </c>
      <c r="I85" s="43">
        <v>4.8392999999999999E-2</v>
      </c>
      <c r="J85" s="43">
        <v>4.725E-2</v>
      </c>
      <c r="K85" s="44">
        <v>62774.400000000001</v>
      </c>
      <c r="L85" s="44">
        <v>2966.1</v>
      </c>
      <c r="M85" s="45">
        <v>9.41</v>
      </c>
    </row>
    <row r="86" spans="1:13" x14ac:dyDescent="0.35">
      <c r="A86" s="6">
        <v>79</v>
      </c>
      <c r="B86" s="43">
        <v>9.0083999999999997E-2</v>
      </c>
      <c r="C86" s="43">
        <v>8.6201E-2</v>
      </c>
      <c r="D86" s="44">
        <v>41793.4</v>
      </c>
      <c r="E86" s="44">
        <v>3602.6</v>
      </c>
      <c r="F86" s="45">
        <v>6.89</v>
      </c>
      <c r="G86" s="6" t="s">
        <v>9</v>
      </c>
      <c r="H86" s="6">
        <v>79</v>
      </c>
      <c r="I86" s="43">
        <v>5.4650999999999998E-2</v>
      </c>
      <c r="J86" s="43">
        <v>5.3197000000000001E-2</v>
      </c>
      <c r="K86" s="44">
        <v>59808.3</v>
      </c>
      <c r="L86" s="44">
        <v>3181.6</v>
      </c>
      <c r="M86" s="45">
        <v>8.85</v>
      </c>
    </row>
    <row r="87" spans="1:13" x14ac:dyDescent="0.35">
      <c r="A87" s="6">
        <v>80</v>
      </c>
      <c r="B87" s="43">
        <v>9.7424999999999998E-2</v>
      </c>
      <c r="C87" s="43">
        <v>9.2899999999999996E-2</v>
      </c>
      <c r="D87" s="44">
        <v>38190.800000000003</v>
      </c>
      <c r="E87" s="44">
        <v>3547.9</v>
      </c>
      <c r="F87" s="45">
        <v>6.5</v>
      </c>
      <c r="G87" s="6" t="s">
        <v>9</v>
      </c>
      <c r="H87" s="6">
        <v>80</v>
      </c>
      <c r="I87" s="43">
        <v>6.0066000000000001E-2</v>
      </c>
      <c r="J87" s="43">
        <v>5.8314999999999999E-2</v>
      </c>
      <c r="K87" s="44">
        <v>56626.6</v>
      </c>
      <c r="L87" s="44">
        <v>3302.2</v>
      </c>
      <c r="M87" s="45">
        <v>8.32</v>
      </c>
    </row>
    <row r="88" spans="1:13" x14ac:dyDescent="0.35">
      <c r="A88" s="6">
        <v>81</v>
      </c>
      <c r="B88" s="43">
        <v>0.10680000000000001</v>
      </c>
      <c r="C88" s="43">
        <v>0.101386</v>
      </c>
      <c r="D88" s="44">
        <v>34642.9</v>
      </c>
      <c r="E88" s="44">
        <v>3512.3</v>
      </c>
      <c r="F88" s="45">
        <v>6.11</v>
      </c>
      <c r="G88" s="6" t="s">
        <v>9</v>
      </c>
      <c r="H88" s="6">
        <v>81</v>
      </c>
      <c r="I88" s="43">
        <v>6.7086999999999994E-2</v>
      </c>
      <c r="J88" s="43">
        <v>6.4909999999999995E-2</v>
      </c>
      <c r="K88" s="44">
        <v>53324.5</v>
      </c>
      <c r="L88" s="44">
        <v>3461.3</v>
      </c>
      <c r="M88" s="45">
        <v>7.8</v>
      </c>
    </row>
    <row r="89" spans="1:13" x14ac:dyDescent="0.35">
      <c r="A89" s="6">
        <v>82</v>
      </c>
      <c r="B89" s="43">
        <v>0.11853900000000001</v>
      </c>
      <c r="C89" s="43">
        <v>0.11190600000000001</v>
      </c>
      <c r="D89" s="44">
        <v>31130.6</v>
      </c>
      <c r="E89" s="44">
        <v>3483.7</v>
      </c>
      <c r="F89" s="45">
        <v>5.74</v>
      </c>
      <c r="G89" s="6" t="s">
        <v>9</v>
      </c>
      <c r="H89" s="6">
        <v>82</v>
      </c>
      <c r="I89" s="43">
        <v>7.4525999999999995E-2</v>
      </c>
      <c r="J89" s="43">
        <v>7.1847999999999995E-2</v>
      </c>
      <c r="K89" s="44">
        <v>49863.199999999997</v>
      </c>
      <c r="L89" s="44">
        <v>3582.6</v>
      </c>
      <c r="M89" s="45">
        <v>7.31</v>
      </c>
    </row>
    <row r="90" spans="1:13" x14ac:dyDescent="0.35">
      <c r="A90" s="6">
        <v>83</v>
      </c>
      <c r="B90" s="43">
        <v>0.12990099999999999</v>
      </c>
      <c r="C90" s="43">
        <v>0.121978</v>
      </c>
      <c r="D90" s="44">
        <v>27646.799999999999</v>
      </c>
      <c r="E90" s="44">
        <v>3372.3</v>
      </c>
      <c r="F90" s="45">
        <v>5.4</v>
      </c>
      <c r="G90" s="6" t="s">
        <v>9</v>
      </c>
      <c r="H90" s="6">
        <v>83</v>
      </c>
      <c r="I90" s="43">
        <v>8.2926E-2</v>
      </c>
      <c r="J90" s="43">
        <v>7.9625000000000001E-2</v>
      </c>
      <c r="K90" s="44">
        <v>46280.6</v>
      </c>
      <c r="L90" s="44">
        <v>3685.1</v>
      </c>
      <c r="M90" s="45">
        <v>6.83</v>
      </c>
    </row>
    <row r="91" spans="1:13" x14ac:dyDescent="0.35">
      <c r="A91" s="6">
        <v>84</v>
      </c>
      <c r="B91" s="43">
        <v>0.13944999999999999</v>
      </c>
      <c r="C91" s="43">
        <v>0.13036</v>
      </c>
      <c r="D91" s="44">
        <v>24274.5</v>
      </c>
      <c r="E91" s="44">
        <v>3164.4</v>
      </c>
      <c r="F91" s="45">
        <v>5.08</v>
      </c>
      <c r="G91" s="6" t="s">
        <v>9</v>
      </c>
      <c r="H91" s="6">
        <v>84</v>
      </c>
      <c r="I91" s="43">
        <v>9.4478000000000006E-2</v>
      </c>
      <c r="J91" s="43">
        <v>9.0216000000000005E-2</v>
      </c>
      <c r="K91" s="44">
        <v>42595.5</v>
      </c>
      <c r="L91" s="44">
        <v>3842.8</v>
      </c>
      <c r="M91" s="45">
        <v>6.38</v>
      </c>
    </row>
    <row r="92" spans="1:13" x14ac:dyDescent="0.35">
      <c r="A92" s="6">
        <v>85</v>
      </c>
      <c r="B92" s="43">
        <v>0.151694</v>
      </c>
      <c r="C92" s="43">
        <v>0.14099900000000001</v>
      </c>
      <c r="D92" s="44">
        <v>21110.1</v>
      </c>
      <c r="E92" s="44">
        <v>2976.5</v>
      </c>
      <c r="F92" s="45">
        <v>4.7699999999999996</v>
      </c>
      <c r="G92" s="6" t="s">
        <v>9</v>
      </c>
      <c r="H92" s="6">
        <v>85</v>
      </c>
      <c r="I92" s="43">
        <v>0.103571</v>
      </c>
      <c r="J92" s="43">
        <v>9.8471000000000003E-2</v>
      </c>
      <c r="K92" s="44">
        <v>38752.699999999997</v>
      </c>
      <c r="L92" s="44">
        <v>3816</v>
      </c>
      <c r="M92" s="45">
        <v>5.97</v>
      </c>
    </row>
    <row r="93" spans="1:13" x14ac:dyDescent="0.35">
      <c r="A93" s="6">
        <v>86</v>
      </c>
      <c r="B93" s="43">
        <v>0.16897499999999999</v>
      </c>
      <c r="C93" s="43">
        <v>0.15581100000000001</v>
      </c>
      <c r="D93" s="44">
        <v>18133.599999999999</v>
      </c>
      <c r="E93" s="44">
        <v>2825.4</v>
      </c>
      <c r="F93" s="45">
        <v>4.47</v>
      </c>
      <c r="G93" s="6" t="s">
        <v>9</v>
      </c>
      <c r="H93" s="6">
        <v>86</v>
      </c>
      <c r="I93" s="43">
        <v>0.115804</v>
      </c>
      <c r="J93" s="43">
        <v>0.10946599999999999</v>
      </c>
      <c r="K93" s="44">
        <v>34936.699999999997</v>
      </c>
      <c r="L93" s="44">
        <v>3824.4</v>
      </c>
      <c r="M93" s="45">
        <v>5.56</v>
      </c>
    </row>
    <row r="94" spans="1:13" x14ac:dyDescent="0.35">
      <c r="A94" s="6">
        <v>87</v>
      </c>
      <c r="B94" s="43">
        <v>0.181057</v>
      </c>
      <c r="C94" s="43">
        <v>0.16602700000000001</v>
      </c>
      <c r="D94" s="44">
        <v>15308.2</v>
      </c>
      <c r="E94" s="44">
        <v>2541.6</v>
      </c>
      <c r="F94" s="45">
        <v>4.21</v>
      </c>
      <c r="G94" s="6" t="s">
        <v>9</v>
      </c>
      <c r="H94" s="6">
        <v>87</v>
      </c>
      <c r="I94" s="43">
        <v>0.127189</v>
      </c>
      <c r="J94" s="43">
        <v>0.119584</v>
      </c>
      <c r="K94" s="44">
        <v>31112.3</v>
      </c>
      <c r="L94" s="44">
        <v>3720.5</v>
      </c>
      <c r="M94" s="45">
        <v>5.19</v>
      </c>
    </row>
    <row r="95" spans="1:13" x14ac:dyDescent="0.35">
      <c r="A95" s="6">
        <v>88</v>
      </c>
      <c r="B95" s="43">
        <v>0.19944200000000001</v>
      </c>
      <c r="C95" s="43">
        <v>0.18135699999999999</v>
      </c>
      <c r="D95" s="44">
        <v>12766.6</v>
      </c>
      <c r="E95" s="44">
        <v>2315.3000000000002</v>
      </c>
      <c r="F95" s="45">
        <v>3.94</v>
      </c>
      <c r="G95" s="6" t="s">
        <v>9</v>
      </c>
      <c r="H95" s="6">
        <v>88</v>
      </c>
      <c r="I95" s="43">
        <v>0.142792</v>
      </c>
      <c r="J95" s="43">
        <v>0.13327700000000001</v>
      </c>
      <c r="K95" s="44">
        <v>27391.8</v>
      </c>
      <c r="L95" s="44">
        <v>3650.7</v>
      </c>
      <c r="M95" s="45">
        <v>4.82</v>
      </c>
    </row>
    <row r="96" spans="1:13" x14ac:dyDescent="0.35">
      <c r="A96" s="6">
        <v>89</v>
      </c>
      <c r="B96" s="43">
        <v>0.21471199999999999</v>
      </c>
      <c r="C96" s="43">
        <v>0.19389600000000001</v>
      </c>
      <c r="D96" s="44">
        <v>10451.299999999999</v>
      </c>
      <c r="E96" s="44">
        <v>2026.5</v>
      </c>
      <c r="F96" s="45">
        <v>3.71</v>
      </c>
      <c r="G96" s="6" t="s">
        <v>9</v>
      </c>
      <c r="H96" s="6">
        <v>89</v>
      </c>
      <c r="I96" s="43">
        <v>0.15819</v>
      </c>
      <c r="J96" s="43">
        <v>0.146595</v>
      </c>
      <c r="K96" s="44">
        <v>23741.1</v>
      </c>
      <c r="L96" s="44">
        <v>3480.3</v>
      </c>
      <c r="M96" s="45">
        <v>4.49</v>
      </c>
    </row>
    <row r="97" spans="1:13" x14ac:dyDescent="0.35">
      <c r="A97" s="6">
        <v>90</v>
      </c>
      <c r="B97" s="43">
        <v>0.22783</v>
      </c>
      <c r="C97" s="43">
        <v>0.20453099999999999</v>
      </c>
      <c r="D97" s="44">
        <v>8424.7999999999993</v>
      </c>
      <c r="E97" s="44">
        <v>1723.1</v>
      </c>
      <c r="F97" s="45">
        <v>3.48</v>
      </c>
      <c r="G97" s="6" t="s">
        <v>9</v>
      </c>
      <c r="H97" s="6">
        <v>90</v>
      </c>
      <c r="I97" s="43">
        <v>0.17544599999999999</v>
      </c>
      <c r="J97" s="43">
        <v>0.16129599999999999</v>
      </c>
      <c r="K97" s="44">
        <v>20260.7</v>
      </c>
      <c r="L97" s="44">
        <v>3268</v>
      </c>
      <c r="M97" s="45">
        <v>4.17</v>
      </c>
    </row>
    <row r="98" spans="1:13" x14ac:dyDescent="0.35">
      <c r="A98" s="6">
        <v>91</v>
      </c>
      <c r="B98" s="43">
        <v>0.24787999999999999</v>
      </c>
      <c r="C98" s="43">
        <v>0.22054599999999999</v>
      </c>
      <c r="D98" s="44">
        <v>6701.7</v>
      </c>
      <c r="E98" s="44">
        <v>1478</v>
      </c>
      <c r="F98" s="45">
        <v>3.24</v>
      </c>
      <c r="G98" s="6" t="s">
        <v>9</v>
      </c>
      <c r="H98" s="6">
        <v>91</v>
      </c>
      <c r="I98" s="43">
        <v>0.193685</v>
      </c>
      <c r="J98" s="43">
        <v>0.17658399999999999</v>
      </c>
      <c r="K98" s="44">
        <v>16992.8</v>
      </c>
      <c r="L98" s="44">
        <v>3000.6</v>
      </c>
      <c r="M98" s="45">
        <v>3.88</v>
      </c>
    </row>
    <row r="99" spans="1:13" x14ac:dyDescent="0.35">
      <c r="A99" s="6">
        <v>92</v>
      </c>
      <c r="B99" s="43">
        <v>0.28154299999999999</v>
      </c>
      <c r="C99" s="43">
        <v>0.24679999999999999</v>
      </c>
      <c r="D99" s="44">
        <v>5223.7</v>
      </c>
      <c r="E99" s="44">
        <v>1289.2</v>
      </c>
      <c r="F99" s="45">
        <v>3.02</v>
      </c>
      <c r="G99" s="6" t="s">
        <v>9</v>
      </c>
      <c r="H99" s="6">
        <v>92</v>
      </c>
      <c r="I99" s="43">
        <v>0.21290500000000001</v>
      </c>
      <c r="J99" s="43">
        <v>0.19242100000000001</v>
      </c>
      <c r="K99" s="44">
        <v>13992.1</v>
      </c>
      <c r="L99" s="44">
        <v>2692.4</v>
      </c>
      <c r="M99" s="45">
        <v>3.6</v>
      </c>
    </row>
    <row r="100" spans="1:13" x14ac:dyDescent="0.35">
      <c r="A100" s="6">
        <v>93</v>
      </c>
      <c r="B100" s="43">
        <v>0.30285299999999998</v>
      </c>
      <c r="C100" s="43">
        <v>0.26302399999999998</v>
      </c>
      <c r="D100" s="44">
        <v>3934.5</v>
      </c>
      <c r="E100" s="44">
        <v>1034.9000000000001</v>
      </c>
      <c r="F100" s="45">
        <v>2.85</v>
      </c>
      <c r="G100" s="6" t="s">
        <v>9</v>
      </c>
      <c r="H100" s="6">
        <v>93</v>
      </c>
      <c r="I100" s="43">
        <v>0.23547100000000001</v>
      </c>
      <c r="J100" s="43">
        <v>0.21066799999999999</v>
      </c>
      <c r="K100" s="44">
        <v>11299.7</v>
      </c>
      <c r="L100" s="44">
        <v>2380.5</v>
      </c>
      <c r="M100" s="45">
        <v>3.34</v>
      </c>
    </row>
    <row r="101" spans="1:13" x14ac:dyDescent="0.35">
      <c r="A101" s="6">
        <v>94</v>
      </c>
      <c r="B101" s="43">
        <v>0.32261499999999999</v>
      </c>
      <c r="C101" s="43">
        <v>0.27780300000000002</v>
      </c>
      <c r="D101" s="44">
        <v>2899.6</v>
      </c>
      <c r="E101" s="44">
        <v>805.5</v>
      </c>
      <c r="F101" s="45">
        <v>2.69</v>
      </c>
      <c r="G101" s="6" t="s">
        <v>9</v>
      </c>
      <c r="H101" s="6">
        <v>94</v>
      </c>
      <c r="I101" s="43">
        <v>0.27293099999999998</v>
      </c>
      <c r="J101" s="43">
        <v>0.24015700000000001</v>
      </c>
      <c r="K101" s="44">
        <v>8919.2000000000007</v>
      </c>
      <c r="L101" s="44">
        <v>2142</v>
      </c>
      <c r="M101" s="45">
        <v>3.1</v>
      </c>
    </row>
    <row r="102" spans="1:13" x14ac:dyDescent="0.35">
      <c r="A102" s="6">
        <v>95</v>
      </c>
      <c r="B102" s="43">
        <v>0.35459200000000002</v>
      </c>
      <c r="C102" s="43">
        <v>0.30119200000000002</v>
      </c>
      <c r="D102" s="44">
        <v>2094.1</v>
      </c>
      <c r="E102" s="44">
        <v>630.70000000000005</v>
      </c>
      <c r="F102" s="45">
        <v>2.5299999999999998</v>
      </c>
      <c r="G102" s="6" t="s">
        <v>9</v>
      </c>
      <c r="H102" s="6">
        <v>95</v>
      </c>
      <c r="I102" s="43">
        <v>0.28417599999999998</v>
      </c>
      <c r="J102" s="43">
        <v>0.24882099999999999</v>
      </c>
      <c r="K102" s="44">
        <v>6777.2</v>
      </c>
      <c r="L102" s="44">
        <v>1686.3</v>
      </c>
      <c r="M102" s="45">
        <v>2.92</v>
      </c>
    </row>
    <row r="103" spans="1:13" x14ac:dyDescent="0.35">
      <c r="A103" s="6">
        <v>96</v>
      </c>
      <c r="B103" s="43">
        <v>0.37774099999999999</v>
      </c>
      <c r="C103" s="43">
        <v>0.31773099999999999</v>
      </c>
      <c r="D103" s="44">
        <v>1463.4</v>
      </c>
      <c r="E103" s="44">
        <v>465</v>
      </c>
      <c r="F103" s="45">
        <v>2.4</v>
      </c>
      <c r="G103" s="6" t="s">
        <v>9</v>
      </c>
      <c r="H103" s="6">
        <v>96</v>
      </c>
      <c r="I103" s="43">
        <v>0.32014599999999999</v>
      </c>
      <c r="J103" s="43">
        <v>0.27597100000000002</v>
      </c>
      <c r="K103" s="44">
        <v>5090.8999999999996</v>
      </c>
      <c r="L103" s="44">
        <v>1404.9</v>
      </c>
      <c r="M103" s="45">
        <v>2.72</v>
      </c>
    </row>
    <row r="104" spans="1:13" x14ac:dyDescent="0.35">
      <c r="A104" s="6">
        <v>97</v>
      </c>
      <c r="B104" s="43">
        <v>0.40052399999999999</v>
      </c>
      <c r="C104" s="43">
        <v>0.33369700000000002</v>
      </c>
      <c r="D104" s="44">
        <v>998.4</v>
      </c>
      <c r="E104" s="44">
        <v>333.2</v>
      </c>
      <c r="F104" s="45">
        <v>2.29</v>
      </c>
      <c r="G104" s="6" t="s">
        <v>9</v>
      </c>
      <c r="H104" s="6">
        <v>97</v>
      </c>
      <c r="I104" s="43">
        <v>0.338308</v>
      </c>
      <c r="J104" s="43">
        <v>0.28936200000000001</v>
      </c>
      <c r="K104" s="44">
        <v>3686</v>
      </c>
      <c r="L104" s="44">
        <v>1066.5999999999999</v>
      </c>
      <c r="M104" s="45">
        <v>2.57</v>
      </c>
    </row>
    <row r="105" spans="1:13" x14ac:dyDescent="0.35">
      <c r="A105" s="6">
        <v>98</v>
      </c>
      <c r="B105" s="43">
        <v>0.408719</v>
      </c>
      <c r="C105" s="43">
        <v>0.33936699999999997</v>
      </c>
      <c r="D105" s="44">
        <v>665.2</v>
      </c>
      <c r="E105" s="44">
        <v>225.8</v>
      </c>
      <c r="F105" s="45">
        <v>2.1800000000000002</v>
      </c>
      <c r="G105" s="6" t="s">
        <v>9</v>
      </c>
      <c r="H105" s="6">
        <v>98</v>
      </c>
      <c r="I105" s="43">
        <v>0.36307299999999998</v>
      </c>
      <c r="J105" s="43">
        <v>0.30728899999999998</v>
      </c>
      <c r="K105" s="44">
        <v>2619.4</v>
      </c>
      <c r="L105" s="44">
        <v>804.9</v>
      </c>
      <c r="M105" s="45">
        <v>2.42</v>
      </c>
    </row>
    <row r="106" spans="1:13" x14ac:dyDescent="0.35">
      <c r="A106" s="6">
        <v>99</v>
      </c>
      <c r="B106" s="43">
        <v>0.47469899999999998</v>
      </c>
      <c r="C106" s="43">
        <v>0.38364199999999998</v>
      </c>
      <c r="D106" s="44">
        <v>439.5</v>
      </c>
      <c r="E106" s="44">
        <v>168.6</v>
      </c>
      <c r="F106" s="45">
        <v>2.04</v>
      </c>
      <c r="G106" s="6" t="s">
        <v>9</v>
      </c>
      <c r="H106" s="6">
        <v>99</v>
      </c>
      <c r="I106" s="43">
        <v>0.39962500000000001</v>
      </c>
      <c r="J106" s="43">
        <v>0.33307300000000001</v>
      </c>
      <c r="K106" s="44">
        <v>1814.5</v>
      </c>
      <c r="L106" s="44">
        <v>604.4</v>
      </c>
      <c r="M106" s="45">
        <v>2.27</v>
      </c>
    </row>
    <row r="107" spans="1:13" x14ac:dyDescent="0.35">
      <c r="A107" s="6">
        <v>100</v>
      </c>
      <c r="B107" s="6">
        <v>0.4375</v>
      </c>
      <c r="C107" s="6">
        <v>0.35897400000000002</v>
      </c>
      <c r="D107" s="6">
        <v>270.89999999999998</v>
      </c>
      <c r="E107" s="6">
        <v>97.2</v>
      </c>
      <c r="F107" s="6">
        <v>2</v>
      </c>
      <c r="G107" s="6" t="s">
        <v>9</v>
      </c>
      <c r="H107" s="6">
        <v>100</v>
      </c>
      <c r="I107" s="6">
        <v>0.420547</v>
      </c>
      <c r="J107" s="6">
        <v>0.34748099999999998</v>
      </c>
      <c r="K107" s="6">
        <v>1210.0999999999999</v>
      </c>
      <c r="L107" s="6">
        <v>420.5</v>
      </c>
      <c r="M107" s="6">
        <v>2.15</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93</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6.8799999999999998E-3</v>
      </c>
      <c r="C7" s="43">
        <v>6.8560000000000001E-3</v>
      </c>
      <c r="D7" s="44">
        <v>100000</v>
      </c>
      <c r="E7" s="44">
        <v>685.6</v>
      </c>
      <c r="F7" s="45">
        <v>74.040000000000006</v>
      </c>
      <c r="G7" s="6" t="s">
        <v>9</v>
      </c>
      <c r="H7" s="6">
        <v>0</v>
      </c>
      <c r="I7" s="43">
        <v>5.4299999999999999E-3</v>
      </c>
      <c r="J7" s="43">
        <v>5.4149999999999997E-3</v>
      </c>
      <c r="K7" s="44">
        <v>100000</v>
      </c>
      <c r="L7" s="44">
        <v>541.5</v>
      </c>
      <c r="M7" s="45">
        <v>79.319999999999993</v>
      </c>
    </row>
    <row r="8" spans="1:13" x14ac:dyDescent="0.35">
      <c r="A8" s="6">
        <v>1</v>
      </c>
      <c r="B8" s="43">
        <v>5.3600000000000002E-4</v>
      </c>
      <c r="C8" s="43">
        <v>5.3600000000000002E-4</v>
      </c>
      <c r="D8" s="44">
        <v>99314.4</v>
      </c>
      <c r="E8" s="44">
        <v>53.2</v>
      </c>
      <c r="F8" s="45">
        <v>73.55</v>
      </c>
      <c r="G8" s="6" t="s">
        <v>9</v>
      </c>
      <c r="H8" s="6">
        <v>1</v>
      </c>
      <c r="I8" s="43">
        <v>4.8099999999999998E-4</v>
      </c>
      <c r="J8" s="43">
        <v>4.8099999999999998E-4</v>
      </c>
      <c r="K8" s="44">
        <v>99458.5</v>
      </c>
      <c r="L8" s="44">
        <v>47.8</v>
      </c>
      <c r="M8" s="45">
        <v>78.75</v>
      </c>
    </row>
    <row r="9" spans="1:13" x14ac:dyDescent="0.35">
      <c r="A9" s="6">
        <v>2</v>
      </c>
      <c r="B9" s="43">
        <v>3.1199999999999999E-4</v>
      </c>
      <c r="C9" s="43">
        <v>3.1199999999999999E-4</v>
      </c>
      <c r="D9" s="44">
        <v>99261.2</v>
      </c>
      <c r="E9" s="44">
        <v>31</v>
      </c>
      <c r="F9" s="45">
        <v>72.59</v>
      </c>
      <c r="G9" s="6" t="s">
        <v>9</v>
      </c>
      <c r="H9" s="6">
        <v>2</v>
      </c>
      <c r="I9" s="43">
        <v>2.8600000000000001E-4</v>
      </c>
      <c r="J9" s="43">
        <v>2.8600000000000001E-4</v>
      </c>
      <c r="K9" s="44">
        <v>99410.7</v>
      </c>
      <c r="L9" s="44">
        <v>28.4</v>
      </c>
      <c r="M9" s="45">
        <v>77.790000000000006</v>
      </c>
    </row>
    <row r="10" spans="1:13" x14ac:dyDescent="0.35">
      <c r="A10" s="6">
        <v>3</v>
      </c>
      <c r="B10" s="43">
        <v>2.1900000000000001E-4</v>
      </c>
      <c r="C10" s="43">
        <v>2.1900000000000001E-4</v>
      </c>
      <c r="D10" s="44">
        <v>99230.2</v>
      </c>
      <c r="E10" s="44">
        <v>21.7</v>
      </c>
      <c r="F10" s="45">
        <v>71.61</v>
      </c>
      <c r="G10" s="6" t="s">
        <v>9</v>
      </c>
      <c r="H10" s="6">
        <v>3</v>
      </c>
      <c r="I10" s="43">
        <v>1.84E-4</v>
      </c>
      <c r="J10" s="43">
        <v>1.84E-4</v>
      </c>
      <c r="K10" s="44">
        <v>99382.3</v>
      </c>
      <c r="L10" s="44">
        <v>18.3</v>
      </c>
      <c r="M10" s="45">
        <v>76.81</v>
      </c>
    </row>
    <row r="11" spans="1:13" x14ac:dyDescent="0.35">
      <c r="A11" s="6">
        <v>4</v>
      </c>
      <c r="B11" s="43">
        <v>2.1499999999999999E-4</v>
      </c>
      <c r="C11" s="43">
        <v>2.1499999999999999E-4</v>
      </c>
      <c r="D11" s="44">
        <v>99208.4</v>
      </c>
      <c r="E11" s="44">
        <v>21.4</v>
      </c>
      <c r="F11" s="45">
        <v>70.63</v>
      </c>
      <c r="G11" s="6" t="s">
        <v>9</v>
      </c>
      <c r="H11" s="6">
        <v>4</v>
      </c>
      <c r="I11" s="43">
        <v>1.4300000000000001E-4</v>
      </c>
      <c r="J11" s="43">
        <v>1.4300000000000001E-4</v>
      </c>
      <c r="K11" s="44">
        <v>99364</v>
      </c>
      <c r="L11" s="44">
        <v>14.2</v>
      </c>
      <c r="M11" s="45">
        <v>75.83</v>
      </c>
    </row>
    <row r="12" spans="1:13" x14ac:dyDescent="0.35">
      <c r="A12" s="6">
        <v>5</v>
      </c>
      <c r="B12" s="43">
        <v>1.3799999999999999E-4</v>
      </c>
      <c r="C12" s="43">
        <v>1.3799999999999999E-4</v>
      </c>
      <c r="D12" s="44">
        <v>99187.1</v>
      </c>
      <c r="E12" s="44">
        <v>13.6</v>
      </c>
      <c r="F12" s="45">
        <v>69.64</v>
      </c>
      <c r="G12" s="6" t="s">
        <v>9</v>
      </c>
      <c r="H12" s="6">
        <v>5</v>
      </c>
      <c r="I12" s="43">
        <v>1.4100000000000001E-4</v>
      </c>
      <c r="J12" s="43">
        <v>1.4100000000000001E-4</v>
      </c>
      <c r="K12" s="44">
        <v>99349.8</v>
      </c>
      <c r="L12" s="44">
        <v>14</v>
      </c>
      <c r="M12" s="45">
        <v>74.84</v>
      </c>
    </row>
    <row r="13" spans="1:13" x14ac:dyDescent="0.35">
      <c r="A13" s="6">
        <v>6</v>
      </c>
      <c r="B13" s="43">
        <v>1.6799999999999999E-4</v>
      </c>
      <c r="C13" s="43">
        <v>1.6799999999999999E-4</v>
      </c>
      <c r="D13" s="44">
        <v>99173.4</v>
      </c>
      <c r="E13" s="44">
        <v>16.7</v>
      </c>
      <c r="F13" s="45">
        <v>68.650000000000006</v>
      </c>
      <c r="G13" s="6" t="s">
        <v>9</v>
      </c>
      <c r="H13" s="6">
        <v>6</v>
      </c>
      <c r="I13" s="43">
        <v>1.26E-4</v>
      </c>
      <c r="J13" s="43">
        <v>1.26E-4</v>
      </c>
      <c r="K13" s="44">
        <v>99335.8</v>
      </c>
      <c r="L13" s="44">
        <v>12.5</v>
      </c>
      <c r="M13" s="45">
        <v>73.849999999999994</v>
      </c>
    </row>
    <row r="14" spans="1:13" x14ac:dyDescent="0.35">
      <c r="A14" s="6">
        <v>7</v>
      </c>
      <c r="B14" s="43">
        <v>1.63E-4</v>
      </c>
      <c r="C14" s="43">
        <v>1.63E-4</v>
      </c>
      <c r="D14" s="44">
        <v>99156.800000000003</v>
      </c>
      <c r="E14" s="44">
        <v>16.100000000000001</v>
      </c>
      <c r="F14" s="45">
        <v>67.66</v>
      </c>
      <c r="G14" s="6" t="s">
        <v>9</v>
      </c>
      <c r="H14" s="6">
        <v>7</v>
      </c>
      <c r="I14" s="43">
        <v>9.3999999999999994E-5</v>
      </c>
      <c r="J14" s="43">
        <v>9.3999999999999994E-5</v>
      </c>
      <c r="K14" s="44">
        <v>99323.3</v>
      </c>
      <c r="L14" s="44">
        <v>9.4</v>
      </c>
      <c r="M14" s="45">
        <v>72.86</v>
      </c>
    </row>
    <row r="15" spans="1:13" x14ac:dyDescent="0.35">
      <c r="A15" s="6">
        <v>8</v>
      </c>
      <c r="B15" s="43">
        <v>1.9000000000000001E-4</v>
      </c>
      <c r="C15" s="43">
        <v>1.9000000000000001E-4</v>
      </c>
      <c r="D15" s="44">
        <v>99140.7</v>
      </c>
      <c r="E15" s="44">
        <v>18.8</v>
      </c>
      <c r="F15" s="45">
        <v>66.67</v>
      </c>
      <c r="G15" s="6" t="s">
        <v>9</v>
      </c>
      <c r="H15" s="6">
        <v>8</v>
      </c>
      <c r="I15" s="43">
        <v>1.01E-4</v>
      </c>
      <c r="J15" s="43">
        <v>1.01E-4</v>
      </c>
      <c r="K15" s="44">
        <v>99313.9</v>
      </c>
      <c r="L15" s="44">
        <v>10</v>
      </c>
      <c r="M15" s="45">
        <v>71.87</v>
      </c>
    </row>
    <row r="16" spans="1:13" x14ac:dyDescent="0.35">
      <c r="A16" s="6">
        <v>9</v>
      </c>
      <c r="B16" s="43">
        <v>1.5100000000000001E-4</v>
      </c>
      <c r="C16" s="43">
        <v>1.5100000000000001E-4</v>
      </c>
      <c r="D16" s="44">
        <v>99121.8</v>
      </c>
      <c r="E16" s="44">
        <v>15</v>
      </c>
      <c r="F16" s="45">
        <v>65.680000000000007</v>
      </c>
      <c r="G16" s="6" t="s">
        <v>9</v>
      </c>
      <c r="H16" s="6">
        <v>9</v>
      </c>
      <c r="I16" s="43">
        <v>1.0900000000000001E-4</v>
      </c>
      <c r="J16" s="43">
        <v>1.0900000000000001E-4</v>
      </c>
      <c r="K16" s="44">
        <v>99303.9</v>
      </c>
      <c r="L16" s="44">
        <v>10.9</v>
      </c>
      <c r="M16" s="45">
        <v>70.87</v>
      </c>
    </row>
    <row r="17" spans="1:13" x14ac:dyDescent="0.35">
      <c r="A17" s="6">
        <v>10</v>
      </c>
      <c r="B17" s="43">
        <v>1.2799999999999999E-4</v>
      </c>
      <c r="C17" s="43">
        <v>1.2799999999999999E-4</v>
      </c>
      <c r="D17" s="44">
        <v>99106.8</v>
      </c>
      <c r="E17" s="44">
        <v>12.6</v>
      </c>
      <c r="F17" s="45">
        <v>64.69</v>
      </c>
      <c r="G17" s="6" t="s">
        <v>9</v>
      </c>
      <c r="H17" s="6">
        <v>10</v>
      </c>
      <c r="I17" s="43">
        <v>1.1400000000000001E-4</v>
      </c>
      <c r="J17" s="43">
        <v>1.1400000000000001E-4</v>
      </c>
      <c r="K17" s="44">
        <v>99293</v>
      </c>
      <c r="L17" s="44">
        <v>11.3</v>
      </c>
      <c r="M17" s="45">
        <v>69.88</v>
      </c>
    </row>
    <row r="18" spans="1:13" x14ac:dyDescent="0.35">
      <c r="A18" s="6">
        <v>11</v>
      </c>
      <c r="B18" s="43">
        <v>1.7899999999999999E-4</v>
      </c>
      <c r="C18" s="43">
        <v>1.7899999999999999E-4</v>
      </c>
      <c r="D18" s="44">
        <v>99094.2</v>
      </c>
      <c r="E18" s="44">
        <v>17.8</v>
      </c>
      <c r="F18" s="45">
        <v>63.7</v>
      </c>
      <c r="G18" s="6" t="s">
        <v>9</v>
      </c>
      <c r="H18" s="6">
        <v>11</v>
      </c>
      <c r="I18" s="43">
        <v>9.8999999999999994E-5</v>
      </c>
      <c r="J18" s="43">
        <v>9.8999999999999994E-5</v>
      </c>
      <c r="K18" s="44">
        <v>99281.7</v>
      </c>
      <c r="L18" s="44">
        <v>9.9</v>
      </c>
      <c r="M18" s="45">
        <v>68.89</v>
      </c>
    </row>
    <row r="19" spans="1:13" x14ac:dyDescent="0.35">
      <c r="A19" s="6">
        <v>12</v>
      </c>
      <c r="B19" s="43">
        <v>2.42E-4</v>
      </c>
      <c r="C19" s="43">
        <v>2.42E-4</v>
      </c>
      <c r="D19" s="44">
        <v>99076.4</v>
      </c>
      <c r="E19" s="44">
        <v>24</v>
      </c>
      <c r="F19" s="45">
        <v>62.71</v>
      </c>
      <c r="G19" s="6" t="s">
        <v>9</v>
      </c>
      <c r="H19" s="6">
        <v>12</v>
      </c>
      <c r="I19" s="43">
        <v>1.2799999999999999E-4</v>
      </c>
      <c r="J19" s="43">
        <v>1.2799999999999999E-4</v>
      </c>
      <c r="K19" s="44">
        <v>99271.9</v>
      </c>
      <c r="L19" s="44">
        <v>12.7</v>
      </c>
      <c r="M19" s="45">
        <v>67.900000000000006</v>
      </c>
    </row>
    <row r="20" spans="1:13" x14ac:dyDescent="0.35">
      <c r="A20" s="6">
        <v>13</v>
      </c>
      <c r="B20" s="43">
        <v>2.1100000000000001E-4</v>
      </c>
      <c r="C20" s="43">
        <v>2.1100000000000001E-4</v>
      </c>
      <c r="D20" s="44">
        <v>99052.4</v>
      </c>
      <c r="E20" s="44">
        <v>20.9</v>
      </c>
      <c r="F20" s="45">
        <v>61.73</v>
      </c>
      <c r="G20" s="6" t="s">
        <v>9</v>
      </c>
      <c r="H20" s="6">
        <v>13</v>
      </c>
      <c r="I20" s="43">
        <v>1.3899999999999999E-4</v>
      </c>
      <c r="J20" s="43">
        <v>1.3899999999999999E-4</v>
      </c>
      <c r="K20" s="44">
        <v>99259.199999999997</v>
      </c>
      <c r="L20" s="44">
        <v>13.8</v>
      </c>
      <c r="M20" s="45">
        <v>66.900000000000006</v>
      </c>
    </row>
    <row r="21" spans="1:13" x14ac:dyDescent="0.35">
      <c r="A21" s="6">
        <v>14</v>
      </c>
      <c r="B21" s="43">
        <v>2.9700000000000001E-4</v>
      </c>
      <c r="C21" s="43">
        <v>2.9700000000000001E-4</v>
      </c>
      <c r="D21" s="44">
        <v>99031.5</v>
      </c>
      <c r="E21" s="44">
        <v>29.4</v>
      </c>
      <c r="F21" s="45">
        <v>60.74</v>
      </c>
      <c r="G21" s="6" t="s">
        <v>9</v>
      </c>
      <c r="H21" s="6">
        <v>14</v>
      </c>
      <c r="I21" s="43">
        <v>1.85E-4</v>
      </c>
      <c r="J21" s="43">
        <v>1.85E-4</v>
      </c>
      <c r="K21" s="44">
        <v>99245.4</v>
      </c>
      <c r="L21" s="44">
        <v>18.399999999999999</v>
      </c>
      <c r="M21" s="45">
        <v>65.91</v>
      </c>
    </row>
    <row r="22" spans="1:13" x14ac:dyDescent="0.35">
      <c r="A22" s="6">
        <v>15</v>
      </c>
      <c r="B22" s="43">
        <v>3.3199999999999999E-4</v>
      </c>
      <c r="C22" s="43">
        <v>3.3199999999999999E-4</v>
      </c>
      <c r="D22" s="44">
        <v>99002.1</v>
      </c>
      <c r="E22" s="44">
        <v>32.9</v>
      </c>
      <c r="F22" s="45">
        <v>59.76</v>
      </c>
      <c r="G22" s="6" t="s">
        <v>9</v>
      </c>
      <c r="H22" s="6">
        <v>15</v>
      </c>
      <c r="I22" s="43">
        <v>1.7000000000000001E-4</v>
      </c>
      <c r="J22" s="43">
        <v>1.7000000000000001E-4</v>
      </c>
      <c r="K22" s="44">
        <v>99227</v>
      </c>
      <c r="L22" s="44">
        <v>16.8</v>
      </c>
      <c r="M22" s="45">
        <v>64.930000000000007</v>
      </c>
    </row>
    <row r="23" spans="1:13" x14ac:dyDescent="0.35">
      <c r="A23" s="6">
        <v>16</v>
      </c>
      <c r="B23" s="43">
        <v>4.4700000000000002E-4</v>
      </c>
      <c r="C23" s="43">
        <v>4.4700000000000002E-4</v>
      </c>
      <c r="D23" s="44">
        <v>98969.2</v>
      </c>
      <c r="E23" s="44">
        <v>44.2</v>
      </c>
      <c r="F23" s="45">
        <v>58.78</v>
      </c>
      <c r="G23" s="6" t="s">
        <v>9</v>
      </c>
      <c r="H23" s="6">
        <v>16</v>
      </c>
      <c r="I23" s="43">
        <v>2.0799999999999999E-4</v>
      </c>
      <c r="J23" s="43">
        <v>2.0799999999999999E-4</v>
      </c>
      <c r="K23" s="44">
        <v>99210.2</v>
      </c>
      <c r="L23" s="44">
        <v>20.6</v>
      </c>
      <c r="M23" s="45">
        <v>63.94</v>
      </c>
    </row>
    <row r="24" spans="1:13" x14ac:dyDescent="0.35">
      <c r="A24" s="6">
        <v>17</v>
      </c>
      <c r="B24" s="43">
        <v>6.9099999999999999E-4</v>
      </c>
      <c r="C24" s="43">
        <v>6.8999999999999997E-4</v>
      </c>
      <c r="D24" s="44">
        <v>98925</v>
      </c>
      <c r="E24" s="44">
        <v>68.3</v>
      </c>
      <c r="F24" s="45">
        <v>57.81</v>
      </c>
      <c r="G24" s="6" t="s">
        <v>9</v>
      </c>
      <c r="H24" s="6">
        <v>17</v>
      </c>
      <c r="I24" s="43">
        <v>2.6899999999999998E-4</v>
      </c>
      <c r="J24" s="43">
        <v>2.6899999999999998E-4</v>
      </c>
      <c r="K24" s="44">
        <v>99189.5</v>
      </c>
      <c r="L24" s="44">
        <v>26.6</v>
      </c>
      <c r="M24" s="45">
        <v>62.95</v>
      </c>
    </row>
    <row r="25" spans="1:13" x14ac:dyDescent="0.35">
      <c r="A25" s="6">
        <v>18</v>
      </c>
      <c r="B25" s="43">
        <v>7.3999999999999999E-4</v>
      </c>
      <c r="C25" s="43">
        <v>7.3899999999999997E-4</v>
      </c>
      <c r="D25" s="44">
        <v>98856.7</v>
      </c>
      <c r="E25" s="44">
        <v>73.099999999999994</v>
      </c>
      <c r="F25" s="45">
        <v>56.85</v>
      </c>
      <c r="G25" s="6" t="s">
        <v>9</v>
      </c>
      <c r="H25" s="6">
        <v>18</v>
      </c>
      <c r="I25" s="43">
        <v>2.5700000000000001E-4</v>
      </c>
      <c r="J25" s="43">
        <v>2.5700000000000001E-4</v>
      </c>
      <c r="K25" s="44">
        <v>99162.9</v>
      </c>
      <c r="L25" s="44">
        <v>25.5</v>
      </c>
      <c r="M25" s="45">
        <v>61.97</v>
      </c>
    </row>
    <row r="26" spans="1:13" x14ac:dyDescent="0.35">
      <c r="A26" s="6">
        <v>19</v>
      </c>
      <c r="B26" s="43">
        <v>8.0199999999999998E-4</v>
      </c>
      <c r="C26" s="43">
        <v>8.0099999999999995E-4</v>
      </c>
      <c r="D26" s="44">
        <v>98783.6</v>
      </c>
      <c r="E26" s="44">
        <v>79.2</v>
      </c>
      <c r="F26" s="45">
        <v>55.89</v>
      </c>
      <c r="G26" s="6" t="s">
        <v>9</v>
      </c>
      <c r="H26" s="6">
        <v>19</v>
      </c>
      <c r="I26" s="43">
        <v>2.9500000000000001E-4</v>
      </c>
      <c r="J26" s="43">
        <v>2.9500000000000001E-4</v>
      </c>
      <c r="K26" s="44">
        <v>99137.4</v>
      </c>
      <c r="L26" s="44">
        <v>29.2</v>
      </c>
      <c r="M26" s="45">
        <v>60.98</v>
      </c>
    </row>
    <row r="27" spans="1:13" x14ac:dyDescent="0.35">
      <c r="A27" s="6">
        <v>20</v>
      </c>
      <c r="B27" s="43">
        <v>9.0700000000000004E-4</v>
      </c>
      <c r="C27" s="43">
        <v>9.0700000000000004E-4</v>
      </c>
      <c r="D27" s="44">
        <v>98704.4</v>
      </c>
      <c r="E27" s="44">
        <v>89.5</v>
      </c>
      <c r="F27" s="45">
        <v>54.93</v>
      </c>
      <c r="G27" s="6" t="s">
        <v>9</v>
      </c>
      <c r="H27" s="6">
        <v>20</v>
      </c>
      <c r="I27" s="43">
        <v>2.5500000000000002E-4</v>
      </c>
      <c r="J27" s="43">
        <v>2.5500000000000002E-4</v>
      </c>
      <c r="K27" s="44">
        <v>99108.2</v>
      </c>
      <c r="L27" s="44">
        <v>25.3</v>
      </c>
      <c r="M27" s="45">
        <v>60</v>
      </c>
    </row>
    <row r="28" spans="1:13" x14ac:dyDescent="0.35">
      <c r="A28" s="6">
        <v>21</v>
      </c>
      <c r="B28" s="43">
        <v>8.4199999999999998E-4</v>
      </c>
      <c r="C28" s="43">
        <v>8.4099999999999995E-4</v>
      </c>
      <c r="D28" s="44">
        <v>98614.9</v>
      </c>
      <c r="E28" s="44">
        <v>83</v>
      </c>
      <c r="F28" s="45">
        <v>53.98</v>
      </c>
      <c r="G28" s="6" t="s">
        <v>9</v>
      </c>
      <c r="H28" s="6">
        <v>21</v>
      </c>
      <c r="I28" s="43">
        <v>3.2600000000000001E-4</v>
      </c>
      <c r="J28" s="43">
        <v>3.2600000000000001E-4</v>
      </c>
      <c r="K28" s="44">
        <v>99082.9</v>
      </c>
      <c r="L28" s="44">
        <v>32.299999999999997</v>
      </c>
      <c r="M28" s="45">
        <v>59.02</v>
      </c>
    </row>
    <row r="29" spans="1:13" x14ac:dyDescent="0.35">
      <c r="A29" s="6">
        <v>22</v>
      </c>
      <c r="B29" s="43">
        <v>8.9400000000000005E-4</v>
      </c>
      <c r="C29" s="43">
        <v>8.9300000000000002E-4</v>
      </c>
      <c r="D29" s="44">
        <v>98532</v>
      </c>
      <c r="E29" s="44">
        <v>88</v>
      </c>
      <c r="F29" s="45">
        <v>53.03</v>
      </c>
      <c r="G29" s="6" t="s">
        <v>9</v>
      </c>
      <c r="H29" s="6">
        <v>22</v>
      </c>
      <c r="I29" s="43">
        <v>3.1100000000000002E-4</v>
      </c>
      <c r="J29" s="43">
        <v>3.1100000000000002E-4</v>
      </c>
      <c r="K29" s="44">
        <v>99050.5</v>
      </c>
      <c r="L29" s="44">
        <v>30.8</v>
      </c>
      <c r="M29" s="45">
        <v>58.03</v>
      </c>
    </row>
    <row r="30" spans="1:13" x14ac:dyDescent="0.35">
      <c r="A30" s="6">
        <v>23</v>
      </c>
      <c r="B30" s="43">
        <v>8.7299999999999997E-4</v>
      </c>
      <c r="C30" s="43">
        <v>8.7299999999999997E-4</v>
      </c>
      <c r="D30" s="44">
        <v>98443.9</v>
      </c>
      <c r="E30" s="44">
        <v>85.9</v>
      </c>
      <c r="F30" s="45">
        <v>52.07</v>
      </c>
      <c r="G30" s="6" t="s">
        <v>9</v>
      </c>
      <c r="H30" s="6">
        <v>23</v>
      </c>
      <c r="I30" s="43">
        <v>3.0899999999999998E-4</v>
      </c>
      <c r="J30" s="43">
        <v>3.0899999999999998E-4</v>
      </c>
      <c r="K30" s="44">
        <v>99019.7</v>
      </c>
      <c r="L30" s="44">
        <v>30.6</v>
      </c>
      <c r="M30" s="45">
        <v>57.05</v>
      </c>
    </row>
    <row r="31" spans="1:13" x14ac:dyDescent="0.35">
      <c r="A31" s="6">
        <v>24</v>
      </c>
      <c r="B31" s="43">
        <v>8.9300000000000002E-4</v>
      </c>
      <c r="C31" s="43">
        <v>8.9300000000000002E-4</v>
      </c>
      <c r="D31" s="44">
        <v>98358</v>
      </c>
      <c r="E31" s="44">
        <v>87.8</v>
      </c>
      <c r="F31" s="45">
        <v>51.12</v>
      </c>
      <c r="G31" s="6" t="s">
        <v>9</v>
      </c>
      <c r="H31" s="6">
        <v>24</v>
      </c>
      <c r="I31" s="43">
        <v>3.21E-4</v>
      </c>
      <c r="J31" s="43">
        <v>3.21E-4</v>
      </c>
      <c r="K31" s="44">
        <v>98989.1</v>
      </c>
      <c r="L31" s="44">
        <v>31.8</v>
      </c>
      <c r="M31" s="45">
        <v>56.07</v>
      </c>
    </row>
    <row r="32" spans="1:13" x14ac:dyDescent="0.35">
      <c r="A32" s="6">
        <v>25</v>
      </c>
      <c r="B32" s="43">
        <v>8.9599999999999999E-4</v>
      </c>
      <c r="C32" s="43">
        <v>8.9499999999999996E-4</v>
      </c>
      <c r="D32" s="44">
        <v>98270.2</v>
      </c>
      <c r="E32" s="44">
        <v>88</v>
      </c>
      <c r="F32" s="45">
        <v>50.16</v>
      </c>
      <c r="G32" s="6" t="s">
        <v>9</v>
      </c>
      <c r="H32" s="6">
        <v>25</v>
      </c>
      <c r="I32" s="43">
        <v>3.1300000000000002E-4</v>
      </c>
      <c r="J32" s="43">
        <v>3.1300000000000002E-4</v>
      </c>
      <c r="K32" s="44">
        <v>98957.3</v>
      </c>
      <c r="L32" s="44">
        <v>31</v>
      </c>
      <c r="M32" s="45">
        <v>55.09</v>
      </c>
    </row>
    <row r="33" spans="1:13" x14ac:dyDescent="0.35">
      <c r="A33" s="6">
        <v>26</v>
      </c>
      <c r="B33" s="43">
        <v>9.7599999999999998E-4</v>
      </c>
      <c r="C33" s="43">
        <v>9.7499999999999996E-4</v>
      </c>
      <c r="D33" s="44">
        <v>98182.2</v>
      </c>
      <c r="E33" s="44">
        <v>95.8</v>
      </c>
      <c r="F33" s="45">
        <v>49.21</v>
      </c>
      <c r="G33" s="6" t="s">
        <v>9</v>
      </c>
      <c r="H33" s="6">
        <v>26</v>
      </c>
      <c r="I33" s="43">
        <v>3.4299999999999999E-4</v>
      </c>
      <c r="J33" s="43">
        <v>3.4299999999999999E-4</v>
      </c>
      <c r="K33" s="44">
        <v>98926.3</v>
      </c>
      <c r="L33" s="44">
        <v>33.9</v>
      </c>
      <c r="M33" s="45">
        <v>54.1</v>
      </c>
    </row>
    <row r="34" spans="1:13" x14ac:dyDescent="0.35">
      <c r="A34" s="6">
        <v>27</v>
      </c>
      <c r="B34" s="43">
        <v>9.2100000000000005E-4</v>
      </c>
      <c r="C34" s="43">
        <v>9.2100000000000005E-4</v>
      </c>
      <c r="D34" s="44">
        <v>98086.5</v>
      </c>
      <c r="E34" s="44">
        <v>90.3</v>
      </c>
      <c r="F34" s="45">
        <v>48.26</v>
      </c>
      <c r="G34" s="6" t="s">
        <v>9</v>
      </c>
      <c r="H34" s="6">
        <v>27</v>
      </c>
      <c r="I34" s="43">
        <v>3.8400000000000001E-4</v>
      </c>
      <c r="J34" s="43">
        <v>3.8400000000000001E-4</v>
      </c>
      <c r="K34" s="44">
        <v>98892.4</v>
      </c>
      <c r="L34" s="44">
        <v>37.9</v>
      </c>
      <c r="M34" s="45">
        <v>53.12</v>
      </c>
    </row>
    <row r="35" spans="1:13" x14ac:dyDescent="0.35">
      <c r="A35" s="6">
        <v>28</v>
      </c>
      <c r="B35" s="43">
        <v>9.3999999999999997E-4</v>
      </c>
      <c r="C35" s="43">
        <v>9.3899999999999995E-4</v>
      </c>
      <c r="D35" s="44">
        <v>97996.1</v>
      </c>
      <c r="E35" s="44">
        <v>92</v>
      </c>
      <c r="F35" s="45">
        <v>47.3</v>
      </c>
      <c r="G35" s="6" t="s">
        <v>9</v>
      </c>
      <c r="H35" s="6">
        <v>28</v>
      </c>
      <c r="I35" s="43">
        <v>3.59E-4</v>
      </c>
      <c r="J35" s="43">
        <v>3.59E-4</v>
      </c>
      <c r="K35" s="44">
        <v>98854.5</v>
      </c>
      <c r="L35" s="44">
        <v>35.5</v>
      </c>
      <c r="M35" s="45">
        <v>52.14</v>
      </c>
    </row>
    <row r="36" spans="1:13" x14ac:dyDescent="0.35">
      <c r="A36" s="6">
        <v>29</v>
      </c>
      <c r="B36" s="43">
        <v>9.0399999999999996E-4</v>
      </c>
      <c r="C36" s="43">
        <v>9.0399999999999996E-4</v>
      </c>
      <c r="D36" s="44">
        <v>97904.1</v>
      </c>
      <c r="E36" s="44">
        <v>88.5</v>
      </c>
      <c r="F36" s="45">
        <v>46.34</v>
      </c>
      <c r="G36" s="6" t="s">
        <v>9</v>
      </c>
      <c r="H36" s="6">
        <v>29</v>
      </c>
      <c r="I36" s="43">
        <v>4.3300000000000001E-4</v>
      </c>
      <c r="J36" s="43">
        <v>4.3300000000000001E-4</v>
      </c>
      <c r="K36" s="44">
        <v>98819</v>
      </c>
      <c r="L36" s="44">
        <v>42.8</v>
      </c>
      <c r="M36" s="45">
        <v>51.16</v>
      </c>
    </row>
    <row r="37" spans="1:13" x14ac:dyDescent="0.35">
      <c r="A37" s="6">
        <v>30</v>
      </c>
      <c r="B37" s="43">
        <v>9.990000000000001E-4</v>
      </c>
      <c r="C37" s="43">
        <v>9.990000000000001E-4</v>
      </c>
      <c r="D37" s="44">
        <v>97815.6</v>
      </c>
      <c r="E37" s="44">
        <v>97.7</v>
      </c>
      <c r="F37" s="45">
        <v>45.38</v>
      </c>
      <c r="G37" s="6" t="s">
        <v>9</v>
      </c>
      <c r="H37" s="6">
        <v>30</v>
      </c>
      <c r="I37" s="43">
        <v>4.5199999999999998E-4</v>
      </c>
      <c r="J37" s="43">
        <v>4.5199999999999998E-4</v>
      </c>
      <c r="K37" s="44">
        <v>98776.1</v>
      </c>
      <c r="L37" s="44">
        <v>44.6</v>
      </c>
      <c r="M37" s="45">
        <v>50.18</v>
      </c>
    </row>
    <row r="38" spans="1:13" x14ac:dyDescent="0.35">
      <c r="A38" s="6">
        <v>31</v>
      </c>
      <c r="B38" s="43">
        <v>1.0790000000000001E-3</v>
      </c>
      <c r="C38" s="43">
        <v>1.078E-3</v>
      </c>
      <c r="D38" s="44">
        <v>97718</v>
      </c>
      <c r="E38" s="44">
        <v>105.4</v>
      </c>
      <c r="F38" s="45">
        <v>44.43</v>
      </c>
      <c r="G38" s="6" t="s">
        <v>9</v>
      </c>
      <c r="H38" s="6">
        <v>31</v>
      </c>
      <c r="I38" s="43">
        <v>4.7699999999999999E-4</v>
      </c>
      <c r="J38" s="43">
        <v>4.7699999999999999E-4</v>
      </c>
      <c r="K38" s="44">
        <v>98731.5</v>
      </c>
      <c r="L38" s="44">
        <v>47</v>
      </c>
      <c r="M38" s="45">
        <v>49.21</v>
      </c>
    </row>
    <row r="39" spans="1:13" x14ac:dyDescent="0.35">
      <c r="A39" s="6">
        <v>32</v>
      </c>
      <c r="B39" s="43">
        <v>1.0889999999999999E-3</v>
      </c>
      <c r="C39" s="43">
        <v>1.0889999999999999E-3</v>
      </c>
      <c r="D39" s="44">
        <v>97612.6</v>
      </c>
      <c r="E39" s="44">
        <v>106.3</v>
      </c>
      <c r="F39" s="45">
        <v>43.48</v>
      </c>
      <c r="G39" s="6" t="s">
        <v>9</v>
      </c>
      <c r="H39" s="6">
        <v>32</v>
      </c>
      <c r="I39" s="43">
        <v>5.53E-4</v>
      </c>
      <c r="J39" s="43">
        <v>5.53E-4</v>
      </c>
      <c r="K39" s="44">
        <v>98684.4</v>
      </c>
      <c r="L39" s="44">
        <v>54.6</v>
      </c>
      <c r="M39" s="45">
        <v>48.23</v>
      </c>
    </row>
    <row r="40" spans="1:13" x14ac:dyDescent="0.35">
      <c r="A40" s="6">
        <v>33</v>
      </c>
      <c r="B40" s="43">
        <v>1.2019999999999999E-3</v>
      </c>
      <c r="C40" s="43">
        <v>1.2019999999999999E-3</v>
      </c>
      <c r="D40" s="44">
        <v>97506.3</v>
      </c>
      <c r="E40" s="44">
        <v>117.2</v>
      </c>
      <c r="F40" s="45">
        <v>42.52</v>
      </c>
      <c r="G40" s="6" t="s">
        <v>9</v>
      </c>
      <c r="H40" s="6">
        <v>33</v>
      </c>
      <c r="I40" s="43">
        <v>6.02E-4</v>
      </c>
      <c r="J40" s="43">
        <v>6.02E-4</v>
      </c>
      <c r="K40" s="44">
        <v>98629.9</v>
      </c>
      <c r="L40" s="44">
        <v>59.4</v>
      </c>
      <c r="M40" s="45">
        <v>47.26</v>
      </c>
    </row>
    <row r="41" spans="1:13" x14ac:dyDescent="0.35">
      <c r="A41" s="6">
        <v>34</v>
      </c>
      <c r="B41" s="43">
        <v>1.2110000000000001E-3</v>
      </c>
      <c r="C41" s="43">
        <v>1.2099999999999999E-3</v>
      </c>
      <c r="D41" s="44">
        <v>97389.2</v>
      </c>
      <c r="E41" s="44">
        <v>117.8</v>
      </c>
      <c r="F41" s="45">
        <v>41.57</v>
      </c>
      <c r="G41" s="6" t="s">
        <v>9</v>
      </c>
      <c r="H41" s="6">
        <v>34</v>
      </c>
      <c r="I41" s="43">
        <v>5.71E-4</v>
      </c>
      <c r="J41" s="43">
        <v>5.71E-4</v>
      </c>
      <c r="K41" s="44">
        <v>98570.5</v>
      </c>
      <c r="L41" s="44">
        <v>56.3</v>
      </c>
      <c r="M41" s="45">
        <v>46.28</v>
      </c>
    </row>
    <row r="42" spans="1:13" x14ac:dyDescent="0.35">
      <c r="A42" s="6">
        <v>35</v>
      </c>
      <c r="B42" s="43">
        <v>1.1789999999999999E-3</v>
      </c>
      <c r="C42" s="43">
        <v>1.1789999999999999E-3</v>
      </c>
      <c r="D42" s="44">
        <v>97271.3</v>
      </c>
      <c r="E42" s="44">
        <v>114.6</v>
      </c>
      <c r="F42" s="45">
        <v>40.619999999999997</v>
      </c>
      <c r="G42" s="6" t="s">
        <v>9</v>
      </c>
      <c r="H42" s="6">
        <v>35</v>
      </c>
      <c r="I42" s="43">
        <v>6.7699999999999998E-4</v>
      </c>
      <c r="J42" s="43">
        <v>6.7699999999999998E-4</v>
      </c>
      <c r="K42" s="44">
        <v>98514.2</v>
      </c>
      <c r="L42" s="44">
        <v>66.7</v>
      </c>
      <c r="M42" s="45">
        <v>45.31</v>
      </c>
    </row>
    <row r="43" spans="1:13" x14ac:dyDescent="0.35">
      <c r="A43" s="6">
        <v>36</v>
      </c>
      <c r="B43" s="43">
        <v>1.268E-3</v>
      </c>
      <c r="C43" s="43">
        <v>1.2669999999999999E-3</v>
      </c>
      <c r="D43" s="44">
        <v>97156.7</v>
      </c>
      <c r="E43" s="44">
        <v>123.1</v>
      </c>
      <c r="F43" s="45">
        <v>39.67</v>
      </c>
      <c r="G43" s="6" t="s">
        <v>9</v>
      </c>
      <c r="H43" s="6">
        <v>36</v>
      </c>
      <c r="I43" s="43">
        <v>7.5900000000000002E-4</v>
      </c>
      <c r="J43" s="43">
        <v>7.5799999999999999E-4</v>
      </c>
      <c r="K43" s="44">
        <v>98447.6</v>
      </c>
      <c r="L43" s="44">
        <v>74.7</v>
      </c>
      <c r="M43" s="45">
        <v>44.34</v>
      </c>
    </row>
    <row r="44" spans="1:13" x14ac:dyDescent="0.35">
      <c r="A44" s="6">
        <v>37</v>
      </c>
      <c r="B44" s="43">
        <v>1.3519999999999999E-3</v>
      </c>
      <c r="C44" s="43">
        <v>1.351E-3</v>
      </c>
      <c r="D44" s="44">
        <v>97033.600000000006</v>
      </c>
      <c r="E44" s="44">
        <v>131.1</v>
      </c>
      <c r="F44" s="45">
        <v>38.72</v>
      </c>
      <c r="G44" s="6" t="s">
        <v>9</v>
      </c>
      <c r="H44" s="6">
        <v>37</v>
      </c>
      <c r="I44" s="43">
        <v>8.4999999999999995E-4</v>
      </c>
      <c r="J44" s="43">
        <v>8.4900000000000004E-4</v>
      </c>
      <c r="K44" s="44">
        <v>98372.9</v>
      </c>
      <c r="L44" s="44">
        <v>83.5</v>
      </c>
      <c r="M44" s="45">
        <v>43.37</v>
      </c>
    </row>
    <row r="45" spans="1:13" x14ac:dyDescent="0.35">
      <c r="A45" s="6">
        <v>38</v>
      </c>
      <c r="B45" s="43">
        <v>1.3879999999999999E-3</v>
      </c>
      <c r="C45" s="43">
        <v>1.387E-3</v>
      </c>
      <c r="D45" s="44">
        <v>96902.5</v>
      </c>
      <c r="E45" s="44">
        <v>134.4</v>
      </c>
      <c r="F45" s="45">
        <v>37.770000000000003</v>
      </c>
      <c r="G45" s="6" t="s">
        <v>9</v>
      </c>
      <c r="H45" s="6">
        <v>38</v>
      </c>
      <c r="I45" s="43">
        <v>8.7200000000000005E-4</v>
      </c>
      <c r="J45" s="43">
        <v>8.7100000000000003E-4</v>
      </c>
      <c r="K45" s="44">
        <v>98289.4</v>
      </c>
      <c r="L45" s="44">
        <v>85.6</v>
      </c>
      <c r="M45" s="45">
        <v>42.41</v>
      </c>
    </row>
    <row r="46" spans="1:13" x14ac:dyDescent="0.35">
      <c r="A46" s="6">
        <v>39</v>
      </c>
      <c r="B46" s="43">
        <v>1.6659999999999999E-3</v>
      </c>
      <c r="C46" s="43">
        <v>1.6639999999999999E-3</v>
      </c>
      <c r="D46" s="44">
        <v>96768.1</v>
      </c>
      <c r="E46" s="44">
        <v>161.1</v>
      </c>
      <c r="F46" s="45">
        <v>36.82</v>
      </c>
      <c r="G46" s="6" t="s">
        <v>9</v>
      </c>
      <c r="H46" s="6">
        <v>39</v>
      </c>
      <c r="I46" s="43">
        <v>1.0549999999999999E-3</v>
      </c>
      <c r="J46" s="43">
        <v>1.0549999999999999E-3</v>
      </c>
      <c r="K46" s="44">
        <v>98203.7</v>
      </c>
      <c r="L46" s="44">
        <v>103.6</v>
      </c>
      <c r="M46" s="45">
        <v>41.45</v>
      </c>
    </row>
    <row r="47" spans="1:13" x14ac:dyDescent="0.35">
      <c r="A47" s="6">
        <v>40</v>
      </c>
      <c r="B47" s="43">
        <v>1.699E-3</v>
      </c>
      <c r="C47" s="43">
        <v>1.6980000000000001E-3</v>
      </c>
      <c r="D47" s="44">
        <v>96607</v>
      </c>
      <c r="E47" s="44">
        <v>164</v>
      </c>
      <c r="F47" s="45">
        <v>35.89</v>
      </c>
      <c r="G47" s="6" t="s">
        <v>9</v>
      </c>
      <c r="H47" s="6">
        <v>40</v>
      </c>
      <c r="I47" s="43">
        <v>1.1689999999999999E-3</v>
      </c>
      <c r="J47" s="43">
        <v>1.1689999999999999E-3</v>
      </c>
      <c r="K47" s="44">
        <v>98100.1</v>
      </c>
      <c r="L47" s="44">
        <v>114.7</v>
      </c>
      <c r="M47" s="45">
        <v>40.49</v>
      </c>
    </row>
    <row r="48" spans="1:13" x14ac:dyDescent="0.35">
      <c r="A48" s="6">
        <v>41</v>
      </c>
      <c r="B48" s="43">
        <v>1.9289999999999999E-3</v>
      </c>
      <c r="C48" s="43">
        <v>1.928E-3</v>
      </c>
      <c r="D48" s="44">
        <v>96443</v>
      </c>
      <c r="E48" s="44">
        <v>185.9</v>
      </c>
      <c r="F48" s="45">
        <v>34.950000000000003</v>
      </c>
      <c r="G48" s="6" t="s">
        <v>9</v>
      </c>
      <c r="H48" s="6">
        <v>41</v>
      </c>
      <c r="I48" s="43">
        <v>1.263E-3</v>
      </c>
      <c r="J48" s="43">
        <v>1.2620000000000001E-3</v>
      </c>
      <c r="K48" s="44">
        <v>97985.5</v>
      </c>
      <c r="L48" s="44">
        <v>123.7</v>
      </c>
      <c r="M48" s="45">
        <v>39.54</v>
      </c>
    </row>
    <row r="49" spans="1:13" x14ac:dyDescent="0.35">
      <c r="A49" s="6">
        <v>42</v>
      </c>
      <c r="B49" s="43">
        <v>2.0409999999999998E-3</v>
      </c>
      <c r="C49" s="43">
        <v>2.039E-3</v>
      </c>
      <c r="D49" s="44">
        <v>96257.1</v>
      </c>
      <c r="E49" s="44">
        <v>196.2</v>
      </c>
      <c r="F49" s="45">
        <v>34.01</v>
      </c>
      <c r="G49" s="6" t="s">
        <v>9</v>
      </c>
      <c r="H49" s="6">
        <v>42</v>
      </c>
      <c r="I49" s="43">
        <v>1.351E-3</v>
      </c>
      <c r="J49" s="43">
        <v>1.3500000000000001E-3</v>
      </c>
      <c r="K49" s="44">
        <v>97861.8</v>
      </c>
      <c r="L49" s="44">
        <v>132.1</v>
      </c>
      <c r="M49" s="45">
        <v>38.590000000000003</v>
      </c>
    </row>
    <row r="50" spans="1:13" x14ac:dyDescent="0.35">
      <c r="A50" s="6">
        <v>43</v>
      </c>
      <c r="B50" s="43">
        <v>2.2620000000000001E-3</v>
      </c>
      <c r="C50" s="43">
        <v>2.2590000000000002E-3</v>
      </c>
      <c r="D50" s="44">
        <v>96060.9</v>
      </c>
      <c r="E50" s="44">
        <v>217</v>
      </c>
      <c r="F50" s="45">
        <v>33.08</v>
      </c>
      <c r="G50" s="6" t="s">
        <v>9</v>
      </c>
      <c r="H50" s="6">
        <v>43</v>
      </c>
      <c r="I50" s="43">
        <v>1.5039999999999999E-3</v>
      </c>
      <c r="J50" s="43">
        <v>1.503E-3</v>
      </c>
      <c r="K50" s="44">
        <v>97729.7</v>
      </c>
      <c r="L50" s="44">
        <v>146.9</v>
      </c>
      <c r="M50" s="45">
        <v>37.64</v>
      </c>
    </row>
    <row r="51" spans="1:13" x14ac:dyDescent="0.35">
      <c r="A51" s="6">
        <v>44</v>
      </c>
      <c r="B51" s="43">
        <v>2.4599999999999999E-3</v>
      </c>
      <c r="C51" s="43">
        <v>2.457E-3</v>
      </c>
      <c r="D51" s="44">
        <v>95843.8</v>
      </c>
      <c r="E51" s="44">
        <v>235.5</v>
      </c>
      <c r="F51" s="45">
        <v>32.15</v>
      </c>
      <c r="G51" s="6" t="s">
        <v>9</v>
      </c>
      <c r="H51" s="6">
        <v>44</v>
      </c>
      <c r="I51" s="43">
        <v>1.5939999999999999E-3</v>
      </c>
      <c r="J51" s="43">
        <v>1.593E-3</v>
      </c>
      <c r="K51" s="44">
        <v>97582.8</v>
      </c>
      <c r="L51" s="44">
        <v>155.5</v>
      </c>
      <c r="M51" s="45">
        <v>36.69</v>
      </c>
    </row>
    <row r="52" spans="1:13" x14ac:dyDescent="0.35">
      <c r="A52" s="6">
        <v>45</v>
      </c>
      <c r="B52" s="43">
        <v>2.4940000000000001E-3</v>
      </c>
      <c r="C52" s="43">
        <v>2.4910000000000002E-3</v>
      </c>
      <c r="D52" s="44">
        <v>95608.4</v>
      </c>
      <c r="E52" s="44">
        <v>238.1</v>
      </c>
      <c r="F52" s="45">
        <v>31.23</v>
      </c>
      <c r="G52" s="6" t="s">
        <v>9</v>
      </c>
      <c r="H52" s="6">
        <v>45</v>
      </c>
      <c r="I52" s="43">
        <v>1.815E-3</v>
      </c>
      <c r="J52" s="43">
        <v>1.8129999999999999E-3</v>
      </c>
      <c r="K52" s="44">
        <v>97427.3</v>
      </c>
      <c r="L52" s="44">
        <v>176.6</v>
      </c>
      <c r="M52" s="45">
        <v>35.75</v>
      </c>
    </row>
    <row r="53" spans="1:13" x14ac:dyDescent="0.35">
      <c r="A53" s="6">
        <v>46</v>
      </c>
      <c r="B53" s="43">
        <v>2.794E-3</v>
      </c>
      <c r="C53" s="43">
        <v>2.7899999999999999E-3</v>
      </c>
      <c r="D53" s="44">
        <v>95370.2</v>
      </c>
      <c r="E53" s="44">
        <v>266.10000000000002</v>
      </c>
      <c r="F53" s="45">
        <v>30.31</v>
      </c>
      <c r="G53" s="6" t="s">
        <v>9</v>
      </c>
      <c r="H53" s="6">
        <v>46</v>
      </c>
      <c r="I53" s="43">
        <v>1.9859999999999999E-3</v>
      </c>
      <c r="J53" s="43">
        <v>1.9840000000000001E-3</v>
      </c>
      <c r="K53" s="44">
        <v>97250.7</v>
      </c>
      <c r="L53" s="44">
        <v>193</v>
      </c>
      <c r="M53" s="45">
        <v>34.82</v>
      </c>
    </row>
    <row r="54" spans="1:13" x14ac:dyDescent="0.35">
      <c r="A54" s="6">
        <v>47</v>
      </c>
      <c r="B54" s="43">
        <v>2.9160000000000002E-3</v>
      </c>
      <c r="C54" s="43">
        <v>2.9120000000000001E-3</v>
      </c>
      <c r="D54" s="44">
        <v>95104.1</v>
      </c>
      <c r="E54" s="44">
        <v>276.89999999999998</v>
      </c>
      <c r="F54" s="45">
        <v>29.39</v>
      </c>
      <c r="G54" s="6" t="s">
        <v>9</v>
      </c>
      <c r="H54" s="6">
        <v>47</v>
      </c>
      <c r="I54" s="43">
        <v>2.1020000000000001E-3</v>
      </c>
      <c r="J54" s="43">
        <v>2.0999999999999999E-3</v>
      </c>
      <c r="K54" s="44">
        <v>97057.7</v>
      </c>
      <c r="L54" s="44">
        <v>203.8</v>
      </c>
      <c r="M54" s="45">
        <v>33.880000000000003</v>
      </c>
    </row>
    <row r="55" spans="1:13" x14ac:dyDescent="0.35">
      <c r="A55" s="6">
        <v>48</v>
      </c>
      <c r="B55" s="43">
        <v>3.2789999999999998E-3</v>
      </c>
      <c r="C55" s="43">
        <v>3.274E-3</v>
      </c>
      <c r="D55" s="44">
        <v>94827.199999999997</v>
      </c>
      <c r="E55" s="44">
        <v>310.5</v>
      </c>
      <c r="F55" s="45">
        <v>28.48</v>
      </c>
      <c r="G55" s="6" t="s">
        <v>9</v>
      </c>
      <c r="H55" s="6">
        <v>48</v>
      </c>
      <c r="I55" s="43">
        <v>2.366E-3</v>
      </c>
      <c r="J55" s="43">
        <v>2.3630000000000001E-3</v>
      </c>
      <c r="K55" s="44">
        <v>96853.9</v>
      </c>
      <c r="L55" s="44">
        <v>228.9</v>
      </c>
      <c r="M55" s="45">
        <v>32.950000000000003</v>
      </c>
    </row>
    <row r="56" spans="1:13" x14ac:dyDescent="0.35">
      <c r="A56" s="6">
        <v>49</v>
      </c>
      <c r="B56" s="43">
        <v>3.9830000000000004E-3</v>
      </c>
      <c r="C56" s="43">
        <v>3.9750000000000002E-3</v>
      </c>
      <c r="D56" s="44">
        <v>94516.7</v>
      </c>
      <c r="E56" s="44">
        <v>375.7</v>
      </c>
      <c r="F56" s="45">
        <v>27.57</v>
      </c>
      <c r="G56" s="6" t="s">
        <v>9</v>
      </c>
      <c r="H56" s="6">
        <v>49</v>
      </c>
      <c r="I56" s="43">
        <v>2.578E-3</v>
      </c>
      <c r="J56" s="43">
        <v>2.5739999999999999E-3</v>
      </c>
      <c r="K56" s="44">
        <v>96625</v>
      </c>
      <c r="L56" s="44">
        <v>248.7</v>
      </c>
      <c r="M56" s="45">
        <v>32.03</v>
      </c>
    </row>
    <row r="57" spans="1:13" x14ac:dyDescent="0.35">
      <c r="A57" s="6">
        <v>50</v>
      </c>
      <c r="B57" s="43">
        <v>4.2199999999999998E-3</v>
      </c>
      <c r="C57" s="43">
        <v>4.2110000000000003E-3</v>
      </c>
      <c r="D57" s="44">
        <v>94141</v>
      </c>
      <c r="E57" s="44">
        <v>396.4</v>
      </c>
      <c r="F57" s="45">
        <v>26.68</v>
      </c>
      <c r="G57" s="6" t="s">
        <v>9</v>
      </c>
      <c r="H57" s="6">
        <v>50</v>
      </c>
      <c r="I57" s="43">
        <v>2.9060000000000002E-3</v>
      </c>
      <c r="J57" s="43">
        <v>2.9020000000000001E-3</v>
      </c>
      <c r="K57" s="44">
        <v>96376.2</v>
      </c>
      <c r="L57" s="44">
        <v>279.7</v>
      </c>
      <c r="M57" s="45">
        <v>31.11</v>
      </c>
    </row>
    <row r="58" spans="1:13" x14ac:dyDescent="0.35">
      <c r="A58" s="6">
        <v>51</v>
      </c>
      <c r="B58" s="43">
        <v>4.934E-3</v>
      </c>
      <c r="C58" s="43">
        <v>4.9220000000000002E-3</v>
      </c>
      <c r="D58" s="44">
        <v>93744.6</v>
      </c>
      <c r="E58" s="44">
        <v>461.4</v>
      </c>
      <c r="F58" s="45">
        <v>25.79</v>
      </c>
      <c r="G58" s="6" t="s">
        <v>9</v>
      </c>
      <c r="H58" s="6">
        <v>51</v>
      </c>
      <c r="I58" s="43">
        <v>3.0620000000000001E-3</v>
      </c>
      <c r="J58" s="43">
        <v>3.0569999999999998E-3</v>
      </c>
      <c r="K58" s="44">
        <v>96096.5</v>
      </c>
      <c r="L58" s="44">
        <v>293.8</v>
      </c>
      <c r="M58" s="45">
        <v>30.2</v>
      </c>
    </row>
    <row r="59" spans="1:13" x14ac:dyDescent="0.35">
      <c r="A59" s="6">
        <v>52</v>
      </c>
      <c r="B59" s="43">
        <v>5.6690000000000004E-3</v>
      </c>
      <c r="C59" s="43">
        <v>5.653E-3</v>
      </c>
      <c r="D59" s="44">
        <v>93283.1</v>
      </c>
      <c r="E59" s="44">
        <v>527.29999999999995</v>
      </c>
      <c r="F59" s="45">
        <v>24.91</v>
      </c>
      <c r="G59" s="6" t="s">
        <v>9</v>
      </c>
      <c r="H59" s="6">
        <v>52</v>
      </c>
      <c r="I59" s="43">
        <v>3.5079999999999998E-3</v>
      </c>
      <c r="J59" s="43">
        <v>3.5010000000000002E-3</v>
      </c>
      <c r="K59" s="44">
        <v>95802.7</v>
      </c>
      <c r="L59" s="44">
        <v>335.4</v>
      </c>
      <c r="M59" s="45">
        <v>29.29</v>
      </c>
    </row>
    <row r="60" spans="1:13" x14ac:dyDescent="0.35">
      <c r="A60" s="6">
        <v>53</v>
      </c>
      <c r="B60" s="43">
        <v>6.1840000000000003E-3</v>
      </c>
      <c r="C60" s="43">
        <v>6.1650000000000003E-3</v>
      </c>
      <c r="D60" s="44">
        <v>92755.8</v>
      </c>
      <c r="E60" s="44">
        <v>571.9</v>
      </c>
      <c r="F60" s="45">
        <v>24.05</v>
      </c>
      <c r="G60" s="6" t="s">
        <v>9</v>
      </c>
      <c r="H60" s="6">
        <v>53</v>
      </c>
      <c r="I60" s="43">
        <v>4.0969999999999999E-3</v>
      </c>
      <c r="J60" s="43">
        <v>4.0879999999999996E-3</v>
      </c>
      <c r="K60" s="44">
        <v>95467.3</v>
      </c>
      <c r="L60" s="44">
        <v>390.3</v>
      </c>
      <c r="M60" s="45">
        <v>28.39</v>
      </c>
    </row>
    <row r="61" spans="1:13" x14ac:dyDescent="0.35">
      <c r="A61" s="6">
        <v>54</v>
      </c>
      <c r="B61" s="43">
        <v>6.6E-3</v>
      </c>
      <c r="C61" s="43">
        <v>6.5779999999999996E-3</v>
      </c>
      <c r="D61" s="44">
        <v>92184</v>
      </c>
      <c r="E61" s="44">
        <v>606.4</v>
      </c>
      <c r="F61" s="45">
        <v>23.2</v>
      </c>
      <c r="G61" s="6" t="s">
        <v>9</v>
      </c>
      <c r="H61" s="6">
        <v>54</v>
      </c>
      <c r="I61" s="43">
        <v>4.2139999999999999E-3</v>
      </c>
      <c r="J61" s="43">
        <v>4.2050000000000004E-3</v>
      </c>
      <c r="K61" s="44">
        <v>95077</v>
      </c>
      <c r="L61" s="44">
        <v>399.8</v>
      </c>
      <c r="M61" s="45">
        <v>27.51</v>
      </c>
    </row>
    <row r="62" spans="1:13" x14ac:dyDescent="0.35">
      <c r="A62" s="6">
        <v>55</v>
      </c>
      <c r="B62" s="43">
        <v>7.5230000000000002E-3</v>
      </c>
      <c r="C62" s="43">
        <v>7.4949999999999999E-3</v>
      </c>
      <c r="D62" s="44">
        <v>91577.600000000006</v>
      </c>
      <c r="E62" s="44">
        <v>686.4</v>
      </c>
      <c r="F62" s="45">
        <v>22.35</v>
      </c>
      <c r="G62" s="6" t="s">
        <v>9</v>
      </c>
      <c r="H62" s="6">
        <v>55</v>
      </c>
      <c r="I62" s="43">
        <v>4.5110000000000003E-3</v>
      </c>
      <c r="J62" s="43">
        <v>4.4999999999999997E-3</v>
      </c>
      <c r="K62" s="44">
        <v>94677.2</v>
      </c>
      <c r="L62" s="44">
        <v>426.1</v>
      </c>
      <c r="M62" s="45">
        <v>26.62</v>
      </c>
    </row>
    <row r="63" spans="1:13" x14ac:dyDescent="0.35">
      <c r="A63" s="6">
        <v>56</v>
      </c>
      <c r="B63" s="43">
        <v>8.2889999999999995E-3</v>
      </c>
      <c r="C63" s="43">
        <v>8.2550000000000002E-3</v>
      </c>
      <c r="D63" s="44">
        <v>90891.199999999997</v>
      </c>
      <c r="E63" s="44">
        <v>750.3</v>
      </c>
      <c r="F63" s="45">
        <v>21.51</v>
      </c>
      <c r="G63" s="6" t="s">
        <v>9</v>
      </c>
      <c r="H63" s="6">
        <v>56</v>
      </c>
      <c r="I63" s="43">
        <v>4.9579999999999997E-3</v>
      </c>
      <c r="J63" s="43">
        <v>4.9459999999999999E-3</v>
      </c>
      <c r="K63" s="44">
        <v>94251.1</v>
      </c>
      <c r="L63" s="44">
        <v>466.1</v>
      </c>
      <c r="M63" s="45">
        <v>25.74</v>
      </c>
    </row>
    <row r="64" spans="1:13" x14ac:dyDescent="0.35">
      <c r="A64" s="6">
        <v>57</v>
      </c>
      <c r="B64" s="43">
        <v>9.5849999999999998E-3</v>
      </c>
      <c r="C64" s="43">
        <v>9.5399999999999999E-3</v>
      </c>
      <c r="D64" s="44">
        <v>90140.9</v>
      </c>
      <c r="E64" s="44">
        <v>859.9</v>
      </c>
      <c r="F64" s="45">
        <v>20.69</v>
      </c>
      <c r="G64" s="6" t="s">
        <v>9</v>
      </c>
      <c r="H64" s="6">
        <v>57</v>
      </c>
      <c r="I64" s="43">
        <v>5.6210000000000001E-3</v>
      </c>
      <c r="J64" s="43">
        <v>5.6049999999999997E-3</v>
      </c>
      <c r="K64" s="44">
        <v>93785</v>
      </c>
      <c r="L64" s="44">
        <v>525.70000000000005</v>
      </c>
      <c r="M64" s="45">
        <v>24.87</v>
      </c>
    </row>
    <row r="65" spans="1:13" x14ac:dyDescent="0.35">
      <c r="A65" s="6">
        <v>58</v>
      </c>
      <c r="B65" s="43">
        <v>1.0246E-2</v>
      </c>
      <c r="C65" s="43">
        <v>1.0194E-2</v>
      </c>
      <c r="D65" s="44">
        <v>89281</v>
      </c>
      <c r="E65" s="44">
        <v>910.1</v>
      </c>
      <c r="F65" s="45">
        <v>19.88</v>
      </c>
      <c r="G65" s="6" t="s">
        <v>9</v>
      </c>
      <c r="H65" s="6">
        <v>58</v>
      </c>
      <c r="I65" s="43">
        <v>5.6899999999999997E-3</v>
      </c>
      <c r="J65" s="43">
        <v>5.6740000000000002E-3</v>
      </c>
      <c r="K65" s="44">
        <v>93259.3</v>
      </c>
      <c r="L65" s="44">
        <v>529.1</v>
      </c>
      <c r="M65" s="45">
        <v>24</v>
      </c>
    </row>
    <row r="66" spans="1:13" x14ac:dyDescent="0.35">
      <c r="A66" s="6">
        <v>59</v>
      </c>
      <c r="B66" s="43">
        <v>1.157E-2</v>
      </c>
      <c r="C66" s="43">
        <v>1.1504E-2</v>
      </c>
      <c r="D66" s="44">
        <v>88370.9</v>
      </c>
      <c r="E66" s="44">
        <v>1016.6</v>
      </c>
      <c r="F66" s="45">
        <v>19.079999999999998</v>
      </c>
      <c r="G66" s="6" t="s">
        <v>9</v>
      </c>
      <c r="H66" s="6">
        <v>59</v>
      </c>
      <c r="I66" s="43">
        <v>6.9049999999999997E-3</v>
      </c>
      <c r="J66" s="43">
        <v>6.881E-3</v>
      </c>
      <c r="K66" s="44">
        <v>92730.2</v>
      </c>
      <c r="L66" s="44">
        <v>638.1</v>
      </c>
      <c r="M66" s="45">
        <v>23.14</v>
      </c>
    </row>
    <row r="67" spans="1:13" x14ac:dyDescent="0.35">
      <c r="A67" s="6">
        <v>60</v>
      </c>
      <c r="B67" s="43">
        <v>1.2869999999999999E-2</v>
      </c>
      <c r="C67" s="43">
        <v>1.2788000000000001E-2</v>
      </c>
      <c r="D67" s="44">
        <v>87354.3</v>
      </c>
      <c r="E67" s="44">
        <v>1117.0999999999999</v>
      </c>
      <c r="F67" s="45">
        <v>18.3</v>
      </c>
      <c r="G67" s="6" t="s">
        <v>9</v>
      </c>
      <c r="H67" s="6">
        <v>60</v>
      </c>
      <c r="I67" s="43">
        <v>7.6140000000000001E-3</v>
      </c>
      <c r="J67" s="43">
        <v>7.5849999999999997E-3</v>
      </c>
      <c r="K67" s="44">
        <v>92092.1</v>
      </c>
      <c r="L67" s="44">
        <v>698.5</v>
      </c>
      <c r="M67" s="45">
        <v>22.29</v>
      </c>
    </row>
    <row r="68" spans="1:13" x14ac:dyDescent="0.35">
      <c r="A68" s="6">
        <v>61</v>
      </c>
      <c r="B68" s="43">
        <v>1.4730999999999999E-2</v>
      </c>
      <c r="C68" s="43">
        <v>1.4623000000000001E-2</v>
      </c>
      <c r="D68" s="44">
        <v>86237.2</v>
      </c>
      <c r="E68" s="44">
        <v>1261.0999999999999</v>
      </c>
      <c r="F68" s="45">
        <v>17.53</v>
      </c>
      <c r="G68" s="6" t="s">
        <v>9</v>
      </c>
      <c r="H68" s="6">
        <v>61</v>
      </c>
      <c r="I68" s="43">
        <v>8.6709999999999999E-3</v>
      </c>
      <c r="J68" s="43">
        <v>8.6339999999999993E-3</v>
      </c>
      <c r="K68" s="44">
        <v>91393.5</v>
      </c>
      <c r="L68" s="44">
        <v>789.1</v>
      </c>
      <c r="M68" s="45">
        <v>21.46</v>
      </c>
    </row>
    <row r="69" spans="1:13" x14ac:dyDescent="0.35">
      <c r="A69" s="6">
        <v>62</v>
      </c>
      <c r="B69" s="43">
        <v>1.6434000000000001E-2</v>
      </c>
      <c r="C69" s="43">
        <v>1.6299999999999999E-2</v>
      </c>
      <c r="D69" s="44">
        <v>84976.2</v>
      </c>
      <c r="E69" s="44">
        <v>1385.1</v>
      </c>
      <c r="F69" s="45">
        <v>16.78</v>
      </c>
      <c r="G69" s="6" t="s">
        <v>9</v>
      </c>
      <c r="H69" s="6">
        <v>62</v>
      </c>
      <c r="I69" s="43">
        <v>9.5189999999999997E-3</v>
      </c>
      <c r="J69" s="43">
        <v>9.4739999999999998E-3</v>
      </c>
      <c r="K69" s="44">
        <v>90604.5</v>
      </c>
      <c r="L69" s="44">
        <v>858.4</v>
      </c>
      <c r="M69" s="45">
        <v>20.64</v>
      </c>
    </row>
    <row r="70" spans="1:13" x14ac:dyDescent="0.35">
      <c r="A70" s="6">
        <v>63</v>
      </c>
      <c r="B70" s="43">
        <v>1.7859E-2</v>
      </c>
      <c r="C70" s="43">
        <v>1.7701000000000001E-2</v>
      </c>
      <c r="D70" s="44">
        <v>83591.100000000006</v>
      </c>
      <c r="E70" s="44">
        <v>1479.6</v>
      </c>
      <c r="F70" s="45">
        <v>16.05</v>
      </c>
      <c r="G70" s="6" t="s">
        <v>9</v>
      </c>
      <c r="H70" s="6">
        <v>63</v>
      </c>
      <c r="I70" s="43">
        <v>1.0600999999999999E-2</v>
      </c>
      <c r="J70" s="43">
        <v>1.0546E-2</v>
      </c>
      <c r="K70" s="44">
        <v>89746.1</v>
      </c>
      <c r="L70" s="44">
        <v>946.4</v>
      </c>
      <c r="M70" s="45">
        <v>19.84</v>
      </c>
    </row>
    <row r="71" spans="1:13" x14ac:dyDescent="0.35">
      <c r="A71" s="6">
        <v>64</v>
      </c>
      <c r="B71" s="43">
        <v>2.0587999999999999E-2</v>
      </c>
      <c r="C71" s="43">
        <v>2.0378E-2</v>
      </c>
      <c r="D71" s="44">
        <v>82111.5</v>
      </c>
      <c r="E71" s="44">
        <v>1673.3</v>
      </c>
      <c r="F71" s="45">
        <v>15.33</v>
      </c>
      <c r="G71" s="6" t="s">
        <v>9</v>
      </c>
      <c r="H71" s="6">
        <v>64</v>
      </c>
      <c r="I71" s="43">
        <v>1.1745999999999999E-2</v>
      </c>
      <c r="J71" s="43">
        <v>1.1677E-2</v>
      </c>
      <c r="K71" s="44">
        <v>88799.7</v>
      </c>
      <c r="L71" s="44">
        <v>1036.9000000000001</v>
      </c>
      <c r="M71" s="45">
        <v>19.04</v>
      </c>
    </row>
    <row r="72" spans="1:13" x14ac:dyDescent="0.35">
      <c r="A72" s="6">
        <v>65</v>
      </c>
      <c r="B72" s="43">
        <v>2.3181E-2</v>
      </c>
      <c r="C72" s="43">
        <v>2.2915000000000001E-2</v>
      </c>
      <c r="D72" s="44">
        <v>80438.2</v>
      </c>
      <c r="E72" s="44">
        <v>1843.2</v>
      </c>
      <c r="F72" s="45">
        <v>14.64</v>
      </c>
      <c r="G72" s="6" t="s">
        <v>9</v>
      </c>
      <c r="H72" s="6">
        <v>65</v>
      </c>
      <c r="I72" s="43">
        <v>1.3225000000000001E-2</v>
      </c>
      <c r="J72" s="43">
        <v>1.3138E-2</v>
      </c>
      <c r="K72" s="44">
        <v>87762.7</v>
      </c>
      <c r="L72" s="44">
        <v>1153</v>
      </c>
      <c r="M72" s="45">
        <v>18.260000000000002</v>
      </c>
    </row>
    <row r="73" spans="1:13" x14ac:dyDescent="0.35">
      <c r="A73" s="6">
        <v>66</v>
      </c>
      <c r="B73" s="43">
        <v>2.5545000000000002E-2</v>
      </c>
      <c r="C73" s="43">
        <v>2.5222999999999999E-2</v>
      </c>
      <c r="D73" s="44">
        <v>78595</v>
      </c>
      <c r="E73" s="44">
        <v>1982.4</v>
      </c>
      <c r="F73" s="45">
        <v>13.97</v>
      </c>
      <c r="G73" s="6" t="s">
        <v>9</v>
      </c>
      <c r="H73" s="6">
        <v>66</v>
      </c>
      <c r="I73" s="43">
        <v>1.4888E-2</v>
      </c>
      <c r="J73" s="43">
        <v>1.4777999999999999E-2</v>
      </c>
      <c r="K73" s="44">
        <v>86609.7</v>
      </c>
      <c r="L73" s="44">
        <v>1279.9000000000001</v>
      </c>
      <c r="M73" s="45">
        <v>17.5</v>
      </c>
    </row>
    <row r="74" spans="1:13" x14ac:dyDescent="0.35">
      <c r="A74" s="6">
        <v>67</v>
      </c>
      <c r="B74" s="43">
        <v>2.8601000000000001E-2</v>
      </c>
      <c r="C74" s="43">
        <v>2.8198000000000001E-2</v>
      </c>
      <c r="D74" s="44">
        <v>76612.600000000006</v>
      </c>
      <c r="E74" s="44">
        <v>2160.3000000000002</v>
      </c>
      <c r="F74" s="45">
        <v>13.32</v>
      </c>
      <c r="G74" s="6" t="s">
        <v>9</v>
      </c>
      <c r="H74" s="6">
        <v>67</v>
      </c>
      <c r="I74" s="43">
        <v>1.6223000000000001E-2</v>
      </c>
      <c r="J74" s="43">
        <v>1.6091999999999999E-2</v>
      </c>
      <c r="K74" s="44">
        <v>85329.8</v>
      </c>
      <c r="L74" s="44">
        <v>1373.2</v>
      </c>
      <c r="M74" s="45">
        <v>16.75</v>
      </c>
    </row>
    <row r="75" spans="1:13" x14ac:dyDescent="0.35">
      <c r="A75" s="6">
        <v>68</v>
      </c>
      <c r="B75" s="43">
        <v>3.1295999999999997E-2</v>
      </c>
      <c r="C75" s="43">
        <v>3.0814000000000001E-2</v>
      </c>
      <c r="D75" s="44">
        <v>74452.3</v>
      </c>
      <c r="E75" s="44">
        <v>2294.1</v>
      </c>
      <c r="F75" s="45">
        <v>12.69</v>
      </c>
      <c r="G75" s="6" t="s">
        <v>9</v>
      </c>
      <c r="H75" s="6">
        <v>68</v>
      </c>
      <c r="I75" s="43">
        <v>1.8074E-2</v>
      </c>
      <c r="J75" s="43">
        <v>1.7912000000000001E-2</v>
      </c>
      <c r="K75" s="44">
        <v>83956.6</v>
      </c>
      <c r="L75" s="44">
        <v>1503.8</v>
      </c>
      <c r="M75" s="45">
        <v>16.02</v>
      </c>
    </row>
    <row r="76" spans="1:13" x14ac:dyDescent="0.35">
      <c r="A76" s="6">
        <v>69</v>
      </c>
      <c r="B76" s="43">
        <v>3.4033000000000001E-2</v>
      </c>
      <c r="C76" s="43">
        <v>3.3464000000000001E-2</v>
      </c>
      <c r="D76" s="44">
        <v>72158.100000000006</v>
      </c>
      <c r="E76" s="44">
        <v>2414.6999999999998</v>
      </c>
      <c r="F76" s="45">
        <v>12.08</v>
      </c>
      <c r="G76" s="6" t="s">
        <v>9</v>
      </c>
      <c r="H76" s="6">
        <v>69</v>
      </c>
      <c r="I76" s="43">
        <v>1.9682999999999999E-2</v>
      </c>
      <c r="J76" s="43">
        <v>1.9491999999999999E-2</v>
      </c>
      <c r="K76" s="44">
        <v>82452.800000000003</v>
      </c>
      <c r="L76" s="44">
        <v>1607.1</v>
      </c>
      <c r="M76" s="45">
        <v>15.3</v>
      </c>
    </row>
    <row r="77" spans="1:13" x14ac:dyDescent="0.35">
      <c r="A77" s="6">
        <v>70</v>
      </c>
      <c r="B77" s="43">
        <v>3.8080000000000003E-2</v>
      </c>
      <c r="C77" s="43">
        <v>3.7368999999999999E-2</v>
      </c>
      <c r="D77" s="44">
        <v>69743.399999999994</v>
      </c>
      <c r="E77" s="44">
        <v>2606.1999999999998</v>
      </c>
      <c r="F77" s="45">
        <v>11.48</v>
      </c>
      <c r="G77" s="6" t="s">
        <v>9</v>
      </c>
      <c r="H77" s="6">
        <v>70</v>
      </c>
      <c r="I77" s="43">
        <v>2.2093000000000002E-2</v>
      </c>
      <c r="J77" s="43">
        <v>2.1852E-2</v>
      </c>
      <c r="K77" s="44">
        <v>80845.7</v>
      </c>
      <c r="L77" s="44">
        <v>1766.6</v>
      </c>
      <c r="M77" s="45">
        <v>14.6</v>
      </c>
    </row>
    <row r="78" spans="1:13" x14ac:dyDescent="0.35">
      <c r="A78" s="6">
        <v>71</v>
      </c>
      <c r="B78" s="43">
        <v>4.206E-2</v>
      </c>
      <c r="C78" s="43">
        <v>4.1194000000000001E-2</v>
      </c>
      <c r="D78" s="44">
        <v>67137.2</v>
      </c>
      <c r="E78" s="44">
        <v>2765.7</v>
      </c>
      <c r="F78" s="45">
        <v>10.91</v>
      </c>
      <c r="G78" s="6" t="s">
        <v>9</v>
      </c>
      <c r="H78" s="6">
        <v>71</v>
      </c>
      <c r="I78" s="43">
        <v>2.4261999999999999E-2</v>
      </c>
      <c r="J78" s="43">
        <v>2.3970999999999999E-2</v>
      </c>
      <c r="K78" s="44">
        <v>79079.100000000006</v>
      </c>
      <c r="L78" s="44">
        <v>1895.6</v>
      </c>
      <c r="M78" s="45">
        <v>13.91</v>
      </c>
    </row>
    <row r="79" spans="1:13" x14ac:dyDescent="0.35">
      <c r="A79" s="6">
        <v>72</v>
      </c>
      <c r="B79" s="43">
        <v>4.5325999999999998E-2</v>
      </c>
      <c r="C79" s="43">
        <v>4.4322E-2</v>
      </c>
      <c r="D79" s="44">
        <v>64371.6</v>
      </c>
      <c r="E79" s="44">
        <v>2853.1</v>
      </c>
      <c r="F79" s="45">
        <v>10.35</v>
      </c>
      <c r="G79" s="6" t="s">
        <v>9</v>
      </c>
      <c r="H79" s="6">
        <v>72</v>
      </c>
      <c r="I79" s="43">
        <v>2.6707000000000002E-2</v>
      </c>
      <c r="J79" s="43">
        <v>2.6355E-2</v>
      </c>
      <c r="K79" s="44">
        <v>77183.5</v>
      </c>
      <c r="L79" s="44">
        <v>2034.2</v>
      </c>
      <c r="M79" s="45">
        <v>13.24</v>
      </c>
    </row>
    <row r="80" spans="1:13" x14ac:dyDescent="0.35">
      <c r="A80" s="6">
        <v>73</v>
      </c>
      <c r="B80" s="43">
        <v>5.1628E-2</v>
      </c>
      <c r="C80" s="43">
        <v>5.0328999999999999E-2</v>
      </c>
      <c r="D80" s="44">
        <v>61518.5</v>
      </c>
      <c r="E80" s="44">
        <v>3096.2</v>
      </c>
      <c r="F80" s="45">
        <v>9.81</v>
      </c>
      <c r="G80" s="6" t="s">
        <v>9</v>
      </c>
      <c r="H80" s="6">
        <v>73</v>
      </c>
      <c r="I80" s="43">
        <v>2.9125999999999999E-2</v>
      </c>
      <c r="J80" s="43">
        <v>2.8708000000000001E-2</v>
      </c>
      <c r="K80" s="44">
        <v>75149.3</v>
      </c>
      <c r="L80" s="44">
        <v>2157.4</v>
      </c>
      <c r="M80" s="45">
        <v>12.58</v>
      </c>
    </row>
    <row r="81" spans="1:13" x14ac:dyDescent="0.35">
      <c r="A81" s="6">
        <v>74</v>
      </c>
      <c r="B81" s="43">
        <v>5.3358999999999997E-2</v>
      </c>
      <c r="C81" s="43">
        <v>5.1972999999999998E-2</v>
      </c>
      <c r="D81" s="44">
        <v>58422.3</v>
      </c>
      <c r="E81" s="44">
        <v>3036.4</v>
      </c>
      <c r="F81" s="45">
        <v>9.3000000000000007</v>
      </c>
      <c r="G81" s="6" t="s">
        <v>9</v>
      </c>
      <c r="H81" s="6">
        <v>74</v>
      </c>
      <c r="I81" s="43">
        <v>3.1227000000000001E-2</v>
      </c>
      <c r="J81" s="43">
        <v>3.0747E-2</v>
      </c>
      <c r="K81" s="44">
        <v>72991.899999999994</v>
      </c>
      <c r="L81" s="44">
        <v>2244.3000000000002</v>
      </c>
      <c r="M81" s="45">
        <v>11.94</v>
      </c>
    </row>
    <row r="82" spans="1:13" x14ac:dyDescent="0.35">
      <c r="A82" s="6">
        <v>75</v>
      </c>
      <c r="B82" s="43">
        <v>6.1397E-2</v>
      </c>
      <c r="C82" s="43">
        <v>5.9568000000000003E-2</v>
      </c>
      <c r="D82" s="44">
        <v>55386</v>
      </c>
      <c r="E82" s="44">
        <v>3299.3</v>
      </c>
      <c r="F82" s="45">
        <v>8.7899999999999991</v>
      </c>
      <c r="G82" s="6" t="s">
        <v>9</v>
      </c>
      <c r="H82" s="6">
        <v>75</v>
      </c>
      <c r="I82" s="43">
        <v>3.5949000000000002E-2</v>
      </c>
      <c r="J82" s="43">
        <v>3.5313999999999998E-2</v>
      </c>
      <c r="K82" s="44">
        <v>70747.7</v>
      </c>
      <c r="L82" s="44">
        <v>2498.4</v>
      </c>
      <c r="M82" s="45">
        <v>11.3</v>
      </c>
    </row>
    <row r="83" spans="1:13" x14ac:dyDescent="0.35">
      <c r="A83" s="6">
        <v>76</v>
      </c>
      <c r="B83" s="43">
        <v>6.7497000000000001E-2</v>
      </c>
      <c r="C83" s="43">
        <v>6.5293000000000004E-2</v>
      </c>
      <c r="D83" s="44">
        <v>52086.7</v>
      </c>
      <c r="E83" s="44">
        <v>3400.9</v>
      </c>
      <c r="F83" s="45">
        <v>8.31</v>
      </c>
      <c r="G83" s="6" t="s">
        <v>9</v>
      </c>
      <c r="H83" s="6">
        <v>76</v>
      </c>
      <c r="I83" s="43">
        <v>3.9312E-2</v>
      </c>
      <c r="J83" s="43">
        <v>3.8553999999999998E-2</v>
      </c>
      <c r="K83" s="44">
        <v>68249.3</v>
      </c>
      <c r="L83" s="44">
        <v>2631.3</v>
      </c>
      <c r="M83" s="45">
        <v>10.7</v>
      </c>
    </row>
    <row r="84" spans="1:13" x14ac:dyDescent="0.35">
      <c r="A84" s="6">
        <v>77</v>
      </c>
      <c r="B84" s="43">
        <v>7.2689000000000004E-2</v>
      </c>
      <c r="C84" s="43">
        <v>7.0139999999999994E-2</v>
      </c>
      <c r="D84" s="44">
        <v>48685.8</v>
      </c>
      <c r="E84" s="44">
        <v>3414.8</v>
      </c>
      <c r="F84" s="45">
        <v>7.86</v>
      </c>
      <c r="G84" s="6" t="s">
        <v>9</v>
      </c>
      <c r="H84" s="6">
        <v>77</v>
      </c>
      <c r="I84" s="43">
        <v>4.3279999999999999E-2</v>
      </c>
      <c r="J84" s="43">
        <v>4.2362999999999998E-2</v>
      </c>
      <c r="K84" s="44">
        <v>65618</v>
      </c>
      <c r="L84" s="44">
        <v>2779.8</v>
      </c>
      <c r="M84" s="45">
        <v>10.11</v>
      </c>
    </row>
    <row r="85" spans="1:13" x14ac:dyDescent="0.35">
      <c r="A85" s="6">
        <v>78</v>
      </c>
      <c r="B85" s="43">
        <v>8.0379999999999993E-2</v>
      </c>
      <c r="C85" s="43">
        <v>7.7274999999999996E-2</v>
      </c>
      <c r="D85" s="44">
        <v>45271</v>
      </c>
      <c r="E85" s="44">
        <v>3498.3</v>
      </c>
      <c r="F85" s="45">
        <v>7.41</v>
      </c>
      <c r="G85" s="6" t="s">
        <v>9</v>
      </c>
      <c r="H85" s="6">
        <v>78</v>
      </c>
      <c r="I85" s="43">
        <v>4.7986000000000001E-2</v>
      </c>
      <c r="J85" s="43">
        <v>4.6862000000000001E-2</v>
      </c>
      <c r="K85" s="44">
        <v>62838.2</v>
      </c>
      <c r="L85" s="44">
        <v>2944.7</v>
      </c>
      <c r="M85" s="45">
        <v>9.5299999999999994</v>
      </c>
    </row>
    <row r="86" spans="1:13" x14ac:dyDescent="0.35">
      <c r="A86" s="6">
        <v>79</v>
      </c>
      <c r="B86" s="43">
        <v>8.7419999999999998E-2</v>
      </c>
      <c r="C86" s="43">
        <v>8.3759E-2</v>
      </c>
      <c r="D86" s="44">
        <v>41772.699999999997</v>
      </c>
      <c r="E86" s="44">
        <v>3498.8</v>
      </c>
      <c r="F86" s="45">
        <v>6.99</v>
      </c>
      <c r="G86" s="6" t="s">
        <v>9</v>
      </c>
      <c r="H86" s="6">
        <v>79</v>
      </c>
      <c r="I86" s="43">
        <v>5.2285999999999999E-2</v>
      </c>
      <c r="J86" s="43">
        <v>5.0953999999999999E-2</v>
      </c>
      <c r="K86" s="44">
        <v>59893.5</v>
      </c>
      <c r="L86" s="44">
        <v>3051.8</v>
      </c>
      <c r="M86" s="45">
        <v>8.98</v>
      </c>
    </row>
    <row r="87" spans="1:13" x14ac:dyDescent="0.35">
      <c r="A87" s="6">
        <v>80</v>
      </c>
      <c r="B87" s="43">
        <v>9.6870999999999999E-2</v>
      </c>
      <c r="C87" s="43">
        <v>9.2395000000000005E-2</v>
      </c>
      <c r="D87" s="44">
        <v>38273.800000000003</v>
      </c>
      <c r="E87" s="44">
        <v>3536.3</v>
      </c>
      <c r="F87" s="45">
        <v>6.58</v>
      </c>
      <c r="G87" s="6" t="s">
        <v>9</v>
      </c>
      <c r="H87" s="6">
        <v>80</v>
      </c>
      <c r="I87" s="43">
        <v>5.9896999999999999E-2</v>
      </c>
      <c r="J87" s="43">
        <v>5.8154999999999998E-2</v>
      </c>
      <c r="K87" s="44">
        <v>56841.7</v>
      </c>
      <c r="L87" s="44">
        <v>3305.6</v>
      </c>
      <c r="M87" s="45">
        <v>8.43</v>
      </c>
    </row>
    <row r="88" spans="1:13" x14ac:dyDescent="0.35">
      <c r="A88" s="6">
        <v>81</v>
      </c>
      <c r="B88" s="43">
        <v>0.104701</v>
      </c>
      <c r="C88" s="43">
        <v>9.9492999999999998E-2</v>
      </c>
      <c r="D88" s="44">
        <v>34737.5</v>
      </c>
      <c r="E88" s="44">
        <v>3456.1</v>
      </c>
      <c r="F88" s="45">
        <v>6.2</v>
      </c>
      <c r="G88" s="6" t="s">
        <v>9</v>
      </c>
      <c r="H88" s="6">
        <v>81</v>
      </c>
      <c r="I88" s="43">
        <v>6.6002000000000005E-2</v>
      </c>
      <c r="J88" s="43">
        <v>6.3893000000000005E-2</v>
      </c>
      <c r="K88" s="44">
        <v>53536.1</v>
      </c>
      <c r="L88" s="44">
        <v>3420.6</v>
      </c>
      <c r="M88" s="45">
        <v>7.92</v>
      </c>
    </row>
    <row r="89" spans="1:13" x14ac:dyDescent="0.35">
      <c r="A89" s="6">
        <v>82</v>
      </c>
      <c r="B89" s="43">
        <v>0.115587</v>
      </c>
      <c r="C89" s="43">
        <v>0.10927199999999999</v>
      </c>
      <c r="D89" s="44">
        <v>31281.4</v>
      </c>
      <c r="E89" s="44">
        <v>3418.2</v>
      </c>
      <c r="F89" s="45">
        <v>5.83</v>
      </c>
      <c r="G89" s="6" t="s">
        <v>9</v>
      </c>
      <c r="H89" s="6">
        <v>82</v>
      </c>
      <c r="I89" s="43">
        <v>7.4121999999999993E-2</v>
      </c>
      <c r="J89" s="43">
        <v>7.1472999999999995E-2</v>
      </c>
      <c r="K89" s="44">
        <v>50115.5</v>
      </c>
      <c r="L89" s="44">
        <v>3581.9</v>
      </c>
      <c r="M89" s="45">
        <v>7.43</v>
      </c>
    </row>
    <row r="90" spans="1:13" x14ac:dyDescent="0.35">
      <c r="A90" s="6">
        <v>83</v>
      </c>
      <c r="B90" s="43">
        <v>0.126919</v>
      </c>
      <c r="C90" s="43">
        <v>0.11934500000000001</v>
      </c>
      <c r="D90" s="44">
        <v>27863.200000000001</v>
      </c>
      <c r="E90" s="44">
        <v>3325.3</v>
      </c>
      <c r="F90" s="45">
        <v>5.49</v>
      </c>
      <c r="G90" s="6" t="s">
        <v>9</v>
      </c>
      <c r="H90" s="6">
        <v>83</v>
      </c>
      <c r="I90" s="43">
        <v>8.2174999999999998E-2</v>
      </c>
      <c r="J90" s="43">
        <v>7.8932000000000002E-2</v>
      </c>
      <c r="K90" s="44">
        <v>46533.599999999999</v>
      </c>
      <c r="L90" s="44">
        <v>3673</v>
      </c>
      <c r="M90" s="45">
        <v>6.96</v>
      </c>
    </row>
    <row r="91" spans="1:13" x14ac:dyDescent="0.35">
      <c r="A91" s="6">
        <v>84</v>
      </c>
      <c r="B91" s="43">
        <v>0.14114499999999999</v>
      </c>
      <c r="C91" s="43">
        <v>0.13184100000000001</v>
      </c>
      <c r="D91" s="44">
        <v>24537.9</v>
      </c>
      <c r="E91" s="44">
        <v>3235.1</v>
      </c>
      <c r="F91" s="45">
        <v>5.16</v>
      </c>
      <c r="G91" s="6" t="s">
        <v>9</v>
      </c>
      <c r="H91" s="6">
        <v>84</v>
      </c>
      <c r="I91" s="43">
        <v>9.1224E-2</v>
      </c>
      <c r="J91" s="43">
        <v>8.7244000000000002E-2</v>
      </c>
      <c r="K91" s="44">
        <v>42860.6</v>
      </c>
      <c r="L91" s="44">
        <v>3739.3</v>
      </c>
      <c r="M91" s="45">
        <v>6.52</v>
      </c>
    </row>
    <row r="92" spans="1:13" x14ac:dyDescent="0.35">
      <c r="A92" s="6">
        <v>85</v>
      </c>
      <c r="B92" s="43">
        <v>0.14999899999999999</v>
      </c>
      <c r="C92" s="43">
        <v>0.13953399999999999</v>
      </c>
      <c r="D92" s="44">
        <v>21302.799999999999</v>
      </c>
      <c r="E92" s="44">
        <v>2972.5</v>
      </c>
      <c r="F92" s="45">
        <v>4.87</v>
      </c>
      <c r="G92" s="6" t="s">
        <v>9</v>
      </c>
      <c r="H92" s="6">
        <v>85</v>
      </c>
      <c r="I92" s="43">
        <v>0.101579</v>
      </c>
      <c r="J92" s="43">
        <v>9.6669000000000005E-2</v>
      </c>
      <c r="K92" s="44">
        <v>39121.300000000003</v>
      </c>
      <c r="L92" s="44">
        <v>3781.8</v>
      </c>
      <c r="M92" s="45">
        <v>6.09</v>
      </c>
    </row>
    <row r="93" spans="1:13" x14ac:dyDescent="0.35">
      <c r="A93" s="6">
        <v>86</v>
      </c>
      <c r="B93" s="43">
        <v>0.16187699999999999</v>
      </c>
      <c r="C93" s="43">
        <v>0.149756</v>
      </c>
      <c r="D93" s="44">
        <v>18330.3</v>
      </c>
      <c r="E93" s="44">
        <v>2745.1</v>
      </c>
      <c r="F93" s="45">
        <v>4.58</v>
      </c>
      <c r="G93" s="6" t="s">
        <v>9</v>
      </c>
      <c r="H93" s="6">
        <v>86</v>
      </c>
      <c r="I93" s="43">
        <v>0.11244899999999999</v>
      </c>
      <c r="J93" s="43">
        <v>0.106463</v>
      </c>
      <c r="K93" s="44">
        <v>35339.4</v>
      </c>
      <c r="L93" s="44">
        <v>3762.3</v>
      </c>
      <c r="M93" s="45">
        <v>5.69</v>
      </c>
    </row>
    <row r="94" spans="1:13" x14ac:dyDescent="0.35">
      <c r="A94" s="6">
        <v>87</v>
      </c>
      <c r="B94" s="43">
        <v>0.178256</v>
      </c>
      <c r="C94" s="43">
        <v>0.16366900000000001</v>
      </c>
      <c r="D94" s="44">
        <v>15585.2</v>
      </c>
      <c r="E94" s="44">
        <v>2550.8000000000002</v>
      </c>
      <c r="F94" s="45">
        <v>4.3</v>
      </c>
      <c r="G94" s="6" t="s">
        <v>9</v>
      </c>
      <c r="H94" s="6">
        <v>87</v>
      </c>
      <c r="I94" s="43">
        <v>0.12523899999999999</v>
      </c>
      <c r="J94" s="43">
        <v>0.11785900000000001</v>
      </c>
      <c r="K94" s="44">
        <v>31577.1</v>
      </c>
      <c r="L94" s="44">
        <v>3721.6</v>
      </c>
      <c r="M94" s="45">
        <v>5.31</v>
      </c>
    </row>
    <row r="95" spans="1:13" x14ac:dyDescent="0.35">
      <c r="A95" s="6">
        <v>88</v>
      </c>
      <c r="B95" s="43">
        <v>0.19597200000000001</v>
      </c>
      <c r="C95" s="43">
        <v>0.178484</v>
      </c>
      <c r="D95" s="44">
        <v>13034.4</v>
      </c>
      <c r="E95" s="44">
        <v>2326.4</v>
      </c>
      <c r="F95" s="45">
        <v>4.04</v>
      </c>
      <c r="G95" s="6" t="s">
        <v>9</v>
      </c>
      <c r="H95" s="6">
        <v>88</v>
      </c>
      <c r="I95" s="43">
        <v>0.14141200000000001</v>
      </c>
      <c r="J95" s="43">
        <v>0.132073</v>
      </c>
      <c r="K95" s="44">
        <v>27855.5</v>
      </c>
      <c r="L95" s="44">
        <v>3679</v>
      </c>
      <c r="M95" s="45">
        <v>4.95</v>
      </c>
    </row>
    <row r="96" spans="1:13" x14ac:dyDescent="0.35">
      <c r="A96" s="6">
        <v>89</v>
      </c>
      <c r="B96" s="43">
        <v>0.20838100000000001</v>
      </c>
      <c r="C96" s="43">
        <v>0.188718</v>
      </c>
      <c r="D96" s="44">
        <v>10708</v>
      </c>
      <c r="E96" s="44">
        <v>2020.8</v>
      </c>
      <c r="F96" s="45">
        <v>3.81</v>
      </c>
      <c r="G96" s="6" t="s">
        <v>9</v>
      </c>
      <c r="H96" s="6">
        <v>89</v>
      </c>
      <c r="I96" s="43">
        <v>0.15205099999999999</v>
      </c>
      <c r="J96" s="43">
        <v>0.14130799999999999</v>
      </c>
      <c r="K96" s="44">
        <v>24176.5</v>
      </c>
      <c r="L96" s="44">
        <v>3416.3</v>
      </c>
      <c r="M96" s="45">
        <v>4.63</v>
      </c>
    </row>
    <row r="97" spans="1:13" x14ac:dyDescent="0.35">
      <c r="A97" s="6">
        <v>90</v>
      </c>
      <c r="B97" s="43">
        <v>0.22573199999999999</v>
      </c>
      <c r="C97" s="43">
        <v>0.20283799999999999</v>
      </c>
      <c r="D97" s="44">
        <v>8687.2000000000007</v>
      </c>
      <c r="E97" s="44">
        <v>1762.1</v>
      </c>
      <c r="F97" s="45">
        <v>3.58</v>
      </c>
      <c r="G97" s="6" t="s">
        <v>9</v>
      </c>
      <c r="H97" s="6">
        <v>90</v>
      </c>
      <c r="I97" s="43">
        <v>0.169741</v>
      </c>
      <c r="J97" s="43">
        <v>0.15646199999999999</v>
      </c>
      <c r="K97" s="44">
        <v>20760.2</v>
      </c>
      <c r="L97" s="44">
        <v>3248.2</v>
      </c>
      <c r="M97" s="45">
        <v>4.3099999999999996</v>
      </c>
    </row>
    <row r="98" spans="1:13" x14ac:dyDescent="0.35">
      <c r="A98" s="6">
        <v>91</v>
      </c>
      <c r="B98" s="43">
        <v>0.23650099999999999</v>
      </c>
      <c r="C98" s="43">
        <v>0.21149200000000001</v>
      </c>
      <c r="D98" s="44">
        <v>6925.1</v>
      </c>
      <c r="E98" s="44">
        <v>1464.6</v>
      </c>
      <c r="F98" s="45">
        <v>3.37</v>
      </c>
      <c r="G98" s="6" t="s">
        <v>9</v>
      </c>
      <c r="H98" s="6">
        <v>91</v>
      </c>
      <c r="I98" s="43">
        <v>0.185172</v>
      </c>
      <c r="J98" s="43">
        <v>0.16947999999999999</v>
      </c>
      <c r="K98" s="44">
        <v>17512</v>
      </c>
      <c r="L98" s="44">
        <v>2967.9</v>
      </c>
      <c r="M98" s="45">
        <v>4.0199999999999996</v>
      </c>
    </row>
    <row r="99" spans="1:13" x14ac:dyDescent="0.35">
      <c r="A99" s="6">
        <v>92</v>
      </c>
      <c r="B99" s="43">
        <v>0.26664500000000002</v>
      </c>
      <c r="C99" s="43">
        <v>0.23527699999999999</v>
      </c>
      <c r="D99" s="44">
        <v>5460.5</v>
      </c>
      <c r="E99" s="44">
        <v>1284.7</v>
      </c>
      <c r="F99" s="45">
        <v>3.14</v>
      </c>
      <c r="G99" s="6" t="s">
        <v>9</v>
      </c>
      <c r="H99" s="6">
        <v>92</v>
      </c>
      <c r="I99" s="43">
        <v>0.20391100000000001</v>
      </c>
      <c r="J99" s="43">
        <v>0.18504499999999999</v>
      </c>
      <c r="K99" s="44">
        <v>14544</v>
      </c>
      <c r="L99" s="44">
        <v>2691.3</v>
      </c>
      <c r="M99" s="45">
        <v>3.73</v>
      </c>
    </row>
    <row r="100" spans="1:13" x14ac:dyDescent="0.35">
      <c r="A100" s="6">
        <v>93</v>
      </c>
      <c r="B100" s="43">
        <v>0.28575800000000001</v>
      </c>
      <c r="C100" s="43">
        <v>0.25003399999999998</v>
      </c>
      <c r="D100" s="44">
        <v>4175.8</v>
      </c>
      <c r="E100" s="44">
        <v>1044.0999999999999</v>
      </c>
      <c r="F100" s="45">
        <v>2.95</v>
      </c>
      <c r="G100" s="6" t="s">
        <v>9</v>
      </c>
      <c r="H100" s="6">
        <v>93</v>
      </c>
      <c r="I100" s="43">
        <v>0.230215</v>
      </c>
      <c r="J100" s="43">
        <v>0.206451</v>
      </c>
      <c r="K100" s="44">
        <v>11852.7</v>
      </c>
      <c r="L100" s="44">
        <v>2447</v>
      </c>
      <c r="M100" s="45">
        <v>3.47</v>
      </c>
    </row>
    <row r="101" spans="1:13" x14ac:dyDescent="0.35">
      <c r="A101" s="6">
        <v>94</v>
      </c>
      <c r="B101" s="43">
        <v>0.29972399999999999</v>
      </c>
      <c r="C101" s="43">
        <v>0.26066099999999998</v>
      </c>
      <c r="D101" s="44">
        <v>3131.7</v>
      </c>
      <c r="E101" s="44">
        <v>816.3</v>
      </c>
      <c r="F101" s="45">
        <v>2.76</v>
      </c>
      <c r="G101" s="6" t="s">
        <v>9</v>
      </c>
      <c r="H101" s="6">
        <v>94</v>
      </c>
      <c r="I101" s="43">
        <v>0.24949199999999999</v>
      </c>
      <c r="J101" s="43">
        <v>0.22182099999999999</v>
      </c>
      <c r="K101" s="44">
        <v>9405.7000000000007</v>
      </c>
      <c r="L101" s="44">
        <v>2086.4</v>
      </c>
      <c r="M101" s="45">
        <v>3.24</v>
      </c>
    </row>
    <row r="102" spans="1:13" x14ac:dyDescent="0.35">
      <c r="A102" s="6">
        <v>95</v>
      </c>
      <c r="B102" s="43">
        <v>0.34198499999999998</v>
      </c>
      <c r="C102" s="43">
        <v>0.292047</v>
      </c>
      <c r="D102" s="44">
        <v>2315.4</v>
      </c>
      <c r="E102" s="44">
        <v>676.2</v>
      </c>
      <c r="F102" s="45">
        <v>2.56</v>
      </c>
      <c r="G102" s="6" t="s">
        <v>9</v>
      </c>
      <c r="H102" s="6">
        <v>95</v>
      </c>
      <c r="I102" s="43">
        <v>0.27107900000000001</v>
      </c>
      <c r="J102" s="43">
        <v>0.23872299999999999</v>
      </c>
      <c r="K102" s="44">
        <v>7319.3</v>
      </c>
      <c r="L102" s="44">
        <v>1747.3</v>
      </c>
      <c r="M102" s="45">
        <v>3.02</v>
      </c>
    </row>
    <row r="103" spans="1:13" x14ac:dyDescent="0.35">
      <c r="A103" s="6">
        <v>96</v>
      </c>
      <c r="B103" s="43">
        <v>0.38238699999999998</v>
      </c>
      <c r="C103" s="43">
        <v>0.32101200000000002</v>
      </c>
      <c r="D103" s="44">
        <v>1639.2</v>
      </c>
      <c r="E103" s="44">
        <v>526.20000000000005</v>
      </c>
      <c r="F103" s="45">
        <v>2.41</v>
      </c>
      <c r="G103" s="6" t="s">
        <v>9</v>
      </c>
      <c r="H103" s="6">
        <v>96</v>
      </c>
      <c r="I103" s="43">
        <v>0.30403999999999998</v>
      </c>
      <c r="J103" s="43">
        <v>0.26391900000000001</v>
      </c>
      <c r="K103" s="44">
        <v>5572.1</v>
      </c>
      <c r="L103" s="44">
        <v>1470.6</v>
      </c>
      <c r="M103" s="45">
        <v>2.81</v>
      </c>
    </row>
    <row r="104" spans="1:13" x14ac:dyDescent="0.35">
      <c r="A104" s="6">
        <v>97</v>
      </c>
      <c r="B104" s="43">
        <v>0.40231899999999998</v>
      </c>
      <c r="C104" s="43">
        <v>0.33494200000000002</v>
      </c>
      <c r="D104" s="44">
        <v>1113</v>
      </c>
      <c r="E104" s="44">
        <v>372.8</v>
      </c>
      <c r="F104" s="45">
        <v>2.3199999999999998</v>
      </c>
      <c r="G104" s="6" t="s">
        <v>9</v>
      </c>
      <c r="H104" s="6">
        <v>97</v>
      </c>
      <c r="I104" s="43">
        <v>0.33934500000000001</v>
      </c>
      <c r="J104" s="43">
        <v>0.29011999999999999</v>
      </c>
      <c r="K104" s="44">
        <v>4101.5</v>
      </c>
      <c r="L104" s="44">
        <v>1189.9000000000001</v>
      </c>
      <c r="M104" s="45">
        <v>2.64</v>
      </c>
    </row>
    <row r="105" spans="1:13" x14ac:dyDescent="0.35">
      <c r="A105" s="6">
        <v>98</v>
      </c>
      <c r="B105" s="43">
        <v>0.41259800000000002</v>
      </c>
      <c r="C105" s="43">
        <v>0.34203699999999998</v>
      </c>
      <c r="D105" s="44">
        <v>740.2</v>
      </c>
      <c r="E105" s="44">
        <v>253.2</v>
      </c>
      <c r="F105" s="45">
        <v>2.23</v>
      </c>
      <c r="G105" s="6" t="s">
        <v>9</v>
      </c>
      <c r="H105" s="6">
        <v>98</v>
      </c>
      <c r="I105" s="43">
        <v>0.359514</v>
      </c>
      <c r="J105" s="43">
        <v>0.30473600000000001</v>
      </c>
      <c r="K105" s="44">
        <v>2911.6</v>
      </c>
      <c r="L105" s="44">
        <v>887.3</v>
      </c>
      <c r="M105" s="45">
        <v>2.5099999999999998</v>
      </c>
    </row>
    <row r="106" spans="1:13" x14ac:dyDescent="0.35">
      <c r="A106" s="6">
        <v>99</v>
      </c>
      <c r="B106" s="43">
        <v>0.408389</v>
      </c>
      <c r="C106" s="43">
        <v>0.339138</v>
      </c>
      <c r="D106" s="44">
        <v>487</v>
      </c>
      <c r="E106" s="44">
        <v>165.2</v>
      </c>
      <c r="F106" s="45">
        <v>2.13</v>
      </c>
      <c r="G106" s="6" t="s">
        <v>9</v>
      </c>
      <c r="H106" s="6">
        <v>99</v>
      </c>
      <c r="I106" s="43">
        <v>0.35908200000000001</v>
      </c>
      <c r="J106" s="43">
        <v>0.304425</v>
      </c>
      <c r="K106" s="44">
        <v>2024.3</v>
      </c>
      <c r="L106" s="44">
        <v>616.20000000000005</v>
      </c>
      <c r="M106" s="45">
        <v>2.4</v>
      </c>
    </row>
    <row r="107" spans="1:13" x14ac:dyDescent="0.35">
      <c r="A107" s="6">
        <v>100</v>
      </c>
      <c r="B107" s="6">
        <v>0.44628099999999998</v>
      </c>
      <c r="C107" s="6">
        <v>0.36486499999999999</v>
      </c>
      <c r="D107" s="6">
        <v>321.89999999999998</v>
      </c>
      <c r="E107" s="6">
        <v>117.4</v>
      </c>
      <c r="F107" s="6">
        <v>1.96</v>
      </c>
      <c r="G107" s="6" t="s">
        <v>9</v>
      </c>
      <c r="H107" s="6">
        <v>100</v>
      </c>
      <c r="I107" s="6">
        <v>0.39425500000000002</v>
      </c>
      <c r="J107" s="6">
        <v>0.32933400000000002</v>
      </c>
      <c r="K107" s="6">
        <v>1408.1</v>
      </c>
      <c r="L107" s="6">
        <v>463.7</v>
      </c>
      <c r="M107" s="6">
        <v>2.23</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94</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7.0819999999999998E-3</v>
      </c>
      <c r="C7" s="43">
        <v>7.0569999999999999E-3</v>
      </c>
      <c r="D7" s="44">
        <v>100000</v>
      </c>
      <c r="E7" s="44">
        <v>705.7</v>
      </c>
      <c r="F7" s="45">
        <v>73.459999999999994</v>
      </c>
      <c r="G7" s="6" t="s">
        <v>9</v>
      </c>
      <c r="H7" s="6">
        <v>0</v>
      </c>
      <c r="I7" s="43">
        <v>5.6509999999999998E-3</v>
      </c>
      <c r="J7" s="43">
        <v>5.6350000000000003E-3</v>
      </c>
      <c r="K7" s="44">
        <v>100000</v>
      </c>
      <c r="L7" s="44">
        <v>563.5</v>
      </c>
      <c r="M7" s="45">
        <v>78.78</v>
      </c>
    </row>
    <row r="8" spans="1:13" x14ac:dyDescent="0.35">
      <c r="A8" s="6">
        <v>1</v>
      </c>
      <c r="B8" s="43">
        <v>5.5699999999999999E-4</v>
      </c>
      <c r="C8" s="43">
        <v>5.5599999999999996E-4</v>
      </c>
      <c r="D8" s="44">
        <v>99294.3</v>
      </c>
      <c r="E8" s="44">
        <v>55.3</v>
      </c>
      <c r="F8" s="45">
        <v>72.98</v>
      </c>
      <c r="G8" s="6" t="s">
        <v>9</v>
      </c>
      <c r="H8" s="6">
        <v>1</v>
      </c>
      <c r="I8" s="43">
        <v>4.4499999999999997E-4</v>
      </c>
      <c r="J8" s="43">
        <v>4.4499999999999997E-4</v>
      </c>
      <c r="K8" s="44">
        <v>99436.5</v>
      </c>
      <c r="L8" s="44">
        <v>44.3</v>
      </c>
      <c r="M8" s="45">
        <v>78.22</v>
      </c>
    </row>
    <row r="9" spans="1:13" x14ac:dyDescent="0.35">
      <c r="A9" s="6">
        <v>2</v>
      </c>
      <c r="B9" s="43">
        <v>3.9300000000000001E-4</v>
      </c>
      <c r="C9" s="43">
        <v>3.9300000000000001E-4</v>
      </c>
      <c r="D9" s="44">
        <v>99239.1</v>
      </c>
      <c r="E9" s="44">
        <v>39</v>
      </c>
      <c r="F9" s="45">
        <v>72.02</v>
      </c>
      <c r="G9" s="6" t="s">
        <v>9</v>
      </c>
      <c r="H9" s="6">
        <v>2</v>
      </c>
      <c r="I9" s="43">
        <v>2.72E-4</v>
      </c>
      <c r="J9" s="43">
        <v>2.72E-4</v>
      </c>
      <c r="K9" s="44">
        <v>99392.2</v>
      </c>
      <c r="L9" s="44">
        <v>27</v>
      </c>
      <c r="M9" s="45">
        <v>77.260000000000005</v>
      </c>
    </row>
    <row r="10" spans="1:13" x14ac:dyDescent="0.35">
      <c r="A10" s="6">
        <v>3</v>
      </c>
      <c r="B10" s="43">
        <v>2.7399999999999999E-4</v>
      </c>
      <c r="C10" s="43">
        <v>2.7399999999999999E-4</v>
      </c>
      <c r="D10" s="44">
        <v>99200</v>
      </c>
      <c r="E10" s="44">
        <v>27.2</v>
      </c>
      <c r="F10" s="45">
        <v>71.05</v>
      </c>
      <c r="G10" s="6" t="s">
        <v>9</v>
      </c>
      <c r="H10" s="6">
        <v>3</v>
      </c>
      <c r="I10" s="43">
        <v>2.3800000000000001E-4</v>
      </c>
      <c r="J10" s="43">
        <v>2.3800000000000001E-4</v>
      </c>
      <c r="K10" s="44">
        <v>99365.2</v>
      </c>
      <c r="L10" s="44">
        <v>23.7</v>
      </c>
      <c r="M10" s="45">
        <v>76.28</v>
      </c>
    </row>
    <row r="11" spans="1:13" x14ac:dyDescent="0.35">
      <c r="A11" s="6">
        <v>4</v>
      </c>
      <c r="B11" s="43">
        <v>2.32E-4</v>
      </c>
      <c r="C11" s="43">
        <v>2.32E-4</v>
      </c>
      <c r="D11" s="44">
        <v>99172.9</v>
      </c>
      <c r="E11" s="44">
        <v>23</v>
      </c>
      <c r="F11" s="45">
        <v>70.069999999999993</v>
      </c>
      <c r="G11" s="6" t="s">
        <v>9</v>
      </c>
      <c r="H11" s="6">
        <v>4</v>
      </c>
      <c r="I11" s="43">
        <v>1.7000000000000001E-4</v>
      </c>
      <c r="J11" s="43">
        <v>1.7000000000000001E-4</v>
      </c>
      <c r="K11" s="44">
        <v>99341.5</v>
      </c>
      <c r="L11" s="44">
        <v>16.899999999999999</v>
      </c>
      <c r="M11" s="45">
        <v>75.3</v>
      </c>
    </row>
    <row r="12" spans="1:13" x14ac:dyDescent="0.35">
      <c r="A12" s="6">
        <v>5</v>
      </c>
      <c r="B12" s="43">
        <v>1.73E-4</v>
      </c>
      <c r="C12" s="43">
        <v>1.73E-4</v>
      </c>
      <c r="D12" s="44">
        <v>99149.8</v>
      </c>
      <c r="E12" s="44">
        <v>17.2</v>
      </c>
      <c r="F12" s="45">
        <v>69.08</v>
      </c>
      <c r="G12" s="6" t="s">
        <v>9</v>
      </c>
      <c r="H12" s="6">
        <v>5</v>
      </c>
      <c r="I12" s="43">
        <v>1.6799999999999999E-4</v>
      </c>
      <c r="J12" s="43">
        <v>1.6799999999999999E-4</v>
      </c>
      <c r="K12" s="44">
        <v>99324.6</v>
      </c>
      <c r="L12" s="44">
        <v>16.7</v>
      </c>
      <c r="M12" s="45">
        <v>74.31</v>
      </c>
    </row>
    <row r="13" spans="1:13" x14ac:dyDescent="0.35">
      <c r="A13" s="6">
        <v>6</v>
      </c>
      <c r="B13" s="43">
        <v>1.7100000000000001E-4</v>
      </c>
      <c r="C13" s="43">
        <v>1.7000000000000001E-4</v>
      </c>
      <c r="D13" s="44">
        <v>99132.7</v>
      </c>
      <c r="E13" s="44">
        <v>16.899999999999999</v>
      </c>
      <c r="F13" s="45">
        <v>68.099999999999994</v>
      </c>
      <c r="G13" s="6" t="s">
        <v>9</v>
      </c>
      <c r="H13" s="6">
        <v>6</v>
      </c>
      <c r="I13" s="43">
        <v>1.4799999999999999E-4</v>
      </c>
      <c r="J13" s="43">
        <v>1.4799999999999999E-4</v>
      </c>
      <c r="K13" s="44">
        <v>99307.9</v>
      </c>
      <c r="L13" s="44">
        <v>14.7</v>
      </c>
      <c r="M13" s="45">
        <v>73.319999999999993</v>
      </c>
    </row>
    <row r="14" spans="1:13" x14ac:dyDescent="0.35">
      <c r="A14" s="6">
        <v>7</v>
      </c>
      <c r="B14" s="43">
        <v>1.5100000000000001E-4</v>
      </c>
      <c r="C14" s="43">
        <v>1.5100000000000001E-4</v>
      </c>
      <c r="D14" s="44">
        <v>99115.8</v>
      </c>
      <c r="E14" s="44">
        <v>15</v>
      </c>
      <c r="F14" s="45">
        <v>67.11</v>
      </c>
      <c r="G14" s="6" t="s">
        <v>9</v>
      </c>
      <c r="H14" s="6">
        <v>7</v>
      </c>
      <c r="I14" s="43">
        <v>1.2E-4</v>
      </c>
      <c r="J14" s="43">
        <v>1.2E-4</v>
      </c>
      <c r="K14" s="44">
        <v>99293.1</v>
      </c>
      <c r="L14" s="44">
        <v>11.9</v>
      </c>
      <c r="M14" s="45">
        <v>72.33</v>
      </c>
    </row>
    <row r="15" spans="1:13" x14ac:dyDescent="0.35">
      <c r="A15" s="6">
        <v>8</v>
      </c>
      <c r="B15" s="43">
        <v>1.7200000000000001E-4</v>
      </c>
      <c r="C15" s="43">
        <v>1.7200000000000001E-4</v>
      </c>
      <c r="D15" s="44">
        <v>99100.800000000003</v>
      </c>
      <c r="E15" s="44">
        <v>17.100000000000001</v>
      </c>
      <c r="F15" s="45">
        <v>66.12</v>
      </c>
      <c r="G15" s="6" t="s">
        <v>9</v>
      </c>
      <c r="H15" s="6">
        <v>8</v>
      </c>
      <c r="I15" s="43">
        <v>1.01E-4</v>
      </c>
      <c r="J15" s="43">
        <v>1.01E-4</v>
      </c>
      <c r="K15" s="44">
        <v>99281.2</v>
      </c>
      <c r="L15" s="44">
        <v>10.1</v>
      </c>
      <c r="M15" s="45">
        <v>71.34</v>
      </c>
    </row>
    <row r="16" spans="1:13" x14ac:dyDescent="0.35">
      <c r="A16" s="6">
        <v>9</v>
      </c>
      <c r="B16" s="43">
        <v>1.74E-4</v>
      </c>
      <c r="C16" s="43">
        <v>1.74E-4</v>
      </c>
      <c r="D16" s="44">
        <v>99083.7</v>
      </c>
      <c r="E16" s="44">
        <v>17.3</v>
      </c>
      <c r="F16" s="45">
        <v>65.13</v>
      </c>
      <c r="G16" s="6" t="s">
        <v>9</v>
      </c>
      <c r="H16" s="6">
        <v>9</v>
      </c>
      <c r="I16" s="43">
        <v>1.1400000000000001E-4</v>
      </c>
      <c r="J16" s="43">
        <v>1.1400000000000001E-4</v>
      </c>
      <c r="K16" s="44">
        <v>99271.2</v>
      </c>
      <c r="L16" s="44">
        <v>11.3</v>
      </c>
      <c r="M16" s="45">
        <v>70.349999999999994</v>
      </c>
    </row>
    <row r="17" spans="1:13" x14ac:dyDescent="0.35">
      <c r="A17" s="6">
        <v>10</v>
      </c>
      <c r="B17" s="43">
        <v>1.7100000000000001E-4</v>
      </c>
      <c r="C17" s="43">
        <v>1.7100000000000001E-4</v>
      </c>
      <c r="D17" s="44">
        <v>99066.5</v>
      </c>
      <c r="E17" s="44">
        <v>17</v>
      </c>
      <c r="F17" s="45">
        <v>64.14</v>
      </c>
      <c r="G17" s="6" t="s">
        <v>9</v>
      </c>
      <c r="H17" s="6">
        <v>10</v>
      </c>
      <c r="I17" s="43">
        <v>1.45E-4</v>
      </c>
      <c r="J17" s="43">
        <v>1.45E-4</v>
      </c>
      <c r="K17" s="44">
        <v>99259.9</v>
      </c>
      <c r="L17" s="44">
        <v>14.4</v>
      </c>
      <c r="M17" s="45">
        <v>69.36</v>
      </c>
    </row>
    <row r="18" spans="1:13" x14ac:dyDescent="0.35">
      <c r="A18" s="6">
        <v>11</v>
      </c>
      <c r="B18" s="43">
        <v>1.9799999999999999E-4</v>
      </c>
      <c r="C18" s="43">
        <v>1.9799999999999999E-4</v>
      </c>
      <c r="D18" s="44">
        <v>99049.5</v>
      </c>
      <c r="E18" s="44">
        <v>19.600000000000001</v>
      </c>
      <c r="F18" s="45">
        <v>63.15</v>
      </c>
      <c r="G18" s="6" t="s">
        <v>9</v>
      </c>
      <c r="H18" s="6">
        <v>11</v>
      </c>
      <c r="I18" s="43">
        <v>1.1400000000000001E-4</v>
      </c>
      <c r="J18" s="43">
        <v>1.1400000000000001E-4</v>
      </c>
      <c r="K18" s="44">
        <v>99245.5</v>
      </c>
      <c r="L18" s="44">
        <v>11.3</v>
      </c>
      <c r="M18" s="45">
        <v>68.37</v>
      </c>
    </row>
    <row r="19" spans="1:13" x14ac:dyDescent="0.35">
      <c r="A19" s="6">
        <v>12</v>
      </c>
      <c r="B19" s="43">
        <v>2.0599999999999999E-4</v>
      </c>
      <c r="C19" s="43">
        <v>2.0599999999999999E-4</v>
      </c>
      <c r="D19" s="44">
        <v>99029.8</v>
      </c>
      <c r="E19" s="44">
        <v>20.399999999999999</v>
      </c>
      <c r="F19" s="45">
        <v>62.16</v>
      </c>
      <c r="G19" s="6" t="s">
        <v>9</v>
      </c>
      <c r="H19" s="6">
        <v>12</v>
      </c>
      <c r="I19" s="43">
        <v>1.36E-4</v>
      </c>
      <c r="J19" s="43">
        <v>1.36E-4</v>
      </c>
      <c r="K19" s="44">
        <v>99234.2</v>
      </c>
      <c r="L19" s="44">
        <v>13.5</v>
      </c>
      <c r="M19" s="45">
        <v>67.37</v>
      </c>
    </row>
    <row r="20" spans="1:13" x14ac:dyDescent="0.35">
      <c r="A20" s="6">
        <v>13</v>
      </c>
      <c r="B20" s="43">
        <v>2.3900000000000001E-4</v>
      </c>
      <c r="C20" s="43">
        <v>2.3900000000000001E-4</v>
      </c>
      <c r="D20" s="44">
        <v>99009.5</v>
      </c>
      <c r="E20" s="44">
        <v>23.6</v>
      </c>
      <c r="F20" s="45">
        <v>61.18</v>
      </c>
      <c r="G20" s="6" t="s">
        <v>9</v>
      </c>
      <c r="H20" s="6">
        <v>13</v>
      </c>
      <c r="I20" s="43">
        <v>1.7699999999999999E-4</v>
      </c>
      <c r="J20" s="43">
        <v>1.7699999999999999E-4</v>
      </c>
      <c r="K20" s="44">
        <v>99220.7</v>
      </c>
      <c r="L20" s="44">
        <v>17.600000000000001</v>
      </c>
      <c r="M20" s="45">
        <v>66.38</v>
      </c>
    </row>
    <row r="21" spans="1:13" x14ac:dyDescent="0.35">
      <c r="A21" s="6">
        <v>14</v>
      </c>
      <c r="B21" s="43">
        <v>2.7500000000000002E-4</v>
      </c>
      <c r="C21" s="43">
        <v>2.7500000000000002E-4</v>
      </c>
      <c r="D21" s="44">
        <v>98985.8</v>
      </c>
      <c r="E21" s="44">
        <v>27.2</v>
      </c>
      <c r="F21" s="45">
        <v>60.19</v>
      </c>
      <c r="G21" s="6" t="s">
        <v>9</v>
      </c>
      <c r="H21" s="6">
        <v>14</v>
      </c>
      <c r="I21" s="43">
        <v>2.0699999999999999E-4</v>
      </c>
      <c r="J21" s="43">
        <v>2.0699999999999999E-4</v>
      </c>
      <c r="K21" s="44">
        <v>99203.1</v>
      </c>
      <c r="L21" s="44">
        <v>20.6</v>
      </c>
      <c r="M21" s="45">
        <v>65.39</v>
      </c>
    </row>
    <row r="22" spans="1:13" x14ac:dyDescent="0.35">
      <c r="A22" s="6">
        <v>15</v>
      </c>
      <c r="B22" s="43">
        <v>3.6900000000000002E-4</v>
      </c>
      <c r="C22" s="43">
        <v>3.6900000000000002E-4</v>
      </c>
      <c r="D22" s="44">
        <v>98958.6</v>
      </c>
      <c r="E22" s="44">
        <v>36.5</v>
      </c>
      <c r="F22" s="45">
        <v>59.21</v>
      </c>
      <c r="G22" s="6" t="s">
        <v>9</v>
      </c>
      <c r="H22" s="6">
        <v>15</v>
      </c>
      <c r="I22" s="43">
        <v>2.2100000000000001E-4</v>
      </c>
      <c r="J22" s="43">
        <v>2.2100000000000001E-4</v>
      </c>
      <c r="K22" s="44">
        <v>99182.5</v>
      </c>
      <c r="L22" s="44">
        <v>21.9</v>
      </c>
      <c r="M22" s="45">
        <v>64.41</v>
      </c>
    </row>
    <row r="23" spans="1:13" x14ac:dyDescent="0.35">
      <c r="A23" s="6">
        <v>16</v>
      </c>
      <c r="B23" s="43">
        <v>4.2000000000000002E-4</v>
      </c>
      <c r="C23" s="43">
        <v>4.2000000000000002E-4</v>
      </c>
      <c r="D23" s="44">
        <v>98922.1</v>
      </c>
      <c r="E23" s="44">
        <v>41.6</v>
      </c>
      <c r="F23" s="45">
        <v>58.23</v>
      </c>
      <c r="G23" s="6" t="s">
        <v>9</v>
      </c>
      <c r="H23" s="6">
        <v>16</v>
      </c>
      <c r="I23" s="43">
        <v>3.0400000000000002E-4</v>
      </c>
      <c r="J23" s="43">
        <v>3.0400000000000002E-4</v>
      </c>
      <c r="K23" s="44">
        <v>99160.6</v>
      </c>
      <c r="L23" s="44">
        <v>30.1</v>
      </c>
      <c r="M23" s="45">
        <v>63.42</v>
      </c>
    </row>
    <row r="24" spans="1:13" x14ac:dyDescent="0.35">
      <c r="A24" s="6">
        <v>17</v>
      </c>
      <c r="B24" s="43">
        <v>6.7000000000000002E-4</v>
      </c>
      <c r="C24" s="43">
        <v>6.7000000000000002E-4</v>
      </c>
      <c r="D24" s="44">
        <v>98880.6</v>
      </c>
      <c r="E24" s="44">
        <v>66.2</v>
      </c>
      <c r="F24" s="45">
        <v>57.25</v>
      </c>
      <c r="G24" s="6" t="s">
        <v>9</v>
      </c>
      <c r="H24" s="6">
        <v>17</v>
      </c>
      <c r="I24" s="43">
        <v>3.0299999999999999E-4</v>
      </c>
      <c r="J24" s="43">
        <v>3.0299999999999999E-4</v>
      </c>
      <c r="K24" s="44">
        <v>99130.5</v>
      </c>
      <c r="L24" s="44">
        <v>30</v>
      </c>
      <c r="M24" s="45">
        <v>62.44</v>
      </c>
    </row>
    <row r="25" spans="1:13" x14ac:dyDescent="0.35">
      <c r="A25" s="6">
        <v>18</v>
      </c>
      <c r="B25" s="43">
        <v>8.2399999999999997E-4</v>
      </c>
      <c r="C25" s="43">
        <v>8.2299999999999995E-4</v>
      </c>
      <c r="D25" s="44">
        <v>98814.3</v>
      </c>
      <c r="E25" s="44">
        <v>81.400000000000006</v>
      </c>
      <c r="F25" s="45">
        <v>56.29</v>
      </c>
      <c r="G25" s="6" t="s">
        <v>9</v>
      </c>
      <c r="H25" s="6">
        <v>18</v>
      </c>
      <c r="I25" s="43">
        <v>2.7599999999999999E-4</v>
      </c>
      <c r="J25" s="43">
        <v>2.7599999999999999E-4</v>
      </c>
      <c r="K25" s="44">
        <v>99100.5</v>
      </c>
      <c r="L25" s="44">
        <v>27.4</v>
      </c>
      <c r="M25" s="45">
        <v>61.46</v>
      </c>
    </row>
    <row r="26" spans="1:13" x14ac:dyDescent="0.35">
      <c r="A26" s="6">
        <v>19</v>
      </c>
      <c r="B26" s="43">
        <v>8.3000000000000001E-4</v>
      </c>
      <c r="C26" s="43">
        <v>8.3000000000000001E-4</v>
      </c>
      <c r="D26" s="44">
        <v>98733</v>
      </c>
      <c r="E26" s="44">
        <v>81.900000000000006</v>
      </c>
      <c r="F26" s="45">
        <v>55.34</v>
      </c>
      <c r="G26" s="6" t="s">
        <v>9</v>
      </c>
      <c r="H26" s="6">
        <v>19</v>
      </c>
      <c r="I26" s="43">
        <v>3.2200000000000002E-4</v>
      </c>
      <c r="J26" s="43">
        <v>3.2200000000000002E-4</v>
      </c>
      <c r="K26" s="44">
        <v>99073.1</v>
      </c>
      <c r="L26" s="44">
        <v>31.9</v>
      </c>
      <c r="M26" s="45">
        <v>60.48</v>
      </c>
    </row>
    <row r="27" spans="1:13" x14ac:dyDescent="0.35">
      <c r="A27" s="6">
        <v>20</v>
      </c>
      <c r="B27" s="43">
        <v>9.0899999999999998E-4</v>
      </c>
      <c r="C27" s="43">
        <v>9.0899999999999998E-4</v>
      </c>
      <c r="D27" s="44">
        <v>98651</v>
      </c>
      <c r="E27" s="44">
        <v>89.6</v>
      </c>
      <c r="F27" s="45">
        <v>54.38</v>
      </c>
      <c r="G27" s="6" t="s">
        <v>9</v>
      </c>
      <c r="H27" s="6">
        <v>20</v>
      </c>
      <c r="I27" s="43">
        <v>3.4699999999999998E-4</v>
      </c>
      <c r="J27" s="43">
        <v>3.4699999999999998E-4</v>
      </c>
      <c r="K27" s="44">
        <v>99041.3</v>
      </c>
      <c r="L27" s="44">
        <v>34.299999999999997</v>
      </c>
      <c r="M27" s="45">
        <v>59.5</v>
      </c>
    </row>
    <row r="28" spans="1:13" x14ac:dyDescent="0.35">
      <c r="A28" s="6">
        <v>21</v>
      </c>
      <c r="B28" s="43">
        <v>8.8900000000000003E-4</v>
      </c>
      <c r="C28" s="43">
        <v>8.8900000000000003E-4</v>
      </c>
      <c r="D28" s="44">
        <v>98561.4</v>
      </c>
      <c r="E28" s="44">
        <v>87.6</v>
      </c>
      <c r="F28" s="45">
        <v>53.43</v>
      </c>
      <c r="G28" s="6" t="s">
        <v>9</v>
      </c>
      <c r="H28" s="6">
        <v>21</v>
      </c>
      <c r="I28" s="43">
        <v>3.1799999999999998E-4</v>
      </c>
      <c r="J28" s="43">
        <v>3.1799999999999998E-4</v>
      </c>
      <c r="K28" s="44">
        <v>99006.9</v>
      </c>
      <c r="L28" s="44">
        <v>31.5</v>
      </c>
      <c r="M28" s="45">
        <v>58.52</v>
      </c>
    </row>
    <row r="29" spans="1:13" x14ac:dyDescent="0.35">
      <c r="A29" s="6">
        <v>22</v>
      </c>
      <c r="B29" s="43">
        <v>9.2000000000000003E-4</v>
      </c>
      <c r="C29" s="43">
        <v>9.19E-4</v>
      </c>
      <c r="D29" s="44">
        <v>98473.8</v>
      </c>
      <c r="E29" s="44">
        <v>90.5</v>
      </c>
      <c r="F29" s="45">
        <v>52.48</v>
      </c>
      <c r="G29" s="6" t="s">
        <v>9</v>
      </c>
      <c r="H29" s="6">
        <v>22</v>
      </c>
      <c r="I29" s="43">
        <v>2.8699999999999998E-4</v>
      </c>
      <c r="J29" s="43">
        <v>2.8699999999999998E-4</v>
      </c>
      <c r="K29" s="44">
        <v>98975.4</v>
      </c>
      <c r="L29" s="44">
        <v>28.4</v>
      </c>
      <c r="M29" s="45">
        <v>57.54</v>
      </c>
    </row>
    <row r="30" spans="1:13" x14ac:dyDescent="0.35">
      <c r="A30" s="6">
        <v>23</v>
      </c>
      <c r="B30" s="43">
        <v>8.5899999999999995E-4</v>
      </c>
      <c r="C30" s="43">
        <v>8.5800000000000004E-4</v>
      </c>
      <c r="D30" s="44">
        <v>98383.3</v>
      </c>
      <c r="E30" s="44">
        <v>84.5</v>
      </c>
      <c r="F30" s="45">
        <v>51.53</v>
      </c>
      <c r="G30" s="6" t="s">
        <v>9</v>
      </c>
      <c r="H30" s="6">
        <v>23</v>
      </c>
      <c r="I30" s="43">
        <v>2.7999999999999998E-4</v>
      </c>
      <c r="J30" s="43">
        <v>2.7999999999999998E-4</v>
      </c>
      <c r="K30" s="44">
        <v>98947</v>
      </c>
      <c r="L30" s="44">
        <v>27.7</v>
      </c>
      <c r="M30" s="45">
        <v>56.55</v>
      </c>
    </row>
    <row r="31" spans="1:13" x14ac:dyDescent="0.35">
      <c r="A31" s="6">
        <v>24</v>
      </c>
      <c r="B31" s="43">
        <v>8.9300000000000002E-4</v>
      </c>
      <c r="C31" s="43">
        <v>8.92E-4</v>
      </c>
      <c r="D31" s="44">
        <v>98298.8</v>
      </c>
      <c r="E31" s="44">
        <v>87.7</v>
      </c>
      <c r="F31" s="45">
        <v>50.57</v>
      </c>
      <c r="G31" s="6" t="s">
        <v>9</v>
      </c>
      <c r="H31" s="6">
        <v>24</v>
      </c>
      <c r="I31" s="43">
        <v>3.48E-4</v>
      </c>
      <c r="J31" s="43">
        <v>3.48E-4</v>
      </c>
      <c r="K31" s="44">
        <v>98919.3</v>
      </c>
      <c r="L31" s="44">
        <v>34.4</v>
      </c>
      <c r="M31" s="45">
        <v>55.57</v>
      </c>
    </row>
    <row r="32" spans="1:13" x14ac:dyDescent="0.35">
      <c r="A32" s="6">
        <v>25</v>
      </c>
      <c r="B32" s="43">
        <v>8.83E-4</v>
      </c>
      <c r="C32" s="43">
        <v>8.8199999999999997E-4</v>
      </c>
      <c r="D32" s="44">
        <v>98211.1</v>
      </c>
      <c r="E32" s="44">
        <v>86.7</v>
      </c>
      <c r="F32" s="45">
        <v>49.62</v>
      </c>
      <c r="G32" s="6" t="s">
        <v>9</v>
      </c>
      <c r="H32" s="6">
        <v>25</v>
      </c>
      <c r="I32" s="43">
        <v>3.3599999999999998E-4</v>
      </c>
      <c r="J32" s="43">
        <v>3.3500000000000001E-4</v>
      </c>
      <c r="K32" s="44">
        <v>98884.800000000003</v>
      </c>
      <c r="L32" s="44">
        <v>33.200000000000003</v>
      </c>
      <c r="M32" s="45">
        <v>54.59</v>
      </c>
    </row>
    <row r="33" spans="1:13" x14ac:dyDescent="0.35">
      <c r="A33" s="6">
        <v>26</v>
      </c>
      <c r="B33" s="43">
        <v>8.6799999999999996E-4</v>
      </c>
      <c r="C33" s="43">
        <v>8.6799999999999996E-4</v>
      </c>
      <c r="D33" s="44">
        <v>98124.4</v>
      </c>
      <c r="E33" s="44">
        <v>85.2</v>
      </c>
      <c r="F33" s="45">
        <v>48.66</v>
      </c>
      <c r="G33" s="6" t="s">
        <v>9</v>
      </c>
      <c r="H33" s="6">
        <v>26</v>
      </c>
      <c r="I33" s="43">
        <v>4.0299999999999998E-4</v>
      </c>
      <c r="J33" s="43">
        <v>4.0299999999999998E-4</v>
      </c>
      <c r="K33" s="44">
        <v>98851.7</v>
      </c>
      <c r="L33" s="44">
        <v>39.799999999999997</v>
      </c>
      <c r="M33" s="45">
        <v>53.6</v>
      </c>
    </row>
    <row r="34" spans="1:13" x14ac:dyDescent="0.35">
      <c r="A34" s="6">
        <v>27</v>
      </c>
      <c r="B34" s="43">
        <v>9.7300000000000002E-4</v>
      </c>
      <c r="C34" s="43">
        <v>9.7199999999999999E-4</v>
      </c>
      <c r="D34" s="44">
        <v>98039.2</v>
      </c>
      <c r="E34" s="44">
        <v>95.3</v>
      </c>
      <c r="F34" s="45">
        <v>47.7</v>
      </c>
      <c r="G34" s="6" t="s">
        <v>9</v>
      </c>
      <c r="H34" s="6">
        <v>27</v>
      </c>
      <c r="I34" s="43">
        <v>4.4099999999999999E-4</v>
      </c>
      <c r="J34" s="43">
        <v>4.4099999999999999E-4</v>
      </c>
      <c r="K34" s="44">
        <v>98811.9</v>
      </c>
      <c r="L34" s="44">
        <v>43.6</v>
      </c>
      <c r="M34" s="45">
        <v>52.63</v>
      </c>
    </row>
    <row r="35" spans="1:13" x14ac:dyDescent="0.35">
      <c r="A35" s="6">
        <v>28</v>
      </c>
      <c r="B35" s="43">
        <v>9.1299999999999997E-4</v>
      </c>
      <c r="C35" s="43">
        <v>9.1299999999999997E-4</v>
      </c>
      <c r="D35" s="44">
        <v>97943.9</v>
      </c>
      <c r="E35" s="44">
        <v>89.4</v>
      </c>
      <c r="F35" s="45">
        <v>46.75</v>
      </c>
      <c r="G35" s="6" t="s">
        <v>9</v>
      </c>
      <c r="H35" s="6">
        <v>28</v>
      </c>
      <c r="I35" s="43">
        <v>4.1300000000000001E-4</v>
      </c>
      <c r="J35" s="43">
        <v>4.1300000000000001E-4</v>
      </c>
      <c r="K35" s="44">
        <v>98768.3</v>
      </c>
      <c r="L35" s="44">
        <v>40.799999999999997</v>
      </c>
      <c r="M35" s="45">
        <v>51.65</v>
      </c>
    </row>
    <row r="36" spans="1:13" x14ac:dyDescent="0.35">
      <c r="A36" s="6">
        <v>29</v>
      </c>
      <c r="B36" s="43">
        <v>1.0020000000000001E-3</v>
      </c>
      <c r="C36" s="43">
        <v>1.0020000000000001E-3</v>
      </c>
      <c r="D36" s="44">
        <v>97854.5</v>
      </c>
      <c r="E36" s="44">
        <v>98</v>
      </c>
      <c r="F36" s="45">
        <v>45.79</v>
      </c>
      <c r="G36" s="6" t="s">
        <v>9</v>
      </c>
      <c r="H36" s="6">
        <v>29</v>
      </c>
      <c r="I36" s="43">
        <v>3.8299999999999999E-4</v>
      </c>
      <c r="J36" s="43">
        <v>3.8299999999999999E-4</v>
      </c>
      <c r="K36" s="44">
        <v>98727.5</v>
      </c>
      <c r="L36" s="44">
        <v>37.799999999999997</v>
      </c>
      <c r="M36" s="45">
        <v>50.67</v>
      </c>
    </row>
    <row r="37" spans="1:13" x14ac:dyDescent="0.35">
      <c r="A37" s="6">
        <v>30</v>
      </c>
      <c r="B37" s="43">
        <v>9.810000000000001E-4</v>
      </c>
      <c r="C37" s="43">
        <v>9.7999999999999997E-4</v>
      </c>
      <c r="D37" s="44">
        <v>97756.5</v>
      </c>
      <c r="E37" s="44">
        <v>95.8</v>
      </c>
      <c r="F37" s="45">
        <v>44.83</v>
      </c>
      <c r="G37" s="6" t="s">
        <v>9</v>
      </c>
      <c r="H37" s="6">
        <v>30</v>
      </c>
      <c r="I37" s="43">
        <v>4.8799999999999999E-4</v>
      </c>
      <c r="J37" s="43">
        <v>4.8799999999999999E-4</v>
      </c>
      <c r="K37" s="44">
        <v>98689.7</v>
      </c>
      <c r="L37" s="44">
        <v>48.1</v>
      </c>
      <c r="M37" s="45">
        <v>49.69</v>
      </c>
    </row>
    <row r="38" spans="1:13" x14ac:dyDescent="0.35">
      <c r="A38" s="6">
        <v>31</v>
      </c>
      <c r="B38" s="43">
        <v>1.088E-3</v>
      </c>
      <c r="C38" s="43">
        <v>1.088E-3</v>
      </c>
      <c r="D38" s="44">
        <v>97660.7</v>
      </c>
      <c r="E38" s="44">
        <v>106.2</v>
      </c>
      <c r="F38" s="45">
        <v>43.88</v>
      </c>
      <c r="G38" s="6" t="s">
        <v>9</v>
      </c>
      <c r="H38" s="6">
        <v>31</v>
      </c>
      <c r="I38" s="43">
        <v>5.3600000000000002E-4</v>
      </c>
      <c r="J38" s="43">
        <v>5.3600000000000002E-4</v>
      </c>
      <c r="K38" s="44">
        <v>98641.600000000006</v>
      </c>
      <c r="L38" s="44">
        <v>52.9</v>
      </c>
      <c r="M38" s="45">
        <v>48.71</v>
      </c>
    </row>
    <row r="39" spans="1:13" x14ac:dyDescent="0.35">
      <c r="A39" s="6">
        <v>32</v>
      </c>
      <c r="B39" s="43">
        <v>9.4200000000000002E-4</v>
      </c>
      <c r="C39" s="43">
        <v>9.4200000000000002E-4</v>
      </c>
      <c r="D39" s="44">
        <v>97554.5</v>
      </c>
      <c r="E39" s="44">
        <v>91.9</v>
      </c>
      <c r="F39" s="45">
        <v>42.93</v>
      </c>
      <c r="G39" s="6" t="s">
        <v>9</v>
      </c>
      <c r="H39" s="6">
        <v>32</v>
      </c>
      <c r="I39" s="43">
        <v>5.5099999999999995E-4</v>
      </c>
      <c r="J39" s="43">
        <v>5.5099999999999995E-4</v>
      </c>
      <c r="K39" s="44">
        <v>98588.7</v>
      </c>
      <c r="L39" s="44">
        <v>54.3</v>
      </c>
      <c r="M39" s="45">
        <v>47.74</v>
      </c>
    </row>
    <row r="40" spans="1:13" x14ac:dyDescent="0.35">
      <c r="A40" s="6">
        <v>33</v>
      </c>
      <c r="B40" s="43">
        <v>1.1299999999999999E-3</v>
      </c>
      <c r="C40" s="43">
        <v>1.129E-3</v>
      </c>
      <c r="D40" s="44">
        <v>97462.6</v>
      </c>
      <c r="E40" s="44">
        <v>110.1</v>
      </c>
      <c r="F40" s="45">
        <v>41.97</v>
      </c>
      <c r="G40" s="6" t="s">
        <v>9</v>
      </c>
      <c r="H40" s="6">
        <v>33</v>
      </c>
      <c r="I40" s="43">
        <v>5.1400000000000003E-4</v>
      </c>
      <c r="J40" s="43">
        <v>5.13E-4</v>
      </c>
      <c r="K40" s="44">
        <v>98534.3</v>
      </c>
      <c r="L40" s="44">
        <v>50.6</v>
      </c>
      <c r="M40" s="45">
        <v>46.77</v>
      </c>
    </row>
    <row r="41" spans="1:13" x14ac:dyDescent="0.35">
      <c r="A41" s="6">
        <v>34</v>
      </c>
      <c r="B41" s="43">
        <v>1.142E-3</v>
      </c>
      <c r="C41" s="43">
        <v>1.1410000000000001E-3</v>
      </c>
      <c r="D41" s="44">
        <v>97352.5</v>
      </c>
      <c r="E41" s="44">
        <v>111.1</v>
      </c>
      <c r="F41" s="45">
        <v>41.01</v>
      </c>
      <c r="G41" s="6" t="s">
        <v>9</v>
      </c>
      <c r="H41" s="6">
        <v>34</v>
      </c>
      <c r="I41" s="43">
        <v>6.3000000000000003E-4</v>
      </c>
      <c r="J41" s="43">
        <v>6.29E-4</v>
      </c>
      <c r="K41" s="44">
        <v>98483.7</v>
      </c>
      <c r="L41" s="44">
        <v>62</v>
      </c>
      <c r="M41" s="45">
        <v>45.79</v>
      </c>
    </row>
    <row r="42" spans="1:13" x14ac:dyDescent="0.35">
      <c r="A42" s="6">
        <v>35</v>
      </c>
      <c r="B42" s="43">
        <v>1.2279999999999999E-3</v>
      </c>
      <c r="C42" s="43">
        <v>1.2279999999999999E-3</v>
      </c>
      <c r="D42" s="44">
        <v>97241.4</v>
      </c>
      <c r="E42" s="44">
        <v>119.4</v>
      </c>
      <c r="F42" s="45">
        <v>40.06</v>
      </c>
      <c r="G42" s="6" t="s">
        <v>9</v>
      </c>
      <c r="H42" s="6">
        <v>35</v>
      </c>
      <c r="I42" s="43">
        <v>6.4400000000000004E-4</v>
      </c>
      <c r="J42" s="43">
        <v>6.4400000000000004E-4</v>
      </c>
      <c r="K42" s="44">
        <v>98421.8</v>
      </c>
      <c r="L42" s="44">
        <v>63.4</v>
      </c>
      <c r="M42" s="45">
        <v>44.82</v>
      </c>
    </row>
    <row r="43" spans="1:13" x14ac:dyDescent="0.35">
      <c r="A43" s="6">
        <v>36</v>
      </c>
      <c r="B43" s="43">
        <v>1.3110000000000001E-3</v>
      </c>
      <c r="C43" s="43">
        <v>1.31E-3</v>
      </c>
      <c r="D43" s="44">
        <v>97122.1</v>
      </c>
      <c r="E43" s="44">
        <v>127.2</v>
      </c>
      <c r="F43" s="45">
        <v>39.11</v>
      </c>
      <c r="G43" s="6" t="s">
        <v>9</v>
      </c>
      <c r="H43" s="6">
        <v>36</v>
      </c>
      <c r="I43" s="43">
        <v>7.8100000000000001E-4</v>
      </c>
      <c r="J43" s="43">
        <v>7.8100000000000001E-4</v>
      </c>
      <c r="K43" s="44">
        <v>98358.399999999994</v>
      </c>
      <c r="L43" s="44">
        <v>76.8</v>
      </c>
      <c r="M43" s="45">
        <v>43.85</v>
      </c>
    </row>
    <row r="44" spans="1:13" x14ac:dyDescent="0.35">
      <c r="A44" s="6">
        <v>37</v>
      </c>
      <c r="B44" s="43">
        <v>1.3060000000000001E-3</v>
      </c>
      <c r="C44" s="43">
        <v>1.305E-3</v>
      </c>
      <c r="D44" s="44">
        <v>96994.8</v>
      </c>
      <c r="E44" s="44">
        <v>126.5</v>
      </c>
      <c r="F44" s="45">
        <v>38.159999999999997</v>
      </c>
      <c r="G44" s="6" t="s">
        <v>9</v>
      </c>
      <c r="H44" s="6">
        <v>37</v>
      </c>
      <c r="I44" s="43">
        <v>8.3199999999999995E-4</v>
      </c>
      <c r="J44" s="43">
        <v>8.3199999999999995E-4</v>
      </c>
      <c r="K44" s="44">
        <v>98281.600000000006</v>
      </c>
      <c r="L44" s="44">
        <v>81.7</v>
      </c>
      <c r="M44" s="45">
        <v>42.88</v>
      </c>
    </row>
    <row r="45" spans="1:13" x14ac:dyDescent="0.35">
      <c r="A45" s="6">
        <v>38</v>
      </c>
      <c r="B45" s="43">
        <v>1.523E-3</v>
      </c>
      <c r="C45" s="43">
        <v>1.5219999999999999E-3</v>
      </c>
      <c r="D45" s="44">
        <v>96868.3</v>
      </c>
      <c r="E45" s="44">
        <v>147.4</v>
      </c>
      <c r="F45" s="45">
        <v>37.21</v>
      </c>
      <c r="G45" s="6" t="s">
        <v>9</v>
      </c>
      <c r="H45" s="6">
        <v>38</v>
      </c>
      <c r="I45" s="43">
        <v>7.8200000000000003E-4</v>
      </c>
      <c r="J45" s="43">
        <v>7.8100000000000001E-4</v>
      </c>
      <c r="K45" s="44">
        <v>98199.8</v>
      </c>
      <c r="L45" s="44">
        <v>76.7</v>
      </c>
      <c r="M45" s="45">
        <v>41.92</v>
      </c>
    </row>
    <row r="46" spans="1:13" x14ac:dyDescent="0.35">
      <c r="A46" s="6">
        <v>39</v>
      </c>
      <c r="B46" s="43">
        <v>1.6329999999999999E-3</v>
      </c>
      <c r="C46" s="43">
        <v>1.632E-3</v>
      </c>
      <c r="D46" s="44">
        <v>96720.8</v>
      </c>
      <c r="E46" s="44">
        <v>157.80000000000001</v>
      </c>
      <c r="F46" s="45">
        <v>36.26</v>
      </c>
      <c r="G46" s="6" t="s">
        <v>9</v>
      </c>
      <c r="H46" s="6">
        <v>39</v>
      </c>
      <c r="I46" s="43">
        <v>9.3700000000000001E-4</v>
      </c>
      <c r="J46" s="43">
        <v>9.3599999999999998E-4</v>
      </c>
      <c r="K46" s="44">
        <v>98123.1</v>
      </c>
      <c r="L46" s="44">
        <v>91.9</v>
      </c>
      <c r="M46" s="45">
        <v>40.950000000000003</v>
      </c>
    </row>
    <row r="47" spans="1:13" x14ac:dyDescent="0.35">
      <c r="A47" s="6">
        <v>40</v>
      </c>
      <c r="B47" s="43">
        <v>1.8209999999999999E-3</v>
      </c>
      <c r="C47" s="43">
        <v>1.8190000000000001E-3</v>
      </c>
      <c r="D47" s="44">
        <v>96563</v>
      </c>
      <c r="E47" s="44">
        <v>175.7</v>
      </c>
      <c r="F47" s="45">
        <v>35.32</v>
      </c>
      <c r="G47" s="6" t="s">
        <v>9</v>
      </c>
      <c r="H47" s="6">
        <v>40</v>
      </c>
      <c r="I47" s="43">
        <v>1.0889999999999999E-3</v>
      </c>
      <c r="J47" s="43">
        <v>1.088E-3</v>
      </c>
      <c r="K47" s="44">
        <v>98031.2</v>
      </c>
      <c r="L47" s="44">
        <v>106.7</v>
      </c>
      <c r="M47" s="45">
        <v>39.99</v>
      </c>
    </row>
    <row r="48" spans="1:13" x14ac:dyDescent="0.35">
      <c r="A48" s="6">
        <v>41</v>
      </c>
      <c r="B48" s="43">
        <v>1.915E-3</v>
      </c>
      <c r="C48" s="43">
        <v>1.913E-3</v>
      </c>
      <c r="D48" s="44">
        <v>96387.3</v>
      </c>
      <c r="E48" s="44">
        <v>184.4</v>
      </c>
      <c r="F48" s="45">
        <v>34.380000000000003</v>
      </c>
      <c r="G48" s="6" t="s">
        <v>9</v>
      </c>
      <c r="H48" s="6">
        <v>41</v>
      </c>
      <c r="I48" s="43">
        <v>1.3359999999999999E-3</v>
      </c>
      <c r="J48" s="43">
        <v>1.335E-3</v>
      </c>
      <c r="K48" s="44">
        <v>97924.6</v>
      </c>
      <c r="L48" s="44">
        <v>130.69999999999999</v>
      </c>
      <c r="M48" s="45">
        <v>39.03</v>
      </c>
    </row>
    <row r="49" spans="1:13" x14ac:dyDescent="0.35">
      <c r="A49" s="6">
        <v>42</v>
      </c>
      <c r="B49" s="43">
        <v>2.0920000000000001E-3</v>
      </c>
      <c r="C49" s="43">
        <v>2.0899999999999998E-3</v>
      </c>
      <c r="D49" s="44">
        <v>96202.9</v>
      </c>
      <c r="E49" s="44">
        <v>201</v>
      </c>
      <c r="F49" s="45">
        <v>33.450000000000003</v>
      </c>
      <c r="G49" s="6" t="s">
        <v>9</v>
      </c>
      <c r="H49" s="6">
        <v>42</v>
      </c>
      <c r="I49" s="43">
        <v>1.3290000000000001E-3</v>
      </c>
      <c r="J49" s="43">
        <v>1.328E-3</v>
      </c>
      <c r="K49" s="44">
        <v>97793.9</v>
      </c>
      <c r="L49" s="44">
        <v>129.9</v>
      </c>
      <c r="M49" s="45">
        <v>38.08</v>
      </c>
    </row>
    <row r="50" spans="1:13" x14ac:dyDescent="0.35">
      <c r="A50" s="6">
        <v>43</v>
      </c>
      <c r="B50" s="43">
        <v>2.1150000000000001E-3</v>
      </c>
      <c r="C50" s="43">
        <v>2.1120000000000002E-3</v>
      </c>
      <c r="D50" s="44">
        <v>96001.9</v>
      </c>
      <c r="E50" s="44">
        <v>202.8</v>
      </c>
      <c r="F50" s="45">
        <v>32.520000000000003</v>
      </c>
      <c r="G50" s="6" t="s">
        <v>9</v>
      </c>
      <c r="H50" s="6">
        <v>43</v>
      </c>
      <c r="I50" s="43">
        <v>1.5399999999999999E-3</v>
      </c>
      <c r="J50" s="43">
        <v>1.539E-3</v>
      </c>
      <c r="K50" s="44">
        <v>97664</v>
      </c>
      <c r="L50" s="44">
        <v>150.30000000000001</v>
      </c>
      <c r="M50" s="45">
        <v>37.130000000000003</v>
      </c>
    </row>
    <row r="51" spans="1:13" x14ac:dyDescent="0.35">
      <c r="A51" s="6">
        <v>44</v>
      </c>
      <c r="B51" s="43">
        <v>2.415E-3</v>
      </c>
      <c r="C51" s="43">
        <v>2.4120000000000001E-3</v>
      </c>
      <c r="D51" s="44">
        <v>95799.1</v>
      </c>
      <c r="E51" s="44">
        <v>231</v>
      </c>
      <c r="F51" s="45">
        <v>31.59</v>
      </c>
      <c r="G51" s="6" t="s">
        <v>9</v>
      </c>
      <c r="H51" s="6">
        <v>44</v>
      </c>
      <c r="I51" s="43">
        <v>1.549E-3</v>
      </c>
      <c r="J51" s="43">
        <v>1.5479999999999999E-3</v>
      </c>
      <c r="K51" s="44">
        <v>97513.7</v>
      </c>
      <c r="L51" s="44">
        <v>150.9</v>
      </c>
      <c r="M51" s="45">
        <v>36.19</v>
      </c>
    </row>
    <row r="52" spans="1:13" x14ac:dyDescent="0.35">
      <c r="A52" s="6">
        <v>45</v>
      </c>
      <c r="B52" s="43">
        <v>2.7009999999999998E-3</v>
      </c>
      <c r="C52" s="43">
        <v>2.6970000000000002E-3</v>
      </c>
      <c r="D52" s="44">
        <v>95568.1</v>
      </c>
      <c r="E52" s="44">
        <v>257.8</v>
      </c>
      <c r="F52" s="45">
        <v>30.66</v>
      </c>
      <c r="G52" s="6" t="s">
        <v>9</v>
      </c>
      <c r="H52" s="6">
        <v>45</v>
      </c>
      <c r="I52" s="43">
        <v>1.818E-3</v>
      </c>
      <c r="J52" s="43">
        <v>1.8159999999999999E-3</v>
      </c>
      <c r="K52" s="44">
        <v>97362.8</v>
      </c>
      <c r="L52" s="44">
        <v>176.8</v>
      </c>
      <c r="M52" s="45">
        <v>35.24</v>
      </c>
    </row>
    <row r="53" spans="1:13" x14ac:dyDescent="0.35">
      <c r="A53" s="6">
        <v>46</v>
      </c>
      <c r="B53" s="43">
        <v>2.7880000000000001E-3</v>
      </c>
      <c r="C53" s="43">
        <v>2.784E-3</v>
      </c>
      <c r="D53" s="44">
        <v>95310.3</v>
      </c>
      <c r="E53" s="44">
        <v>265.39999999999998</v>
      </c>
      <c r="F53" s="45">
        <v>29.74</v>
      </c>
      <c r="G53" s="6" t="s">
        <v>9</v>
      </c>
      <c r="H53" s="6">
        <v>46</v>
      </c>
      <c r="I53" s="43">
        <v>1.864E-3</v>
      </c>
      <c r="J53" s="43">
        <v>1.8619999999999999E-3</v>
      </c>
      <c r="K53" s="44">
        <v>97185.9</v>
      </c>
      <c r="L53" s="44">
        <v>181</v>
      </c>
      <c r="M53" s="45">
        <v>34.299999999999997</v>
      </c>
    </row>
    <row r="54" spans="1:13" x14ac:dyDescent="0.35">
      <c r="A54" s="6">
        <v>47</v>
      </c>
      <c r="B54" s="43">
        <v>3.3180000000000002E-3</v>
      </c>
      <c r="C54" s="43">
        <v>3.313E-3</v>
      </c>
      <c r="D54" s="44">
        <v>95044.9</v>
      </c>
      <c r="E54" s="44">
        <v>314.8</v>
      </c>
      <c r="F54" s="45">
        <v>28.82</v>
      </c>
      <c r="G54" s="6" t="s">
        <v>9</v>
      </c>
      <c r="H54" s="6">
        <v>47</v>
      </c>
      <c r="I54" s="43">
        <v>2.2390000000000001E-3</v>
      </c>
      <c r="J54" s="43">
        <v>2.2369999999999998E-3</v>
      </c>
      <c r="K54" s="44">
        <v>97004.9</v>
      </c>
      <c r="L54" s="44">
        <v>217</v>
      </c>
      <c r="M54" s="45">
        <v>33.369999999999997</v>
      </c>
    </row>
    <row r="55" spans="1:13" x14ac:dyDescent="0.35">
      <c r="A55" s="6">
        <v>48</v>
      </c>
      <c r="B55" s="43">
        <v>3.7629999999999999E-3</v>
      </c>
      <c r="C55" s="43">
        <v>3.7559999999999998E-3</v>
      </c>
      <c r="D55" s="44">
        <v>94730.1</v>
      </c>
      <c r="E55" s="44">
        <v>355.8</v>
      </c>
      <c r="F55" s="45">
        <v>27.92</v>
      </c>
      <c r="G55" s="6" t="s">
        <v>9</v>
      </c>
      <c r="H55" s="6">
        <v>48</v>
      </c>
      <c r="I55" s="43">
        <v>2.287E-3</v>
      </c>
      <c r="J55" s="43">
        <v>2.284E-3</v>
      </c>
      <c r="K55" s="44">
        <v>96787.9</v>
      </c>
      <c r="L55" s="44">
        <v>221.1</v>
      </c>
      <c r="M55" s="45">
        <v>32.44</v>
      </c>
    </row>
    <row r="56" spans="1:13" x14ac:dyDescent="0.35">
      <c r="A56" s="6">
        <v>49</v>
      </c>
      <c r="B56" s="43">
        <v>3.9750000000000002E-3</v>
      </c>
      <c r="C56" s="43">
        <v>3.967E-3</v>
      </c>
      <c r="D56" s="44">
        <v>94374.2</v>
      </c>
      <c r="E56" s="44">
        <v>374.4</v>
      </c>
      <c r="F56" s="45">
        <v>27.02</v>
      </c>
      <c r="G56" s="6" t="s">
        <v>9</v>
      </c>
      <c r="H56" s="6">
        <v>49</v>
      </c>
      <c r="I56" s="43">
        <v>2.493E-3</v>
      </c>
      <c r="J56" s="43">
        <v>2.49E-3</v>
      </c>
      <c r="K56" s="44">
        <v>96566.9</v>
      </c>
      <c r="L56" s="44">
        <v>240.5</v>
      </c>
      <c r="M56" s="45">
        <v>31.51</v>
      </c>
    </row>
    <row r="57" spans="1:13" x14ac:dyDescent="0.35">
      <c r="A57" s="6">
        <v>50</v>
      </c>
      <c r="B57" s="43">
        <v>4.6350000000000002E-3</v>
      </c>
      <c r="C57" s="43">
        <v>4.6239999999999996E-3</v>
      </c>
      <c r="D57" s="44">
        <v>93999.8</v>
      </c>
      <c r="E57" s="44">
        <v>434.7</v>
      </c>
      <c r="F57" s="45">
        <v>26.13</v>
      </c>
      <c r="G57" s="6" t="s">
        <v>9</v>
      </c>
      <c r="H57" s="6">
        <v>50</v>
      </c>
      <c r="I57" s="43">
        <v>3.0690000000000001E-3</v>
      </c>
      <c r="J57" s="43">
        <v>3.0639999999999999E-3</v>
      </c>
      <c r="K57" s="44">
        <v>96326.399999999994</v>
      </c>
      <c r="L57" s="44">
        <v>295.2</v>
      </c>
      <c r="M57" s="45">
        <v>30.59</v>
      </c>
    </row>
    <row r="58" spans="1:13" x14ac:dyDescent="0.35">
      <c r="A58" s="6">
        <v>51</v>
      </c>
      <c r="B58" s="43">
        <v>5.2750000000000002E-3</v>
      </c>
      <c r="C58" s="43">
        <v>5.2610000000000001E-3</v>
      </c>
      <c r="D58" s="44">
        <v>93565.1</v>
      </c>
      <c r="E58" s="44">
        <v>492.2</v>
      </c>
      <c r="F58" s="45">
        <v>25.25</v>
      </c>
      <c r="G58" s="6" t="s">
        <v>9</v>
      </c>
      <c r="H58" s="6">
        <v>51</v>
      </c>
      <c r="I58" s="43">
        <v>3.2429999999999998E-3</v>
      </c>
      <c r="J58" s="43">
        <v>3.238E-3</v>
      </c>
      <c r="K58" s="44">
        <v>96031.2</v>
      </c>
      <c r="L58" s="44">
        <v>311</v>
      </c>
      <c r="M58" s="45">
        <v>29.68</v>
      </c>
    </row>
    <row r="59" spans="1:13" x14ac:dyDescent="0.35">
      <c r="A59" s="6">
        <v>52</v>
      </c>
      <c r="B59" s="43">
        <v>5.8560000000000001E-3</v>
      </c>
      <c r="C59" s="43">
        <v>5.8389999999999996E-3</v>
      </c>
      <c r="D59" s="44">
        <v>93072.9</v>
      </c>
      <c r="E59" s="44">
        <v>543.5</v>
      </c>
      <c r="F59" s="45">
        <v>24.38</v>
      </c>
      <c r="G59" s="6" t="s">
        <v>9</v>
      </c>
      <c r="H59" s="6">
        <v>52</v>
      </c>
      <c r="I59" s="43">
        <v>3.8110000000000002E-3</v>
      </c>
      <c r="J59" s="43">
        <v>3.803E-3</v>
      </c>
      <c r="K59" s="44">
        <v>95720.3</v>
      </c>
      <c r="L59" s="44">
        <v>364.1</v>
      </c>
      <c r="M59" s="45">
        <v>28.78</v>
      </c>
    </row>
    <row r="60" spans="1:13" x14ac:dyDescent="0.35">
      <c r="A60" s="6">
        <v>53</v>
      </c>
      <c r="B60" s="43">
        <v>6.6E-3</v>
      </c>
      <c r="C60" s="43">
        <v>6.5789999999999998E-3</v>
      </c>
      <c r="D60" s="44">
        <v>92529.4</v>
      </c>
      <c r="E60" s="44">
        <v>608.70000000000005</v>
      </c>
      <c r="F60" s="45">
        <v>23.52</v>
      </c>
      <c r="G60" s="6" t="s">
        <v>9</v>
      </c>
      <c r="H60" s="6">
        <v>53</v>
      </c>
      <c r="I60" s="43">
        <v>3.9459999999999999E-3</v>
      </c>
      <c r="J60" s="43">
        <v>3.9379999999999997E-3</v>
      </c>
      <c r="K60" s="44">
        <v>95356.2</v>
      </c>
      <c r="L60" s="44">
        <v>375.5</v>
      </c>
      <c r="M60" s="45">
        <v>27.89</v>
      </c>
    </row>
    <row r="61" spans="1:13" x14ac:dyDescent="0.35">
      <c r="A61" s="6">
        <v>54</v>
      </c>
      <c r="B61" s="43">
        <v>7.1789999999999996E-3</v>
      </c>
      <c r="C61" s="43">
        <v>7.1529999999999996E-3</v>
      </c>
      <c r="D61" s="44">
        <v>91920.7</v>
      </c>
      <c r="E61" s="44">
        <v>657.5</v>
      </c>
      <c r="F61" s="45">
        <v>22.67</v>
      </c>
      <c r="G61" s="6" t="s">
        <v>9</v>
      </c>
      <c r="H61" s="6">
        <v>54</v>
      </c>
      <c r="I61" s="43">
        <v>4.261E-3</v>
      </c>
      <c r="J61" s="43">
        <v>4.2519999999999997E-3</v>
      </c>
      <c r="K61" s="44">
        <v>94980.7</v>
      </c>
      <c r="L61" s="44">
        <v>403.9</v>
      </c>
      <c r="M61" s="45">
        <v>27</v>
      </c>
    </row>
    <row r="62" spans="1:13" x14ac:dyDescent="0.35">
      <c r="A62" s="6">
        <v>55</v>
      </c>
      <c r="B62" s="43">
        <v>7.8410000000000007E-3</v>
      </c>
      <c r="C62" s="43">
        <v>7.8110000000000002E-3</v>
      </c>
      <c r="D62" s="44">
        <v>91263.2</v>
      </c>
      <c r="E62" s="44">
        <v>712.8</v>
      </c>
      <c r="F62" s="45">
        <v>21.83</v>
      </c>
      <c r="G62" s="6" t="s">
        <v>9</v>
      </c>
      <c r="H62" s="6">
        <v>55</v>
      </c>
      <c r="I62" s="43">
        <v>4.6779999999999999E-3</v>
      </c>
      <c r="J62" s="43">
        <v>4.6670000000000001E-3</v>
      </c>
      <c r="K62" s="44">
        <v>94576.8</v>
      </c>
      <c r="L62" s="44">
        <v>441.4</v>
      </c>
      <c r="M62" s="45">
        <v>26.11</v>
      </c>
    </row>
    <row r="63" spans="1:13" x14ac:dyDescent="0.35">
      <c r="A63" s="6">
        <v>56</v>
      </c>
      <c r="B63" s="43">
        <v>8.7299999999999999E-3</v>
      </c>
      <c r="C63" s="43">
        <v>8.6920000000000001E-3</v>
      </c>
      <c r="D63" s="44">
        <v>90550.399999999994</v>
      </c>
      <c r="E63" s="44">
        <v>787</v>
      </c>
      <c r="F63" s="45">
        <v>21</v>
      </c>
      <c r="G63" s="6" t="s">
        <v>9</v>
      </c>
      <c r="H63" s="6">
        <v>56</v>
      </c>
      <c r="I63" s="43">
        <v>5.117E-3</v>
      </c>
      <c r="J63" s="43">
        <v>5.104E-3</v>
      </c>
      <c r="K63" s="44">
        <v>94135.4</v>
      </c>
      <c r="L63" s="44">
        <v>480.4</v>
      </c>
      <c r="M63" s="45">
        <v>25.23</v>
      </c>
    </row>
    <row r="64" spans="1:13" x14ac:dyDescent="0.35">
      <c r="A64" s="6">
        <v>57</v>
      </c>
      <c r="B64" s="43">
        <v>1.0240000000000001E-2</v>
      </c>
      <c r="C64" s="43">
        <v>1.0187999999999999E-2</v>
      </c>
      <c r="D64" s="44">
        <v>89763.3</v>
      </c>
      <c r="E64" s="44">
        <v>914.5</v>
      </c>
      <c r="F64" s="45">
        <v>20.18</v>
      </c>
      <c r="G64" s="6" t="s">
        <v>9</v>
      </c>
      <c r="H64" s="6">
        <v>57</v>
      </c>
      <c r="I64" s="43">
        <v>5.8989999999999997E-3</v>
      </c>
      <c r="J64" s="43">
        <v>5.8820000000000001E-3</v>
      </c>
      <c r="K64" s="44">
        <v>93655</v>
      </c>
      <c r="L64" s="44">
        <v>550.9</v>
      </c>
      <c r="M64" s="45">
        <v>24.36</v>
      </c>
    </row>
    <row r="65" spans="1:13" x14ac:dyDescent="0.35">
      <c r="A65" s="6">
        <v>58</v>
      </c>
      <c r="B65" s="43">
        <v>1.0984000000000001E-2</v>
      </c>
      <c r="C65" s="43">
        <v>1.0924E-2</v>
      </c>
      <c r="D65" s="44">
        <v>88848.8</v>
      </c>
      <c r="E65" s="44">
        <v>970.6</v>
      </c>
      <c r="F65" s="45">
        <v>19.38</v>
      </c>
      <c r="G65" s="6" t="s">
        <v>9</v>
      </c>
      <c r="H65" s="6">
        <v>58</v>
      </c>
      <c r="I65" s="43">
        <v>6.6309999999999997E-3</v>
      </c>
      <c r="J65" s="43">
        <v>6.6090000000000003E-3</v>
      </c>
      <c r="K65" s="44">
        <v>93104.1</v>
      </c>
      <c r="L65" s="44">
        <v>615.29999999999995</v>
      </c>
      <c r="M65" s="45">
        <v>23.5</v>
      </c>
    </row>
    <row r="66" spans="1:13" x14ac:dyDescent="0.35">
      <c r="A66" s="6">
        <v>59</v>
      </c>
      <c r="B66" s="43">
        <v>1.2194999999999999E-2</v>
      </c>
      <c r="C66" s="43">
        <v>1.2121E-2</v>
      </c>
      <c r="D66" s="44">
        <v>87878.2</v>
      </c>
      <c r="E66" s="44">
        <v>1065.2</v>
      </c>
      <c r="F66" s="45">
        <v>18.59</v>
      </c>
      <c r="G66" s="6" t="s">
        <v>9</v>
      </c>
      <c r="H66" s="6">
        <v>59</v>
      </c>
      <c r="I66" s="43">
        <v>7.4850000000000003E-3</v>
      </c>
      <c r="J66" s="43">
        <v>7.4570000000000001E-3</v>
      </c>
      <c r="K66" s="44">
        <v>92488.8</v>
      </c>
      <c r="L66" s="44">
        <v>689.7</v>
      </c>
      <c r="M66" s="45">
        <v>22.65</v>
      </c>
    </row>
    <row r="67" spans="1:13" x14ac:dyDescent="0.35">
      <c r="A67" s="6">
        <v>60</v>
      </c>
      <c r="B67" s="43">
        <v>1.3906E-2</v>
      </c>
      <c r="C67" s="43">
        <v>1.3809999999999999E-2</v>
      </c>
      <c r="D67" s="44">
        <v>86813.1</v>
      </c>
      <c r="E67" s="44">
        <v>1198.9000000000001</v>
      </c>
      <c r="F67" s="45">
        <v>17.809999999999999</v>
      </c>
      <c r="G67" s="6" t="s">
        <v>9</v>
      </c>
      <c r="H67" s="6">
        <v>60</v>
      </c>
      <c r="I67" s="43">
        <v>8.3269999999999993E-3</v>
      </c>
      <c r="J67" s="43">
        <v>8.2920000000000008E-3</v>
      </c>
      <c r="K67" s="44">
        <v>91799.1</v>
      </c>
      <c r="L67" s="44">
        <v>761.2</v>
      </c>
      <c r="M67" s="45">
        <v>21.82</v>
      </c>
    </row>
    <row r="68" spans="1:13" x14ac:dyDescent="0.35">
      <c r="A68" s="6">
        <v>61</v>
      </c>
      <c r="B68" s="43">
        <v>1.5343000000000001E-2</v>
      </c>
      <c r="C68" s="43">
        <v>1.5226E-2</v>
      </c>
      <c r="D68" s="44">
        <v>85614.2</v>
      </c>
      <c r="E68" s="44">
        <v>1303.5999999999999</v>
      </c>
      <c r="F68" s="45">
        <v>17.05</v>
      </c>
      <c r="G68" s="6" t="s">
        <v>9</v>
      </c>
      <c r="H68" s="6">
        <v>61</v>
      </c>
      <c r="I68" s="43">
        <v>9.2189999999999998E-3</v>
      </c>
      <c r="J68" s="43">
        <v>9.1769999999999994E-3</v>
      </c>
      <c r="K68" s="44">
        <v>91037.9</v>
      </c>
      <c r="L68" s="44">
        <v>835.4</v>
      </c>
      <c r="M68" s="45">
        <v>20.99</v>
      </c>
    </row>
    <row r="69" spans="1:13" x14ac:dyDescent="0.35">
      <c r="A69" s="6">
        <v>62</v>
      </c>
      <c r="B69" s="43">
        <v>1.7195999999999999E-2</v>
      </c>
      <c r="C69" s="43">
        <v>1.7049999999999999E-2</v>
      </c>
      <c r="D69" s="44">
        <v>84310.6</v>
      </c>
      <c r="E69" s="44">
        <v>1437.5</v>
      </c>
      <c r="F69" s="45">
        <v>16.309999999999999</v>
      </c>
      <c r="G69" s="6" t="s">
        <v>9</v>
      </c>
      <c r="H69" s="6">
        <v>62</v>
      </c>
      <c r="I69" s="43">
        <v>1.0151E-2</v>
      </c>
      <c r="J69" s="43">
        <v>1.0099E-2</v>
      </c>
      <c r="K69" s="44">
        <v>90202.4</v>
      </c>
      <c r="L69" s="44">
        <v>911</v>
      </c>
      <c r="M69" s="45">
        <v>20.18</v>
      </c>
    </row>
    <row r="70" spans="1:13" x14ac:dyDescent="0.35">
      <c r="A70" s="6">
        <v>63</v>
      </c>
      <c r="B70" s="43">
        <v>1.9243E-2</v>
      </c>
      <c r="C70" s="43">
        <v>1.9059E-2</v>
      </c>
      <c r="D70" s="44">
        <v>82873.100000000006</v>
      </c>
      <c r="E70" s="44">
        <v>1579.5</v>
      </c>
      <c r="F70" s="45">
        <v>15.58</v>
      </c>
      <c r="G70" s="6" t="s">
        <v>9</v>
      </c>
      <c r="H70" s="6">
        <v>63</v>
      </c>
      <c r="I70" s="43">
        <v>1.1481999999999999E-2</v>
      </c>
      <c r="J70" s="43">
        <v>1.1416000000000001E-2</v>
      </c>
      <c r="K70" s="44">
        <v>89291.4</v>
      </c>
      <c r="L70" s="44">
        <v>1019.4</v>
      </c>
      <c r="M70" s="45">
        <v>19.39</v>
      </c>
    </row>
    <row r="71" spans="1:13" x14ac:dyDescent="0.35">
      <c r="A71" s="6">
        <v>64</v>
      </c>
      <c r="B71" s="43">
        <v>2.2075000000000001E-2</v>
      </c>
      <c r="C71" s="43">
        <v>2.1833999999999999E-2</v>
      </c>
      <c r="D71" s="44">
        <v>81293.600000000006</v>
      </c>
      <c r="E71" s="44">
        <v>1775</v>
      </c>
      <c r="F71" s="45">
        <v>14.88</v>
      </c>
      <c r="G71" s="6" t="s">
        <v>9</v>
      </c>
      <c r="H71" s="6">
        <v>64</v>
      </c>
      <c r="I71" s="43">
        <v>1.2139E-2</v>
      </c>
      <c r="J71" s="43">
        <v>1.2066E-2</v>
      </c>
      <c r="K71" s="44">
        <v>88272.1</v>
      </c>
      <c r="L71" s="44">
        <v>1065.0999999999999</v>
      </c>
      <c r="M71" s="45">
        <v>18.600000000000001</v>
      </c>
    </row>
    <row r="72" spans="1:13" x14ac:dyDescent="0.35">
      <c r="A72" s="6">
        <v>65</v>
      </c>
      <c r="B72" s="43">
        <v>2.4382999999999998E-2</v>
      </c>
      <c r="C72" s="43">
        <v>2.4088999999999999E-2</v>
      </c>
      <c r="D72" s="44">
        <v>79518.600000000006</v>
      </c>
      <c r="E72" s="44">
        <v>1915.5</v>
      </c>
      <c r="F72" s="45">
        <v>14.2</v>
      </c>
      <c r="G72" s="6" t="s">
        <v>9</v>
      </c>
      <c r="H72" s="6">
        <v>65</v>
      </c>
      <c r="I72" s="43">
        <v>1.4187E-2</v>
      </c>
      <c r="J72" s="43">
        <v>1.4087000000000001E-2</v>
      </c>
      <c r="K72" s="44">
        <v>87207</v>
      </c>
      <c r="L72" s="44">
        <v>1228.5</v>
      </c>
      <c r="M72" s="45">
        <v>17.82</v>
      </c>
    </row>
    <row r="73" spans="1:13" x14ac:dyDescent="0.35">
      <c r="A73" s="6">
        <v>66</v>
      </c>
      <c r="B73" s="43">
        <v>2.7053000000000001E-2</v>
      </c>
      <c r="C73" s="43">
        <v>2.6692E-2</v>
      </c>
      <c r="D73" s="44">
        <v>77603.100000000006</v>
      </c>
      <c r="E73" s="44">
        <v>2071.4</v>
      </c>
      <c r="F73" s="45">
        <v>13.54</v>
      </c>
      <c r="G73" s="6" t="s">
        <v>9</v>
      </c>
      <c r="H73" s="6">
        <v>66</v>
      </c>
      <c r="I73" s="43">
        <v>1.5559E-2</v>
      </c>
      <c r="J73" s="43">
        <v>1.5439E-2</v>
      </c>
      <c r="K73" s="44">
        <v>85978.5</v>
      </c>
      <c r="L73" s="44">
        <v>1327.4</v>
      </c>
      <c r="M73" s="45">
        <v>17.07</v>
      </c>
    </row>
    <row r="74" spans="1:13" x14ac:dyDescent="0.35">
      <c r="A74" s="6">
        <v>67</v>
      </c>
      <c r="B74" s="43">
        <v>3.0574E-2</v>
      </c>
      <c r="C74" s="43">
        <v>3.0113999999999998E-2</v>
      </c>
      <c r="D74" s="44">
        <v>75531.7</v>
      </c>
      <c r="E74" s="44">
        <v>2274.5</v>
      </c>
      <c r="F74" s="45">
        <v>12.89</v>
      </c>
      <c r="G74" s="6" t="s">
        <v>9</v>
      </c>
      <c r="H74" s="6">
        <v>67</v>
      </c>
      <c r="I74" s="43">
        <v>1.6955000000000001E-2</v>
      </c>
      <c r="J74" s="43">
        <v>1.6813000000000002E-2</v>
      </c>
      <c r="K74" s="44">
        <v>84651.1</v>
      </c>
      <c r="L74" s="44">
        <v>1423.2</v>
      </c>
      <c r="M74" s="45">
        <v>16.329999999999998</v>
      </c>
    </row>
    <row r="75" spans="1:13" x14ac:dyDescent="0.35">
      <c r="A75" s="6">
        <v>68</v>
      </c>
      <c r="B75" s="43">
        <v>3.3237999999999997E-2</v>
      </c>
      <c r="C75" s="43">
        <v>3.2694000000000001E-2</v>
      </c>
      <c r="D75" s="44">
        <v>73257.2</v>
      </c>
      <c r="E75" s="44">
        <v>2395.1</v>
      </c>
      <c r="F75" s="45">
        <v>12.28</v>
      </c>
      <c r="G75" s="6" t="s">
        <v>9</v>
      </c>
      <c r="H75" s="6">
        <v>68</v>
      </c>
      <c r="I75" s="43">
        <v>1.8556E-2</v>
      </c>
      <c r="J75" s="43">
        <v>1.8384999999999999E-2</v>
      </c>
      <c r="K75" s="44">
        <v>83227.899999999994</v>
      </c>
      <c r="L75" s="44">
        <v>1530.2</v>
      </c>
      <c r="M75" s="45">
        <v>15.6</v>
      </c>
    </row>
    <row r="76" spans="1:13" x14ac:dyDescent="0.35">
      <c r="A76" s="6">
        <v>69</v>
      </c>
      <c r="B76" s="43">
        <v>3.6727999999999997E-2</v>
      </c>
      <c r="C76" s="43">
        <v>3.6066000000000001E-2</v>
      </c>
      <c r="D76" s="44">
        <v>70862.100000000006</v>
      </c>
      <c r="E76" s="44">
        <v>2555.6999999999998</v>
      </c>
      <c r="F76" s="45">
        <v>11.68</v>
      </c>
      <c r="G76" s="6" t="s">
        <v>9</v>
      </c>
      <c r="H76" s="6">
        <v>69</v>
      </c>
      <c r="I76" s="43">
        <v>2.0655E-2</v>
      </c>
      <c r="J76" s="43">
        <v>2.0442999999999999E-2</v>
      </c>
      <c r="K76" s="44">
        <v>81697.8</v>
      </c>
      <c r="L76" s="44">
        <v>1670.2</v>
      </c>
      <c r="M76" s="45">
        <v>14.89</v>
      </c>
    </row>
    <row r="77" spans="1:13" x14ac:dyDescent="0.35">
      <c r="A77" s="6">
        <v>70</v>
      </c>
      <c r="B77" s="43">
        <v>4.0038999999999998E-2</v>
      </c>
      <c r="C77" s="43">
        <v>3.9253000000000003E-2</v>
      </c>
      <c r="D77" s="44">
        <v>68306.399999999994</v>
      </c>
      <c r="E77" s="44">
        <v>2681.2</v>
      </c>
      <c r="F77" s="45">
        <v>11.09</v>
      </c>
      <c r="G77" s="6" t="s">
        <v>9</v>
      </c>
      <c r="H77" s="6">
        <v>70</v>
      </c>
      <c r="I77" s="43">
        <v>2.3428999999999998E-2</v>
      </c>
      <c r="J77" s="43">
        <v>2.3158000000000002E-2</v>
      </c>
      <c r="K77" s="44">
        <v>80027.600000000006</v>
      </c>
      <c r="L77" s="44">
        <v>1853.3</v>
      </c>
      <c r="M77" s="45">
        <v>14.19</v>
      </c>
    </row>
    <row r="78" spans="1:13" x14ac:dyDescent="0.35">
      <c r="A78" s="6">
        <v>71</v>
      </c>
      <c r="B78" s="43">
        <v>4.5067000000000003E-2</v>
      </c>
      <c r="C78" s="43">
        <v>4.4074000000000002E-2</v>
      </c>
      <c r="D78" s="44">
        <v>65625.2</v>
      </c>
      <c r="E78" s="44">
        <v>2892.3</v>
      </c>
      <c r="F78" s="45">
        <v>10.53</v>
      </c>
      <c r="G78" s="6" t="s">
        <v>9</v>
      </c>
      <c r="H78" s="6">
        <v>71</v>
      </c>
      <c r="I78" s="43">
        <v>2.5291000000000001E-2</v>
      </c>
      <c r="J78" s="43">
        <v>2.4975000000000001E-2</v>
      </c>
      <c r="K78" s="44">
        <v>78174.3</v>
      </c>
      <c r="L78" s="44">
        <v>1952.4</v>
      </c>
      <c r="M78" s="45">
        <v>13.51</v>
      </c>
    </row>
    <row r="79" spans="1:13" x14ac:dyDescent="0.35">
      <c r="A79" s="6">
        <v>72</v>
      </c>
      <c r="B79" s="43">
        <v>4.8646000000000002E-2</v>
      </c>
      <c r="C79" s="43">
        <v>4.7490999999999998E-2</v>
      </c>
      <c r="D79" s="44">
        <v>62732.9</v>
      </c>
      <c r="E79" s="44">
        <v>2979.2</v>
      </c>
      <c r="F79" s="45">
        <v>9.99</v>
      </c>
      <c r="G79" s="6" t="s">
        <v>9</v>
      </c>
      <c r="H79" s="6">
        <v>72</v>
      </c>
      <c r="I79" s="43">
        <v>2.7632E-2</v>
      </c>
      <c r="J79" s="43">
        <v>2.7255000000000001E-2</v>
      </c>
      <c r="K79" s="44">
        <v>76221.899999999994</v>
      </c>
      <c r="L79" s="44">
        <v>2077.4</v>
      </c>
      <c r="M79" s="45">
        <v>12.84</v>
      </c>
    </row>
    <row r="80" spans="1:13" x14ac:dyDescent="0.35">
      <c r="A80" s="6">
        <v>73</v>
      </c>
      <c r="B80" s="43">
        <v>5.1457999999999997E-2</v>
      </c>
      <c r="C80" s="43">
        <v>5.0167000000000003E-2</v>
      </c>
      <c r="D80" s="44">
        <v>59753.599999999999</v>
      </c>
      <c r="E80" s="44">
        <v>2997.7</v>
      </c>
      <c r="F80" s="45">
        <v>9.4600000000000009</v>
      </c>
      <c r="G80" s="6" t="s">
        <v>9</v>
      </c>
      <c r="H80" s="6">
        <v>73</v>
      </c>
      <c r="I80" s="43">
        <v>2.9984E-2</v>
      </c>
      <c r="J80" s="43">
        <v>2.9541000000000001E-2</v>
      </c>
      <c r="K80" s="44">
        <v>74144.399999999994</v>
      </c>
      <c r="L80" s="44">
        <v>2190.3000000000002</v>
      </c>
      <c r="M80" s="45">
        <v>12.19</v>
      </c>
    </row>
    <row r="81" spans="1:13" x14ac:dyDescent="0.35">
      <c r="A81" s="6">
        <v>74</v>
      </c>
      <c r="B81" s="43">
        <v>6.0309000000000001E-2</v>
      </c>
      <c r="C81" s="43">
        <v>5.8543999999999999E-2</v>
      </c>
      <c r="D81" s="44">
        <v>56756</v>
      </c>
      <c r="E81" s="44">
        <v>3322.7</v>
      </c>
      <c r="F81" s="45">
        <v>8.94</v>
      </c>
      <c r="G81" s="6" t="s">
        <v>9</v>
      </c>
      <c r="H81" s="6">
        <v>74</v>
      </c>
      <c r="I81" s="43">
        <v>3.4770000000000002E-2</v>
      </c>
      <c r="J81" s="43">
        <v>3.4175999999999998E-2</v>
      </c>
      <c r="K81" s="44">
        <v>71954.100000000006</v>
      </c>
      <c r="L81" s="44">
        <v>2459.1</v>
      </c>
      <c r="M81" s="45">
        <v>11.55</v>
      </c>
    </row>
    <row r="82" spans="1:13" x14ac:dyDescent="0.35">
      <c r="A82" s="6">
        <v>75</v>
      </c>
      <c r="B82" s="43">
        <v>6.5656000000000006E-2</v>
      </c>
      <c r="C82" s="43">
        <v>6.3569000000000001E-2</v>
      </c>
      <c r="D82" s="44">
        <v>53433.3</v>
      </c>
      <c r="E82" s="44">
        <v>3396.7</v>
      </c>
      <c r="F82" s="45">
        <v>8.4600000000000009</v>
      </c>
      <c r="G82" s="6" t="s">
        <v>9</v>
      </c>
      <c r="H82" s="6">
        <v>75</v>
      </c>
      <c r="I82" s="43">
        <v>3.7352000000000003E-2</v>
      </c>
      <c r="J82" s="43">
        <v>3.6666999999999998E-2</v>
      </c>
      <c r="K82" s="44">
        <v>69495</v>
      </c>
      <c r="L82" s="44">
        <v>2548.1999999999998</v>
      </c>
      <c r="M82" s="45">
        <v>10.94</v>
      </c>
    </row>
    <row r="83" spans="1:13" x14ac:dyDescent="0.35">
      <c r="A83" s="6">
        <v>76</v>
      </c>
      <c r="B83" s="43">
        <v>6.9759000000000002E-2</v>
      </c>
      <c r="C83" s="43">
        <v>6.7407999999999996E-2</v>
      </c>
      <c r="D83" s="44">
        <v>50036.6</v>
      </c>
      <c r="E83" s="44">
        <v>3372.8</v>
      </c>
      <c r="F83" s="45">
        <v>8</v>
      </c>
      <c r="G83" s="6" t="s">
        <v>9</v>
      </c>
      <c r="H83" s="6">
        <v>76</v>
      </c>
      <c r="I83" s="43">
        <v>4.1487999999999997E-2</v>
      </c>
      <c r="J83" s="43">
        <v>4.0644E-2</v>
      </c>
      <c r="K83" s="44">
        <v>66946.899999999994</v>
      </c>
      <c r="L83" s="44">
        <v>2721</v>
      </c>
      <c r="M83" s="45">
        <v>10.33</v>
      </c>
    </row>
    <row r="84" spans="1:13" x14ac:dyDescent="0.35">
      <c r="A84" s="6">
        <v>77</v>
      </c>
      <c r="B84" s="43">
        <v>7.7086000000000002E-2</v>
      </c>
      <c r="C84" s="43">
        <v>7.4224999999999999E-2</v>
      </c>
      <c r="D84" s="44">
        <v>46663.7</v>
      </c>
      <c r="E84" s="44">
        <v>3463.6</v>
      </c>
      <c r="F84" s="45">
        <v>7.54</v>
      </c>
      <c r="G84" s="6" t="s">
        <v>9</v>
      </c>
      <c r="H84" s="6">
        <v>77</v>
      </c>
      <c r="I84" s="43">
        <v>4.6286000000000001E-2</v>
      </c>
      <c r="J84" s="43">
        <v>4.5239000000000001E-2</v>
      </c>
      <c r="K84" s="44">
        <v>64225.9</v>
      </c>
      <c r="L84" s="44">
        <v>2905.5</v>
      </c>
      <c r="M84" s="45">
        <v>9.75</v>
      </c>
    </row>
    <row r="85" spans="1:13" x14ac:dyDescent="0.35">
      <c r="A85" s="6">
        <v>78</v>
      </c>
      <c r="B85" s="43">
        <v>8.5014000000000006E-2</v>
      </c>
      <c r="C85" s="43">
        <v>8.1547999999999995E-2</v>
      </c>
      <c r="D85" s="44">
        <v>43200.1</v>
      </c>
      <c r="E85" s="44">
        <v>3522.9</v>
      </c>
      <c r="F85" s="45">
        <v>7.11</v>
      </c>
      <c r="G85" s="6" t="s">
        <v>9</v>
      </c>
      <c r="H85" s="6">
        <v>78</v>
      </c>
      <c r="I85" s="43">
        <v>5.0234000000000001E-2</v>
      </c>
      <c r="J85" s="43">
        <v>4.9002999999999998E-2</v>
      </c>
      <c r="K85" s="44">
        <v>61320.3</v>
      </c>
      <c r="L85" s="44">
        <v>3004.9</v>
      </c>
      <c r="M85" s="45">
        <v>9.19</v>
      </c>
    </row>
    <row r="86" spans="1:13" x14ac:dyDescent="0.35">
      <c r="A86" s="6">
        <v>79</v>
      </c>
      <c r="B86" s="43">
        <v>9.4203999999999996E-2</v>
      </c>
      <c r="C86" s="43">
        <v>8.9966000000000004E-2</v>
      </c>
      <c r="D86" s="44">
        <v>39677.199999999997</v>
      </c>
      <c r="E86" s="44">
        <v>3569.6</v>
      </c>
      <c r="F86" s="45">
        <v>6.69</v>
      </c>
      <c r="G86" s="6" t="s">
        <v>9</v>
      </c>
      <c r="H86" s="6">
        <v>79</v>
      </c>
      <c r="I86" s="43">
        <v>5.6494000000000003E-2</v>
      </c>
      <c r="J86" s="43">
        <v>5.4941999999999998E-2</v>
      </c>
      <c r="K86" s="44">
        <v>58315.4</v>
      </c>
      <c r="L86" s="44">
        <v>3203.9</v>
      </c>
      <c r="M86" s="45">
        <v>8.64</v>
      </c>
    </row>
    <row r="87" spans="1:13" x14ac:dyDescent="0.35">
      <c r="A87" s="6">
        <v>80</v>
      </c>
      <c r="B87" s="43">
        <v>0.101441</v>
      </c>
      <c r="C87" s="43">
        <v>9.6544000000000005E-2</v>
      </c>
      <c r="D87" s="44">
        <v>36107.599999999999</v>
      </c>
      <c r="E87" s="44">
        <v>3486</v>
      </c>
      <c r="F87" s="45">
        <v>6.31</v>
      </c>
      <c r="G87" s="6" t="s">
        <v>9</v>
      </c>
      <c r="H87" s="6">
        <v>80</v>
      </c>
      <c r="I87" s="43">
        <v>6.3194E-2</v>
      </c>
      <c r="J87" s="43">
        <v>6.1259000000000001E-2</v>
      </c>
      <c r="K87" s="44">
        <v>55111.5</v>
      </c>
      <c r="L87" s="44">
        <v>3376.1</v>
      </c>
      <c r="M87" s="45">
        <v>8.11</v>
      </c>
    </row>
    <row r="88" spans="1:13" x14ac:dyDescent="0.35">
      <c r="A88" s="6">
        <v>81</v>
      </c>
      <c r="B88" s="43">
        <v>0.111759</v>
      </c>
      <c r="C88" s="43">
        <v>0.10584399999999999</v>
      </c>
      <c r="D88" s="44">
        <v>32621.7</v>
      </c>
      <c r="E88" s="44">
        <v>3452.8</v>
      </c>
      <c r="F88" s="45">
        <v>5.93</v>
      </c>
      <c r="G88" s="6" t="s">
        <v>9</v>
      </c>
      <c r="H88" s="6">
        <v>81</v>
      </c>
      <c r="I88" s="43">
        <v>7.0000000000000007E-2</v>
      </c>
      <c r="J88" s="43">
        <v>6.7632999999999999E-2</v>
      </c>
      <c r="K88" s="44">
        <v>51735.4</v>
      </c>
      <c r="L88" s="44">
        <v>3499</v>
      </c>
      <c r="M88" s="45">
        <v>7.61</v>
      </c>
    </row>
    <row r="89" spans="1:13" x14ac:dyDescent="0.35">
      <c r="A89" s="6">
        <v>82</v>
      </c>
      <c r="B89" s="43">
        <v>0.122765</v>
      </c>
      <c r="C89" s="43">
        <v>0.115665</v>
      </c>
      <c r="D89" s="44">
        <v>29168.799999999999</v>
      </c>
      <c r="E89" s="44">
        <v>3373.8</v>
      </c>
      <c r="F89" s="45">
        <v>5.57</v>
      </c>
      <c r="G89" s="6" t="s">
        <v>9</v>
      </c>
      <c r="H89" s="6">
        <v>82</v>
      </c>
      <c r="I89" s="43">
        <v>7.8367000000000006E-2</v>
      </c>
      <c r="J89" s="43">
        <v>7.5412000000000007E-2</v>
      </c>
      <c r="K89" s="44">
        <v>48236.4</v>
      </c>
      <c r="L89" s="44">
        <v>3637.6</v>
      </c>
      <c r="M89" s="45">
        <v>7.12</v>
      </c>
    </row>
    <row r="90" spans="1:13" x14ac:dyDescent="0.35">
      <c r="A90" s="6">
        <v>83</v>
      </c>
      <c r="B90" s="43">
        <v>0.13233900000000001</v>
      </c>
      <c r="C90" s="43">
        <v>0.124126</v>
      </c>
      <c r="D90" s="44">
        <v>25795</v>
      </c>
      <c r="E90" s="44">
        <v>3201.8</v>
      </c>
      <c r="F90" s="45">
        <v>5.23</v>
      </c>
      <c r="G90" s="6" t="s">
        <v>9</v>
      </c>
      <c r="H90" s="6">
        <v>83</v>
      </c>
      <c r="I90" s="43">
        <v>8.7777999999999995E-2</v>
      </c>
      <c r="J90" s="43">
        <v>8.4086999999999995E-2</v>
      </c>
      <c r="K90" s="44">
        <v>44598.8</v>
      </c>
      <c r="L90" s="44">
        <v>3750.2</v>
      </c>
      <c r="M90" s="45">
        <v>6.66</v>
      </c>
    </row>
    <row r="91" spans="1:13" x14ac:dyDescent="0.35">
      <c r="A91" s="6">
        <v>84</v>
      </c>
      <c r="B91" s="43">
        <v>0.14957400000000001</v>
      </c>
      <c r="C91" s="43">
        <v>0.13916600000000001</v>
      </c>
      <c r="D91" s="44">
        <v>22593.200000000001</v>
      </c>
      <c r="E91" s="44">
        <v>3144.2</v>
      </c>
      <c r="F91" s="45">
        <v>4.9000000000000004</v>
      </c>
      <c r="G91" s="6" t="s">
        <v>9</v>
      </c>
      <c r="H91" s="6">
        <v>84</v>
      </c>
      <c r="I91" s="43">
        <v>9.6715999999999996E-2</v>
      </c>
      <c r="J91" s="43">
        <v>9.2255000000000004E-2</v>
      </c>
      <c r="K91" s="44">
        <v>40848.6</v>
      </c>
      <c r="L91" s="44">
        <v>3768.5</v>
      </c>
      <c r="M91" s="45">
        <v>6.23</v>
      </c>
    </row>
    <row r="92" spans="1:13" x14ac:dyDescent="0.35">
      <c r="A92" s="6">
        <v>85</v>
      </c>
      <c r="B92" s="43">
        <v>0.16170999999999999</v>
      </c>
      <c r="C92" s="43">
        <v>0.149613</v>
      </c>
      <c r="D92" s="44">
        <v>19449</v>
      </c>
      <c r="E92" s="44">
        <v>2909.8</v>
      </c>
      <c r="F92" s="45">
        <v>4.6100000000000003</v>
      </c>
      <c r="G92" s="6" t="s">
        <v>9</v>
      </c>
      <c r="H92" s="6">
        <v>85</v>
      </c>
      <c r="I92" s="43">
        <v>0.107349</v>
      </c>
      <c r="J92" s="43">
        <v>0.10188</v>
      </c>
      <c r="K92" s="44">
        <v>37080.199999999997</v>
      </c>
      <c r="L92" s="44">
        <v>3777.7</v>
      </c>
      <c r="M92" s="45">
        <v>5.81</v>
      </c>
    </row>
    <row r="93" spans="1:13" x14ac:dyDescent="0.35">
      <c r="A93" s="6">
        <v>86</v>
      </c>
      <c r="B93" s="43">
        <v>0.175484</v>
      </c>
      <c r="C93" s="43">
        <v>0.161329</v>
      </c>
      <c r="D93" s="44">
        <v>16539.2</v>
      </c>
      <c r="E93" s="44">
        <v>2668.2</v>
      </c>
      <c r="F93" s="45">
        <v>4.34</v>
      </c>
      <c r="G93" s="6" t="s">
        <v>9</v>
      </c>
      <c r="H93" s="6">
        <v>86</v>
      </c>
      <c r="I93" s="43">
        <v>0.119967</v>
      </c>
      <c r="J93" s="43">
        <v>0.113178</v>
      </c>
      <c r="K93" s="44">
        <v>33302.400000000001</v>
      </c>
      <c r="L93" s="44">
        <v>3769.1</v>
      </c>
      <c r="M93" s="45">
        <v>5.41</v>
      </c>
    </row>
    <row r="94" spans="1:13" x14ac:dyDescent="0.35">
      <c r="A94" s="6">
        <v>87</v>
      </c>
      <c r="B94" s="43">
        <v>0.19195200000000001</v>
      </c>
      <c r="C94" s="43">
        <v>0.17514199999999999</v>
      </c>
      <c r="D94" s="44">
        <v>13870.9</v>
      </c>
      <c r="E94" s="44">
        <v>2429.4</v>
      </c>
      <c r="F94" s="45">
        <v>4.08</v>
      </c>
      <c r="G94" s="6" t="s">
        <v>9</v>
      </c>
      <c r="H94" s="6">
        <v>87</v>
      </c>
      <c r="I94" s="43">
        <v>0.13713800000000001</v>
      </c>
      <c r="J94" s="43">
        <v>0.12833800000000001</v>
      </c>
      <c r="K94" s="44">
        <v>29533.3</v>
      </c>
      <c r="L94" s="44">
        <v>3790.2</v>
      </c>
      <c r="M94" s="45">
        <v>5.04</v>
      </c>
    </row>
    <row r="95" spans="1:13" x14ac:dyDescent="0.35">
      <c r="A95" s="6">
        <v>88</v>
      </c>
      <c r="B95" s="43">
        <v>0.20673900000000001</v>
      </c>
      <c r="C95" s="43">
        <v>0.18737100000000001</v>
      </c>
      <c r="D95" s="44">
        <v>11441.5</v>
      </c>
      <c r="E95" s="44">
        <v>2143.8000000000002</v>
      </c>
      <c r="F95" s="45">
        <v>3.84</v>
      </c>
      <c r="G95" s="6" t="s">
        <v>9</v>
      </c>
      <c r="H95" s="6">
        <v>88</v>
      </c>
      <c r="I95" s="43">
        <v>0.147762</v>
      </c>
      <c r="J95" s="43">
        <v>0.137596</v>
      </c>
      <c r="K95" s="44">
        <v>25743.1</v>
      </c>
      <c r="L95" s="44">
        <v>3542.2</v>
      </c>
      <c r="M95" s="45">
        <v>4.71</v>
      </c>
    </row>
    <row r="96" spans="1:13" x14ac:dyDescent="0.35">
      <c r="A96" s="6">
        <v>89</v>
      </c>
      <c r="B96" s="43">
        <v>0.22265399999999999</v>
      </c>
      <c r="C96" s="43">
        <v>0.20035</v>
      </c>
      <c r="D96" s="44">
        <v>9297.7000000000007</v>
      </c>
      <c r="E96" s="44">
        <v>1862.8</v>
      </c>
      <c r="F96" s="45">
        <v>3.61</v>
      </c>
      <c r="G96" s="6" t="s">
        <v>9</v>
      </c>
      <c r="H96" s="6">
        <v>89</v>
      </c>
      <c r="I96" s="43">
        <v>0.16689999999999999</v>
      </c>
      <c r="J96" s="43">
        <v>0.15404499999999999</v>
      </c>
      <c r="K96" s="44">
        <v>22200.9</v>
      </c>
      <c r="L96" s="44">
        <v>3419.9</v>
      </c>
      <c r="M96" s="45">
        <v>4.38</v>
      </c>
    </row>
    <row r="97" spans="1:13" x14ac:dyDescent="0.35">
      <c r="A97" s="6">
        <v>90</v>
      </c>
      <c r="B97" s="43">
        <v>0.24126</v>
      </c>
      <c r="C97" s="43">
        <v>0.21528900000000001</v>
      </c>
      <c r="D97" s="44">
        <v>7434.9</v>
      </c>
      <c r="E97" s="44">
        <v>1600.7</v>
      </c>
      <c r="F97" s="45">
        <v>3.38</v>
      </c>
      <c r="G97" s="6" t="s">
        <v>9</v>
      </c>
      <c r="H97" s="6">
        <v>90</v>
      </c>
      <c r="I97" s="43">
        <v>0.18091299999999999</v>
      </c>
      <c r="J97" s="43">
        <v>0.165906</v>
      </c>
      <c r="K97" s="44">
        <v>18781</v>
      </c>
      <c r="L97" s="44">
        <v>3115.9</v>
      </c>
      <c r="M97" s="45">
        <v>4.08</v>
      </c>
    </row>
    <row r="98" spans="1:13" x14ac:dyDescent="0.35">
      <c r="A98" s="6">
        <v>91</v>
      </c>
      <c r="B98" s="43">
        <v>0.252077</v>
      </c>
      <c r="C98" s="43">
        <v>0.22386200000000001</v>
      </c>
      <c r="D98" s="44">
        <v>5834.3</v>
      </c>
      <c r="E98" s="44">
        <v>1306.0999999999999</v>
      </c>
      <c r="F98" s="45">
        <v>3.17</v>
      </c>
      <c r="G98" s="6" t="s">
        <v>9</v>
      </c>
      <c r="H98" s="6">
        <v>91</v>
      </c>
      <c r="I98" s="43">
        <v>0.197849</v>
      </c>
      <c r="J98" s="43">
        <v>0.180039</v>
      </c>
      <c r="K98" s="44">
        <v>15665.1</v>
      </c>
      <c r="L98" s="44">
        <v>2820.3</v>
      </c>
      <c r="M98" s="45">
        <v>3.79</v>
      </c>
    </row>
    <row r="99" spans="1:13" x14ac:dyDescent="0.35">
      <c r="A99" s="6">
        <v>92</v>
      </c>
      <c r="B99" s="43">
        <v>0.28653800000000001</v>
      </c>
      <c r="C99" s="43">
        <v>0.25063000000000002</v>
      </c>
      <c r="D99" s="44">
        <v>4528.2</v>
      </c>
      <c r="E99" s="44">
        <v>1134.9000000000001</v>
      </c>
      <c r="F99" s="45">
        <v>2.95</v>
      </c>
      <c r="G99" s="6" t="s">
        <v>9</v>
      </c>
      <c r="H99" s="6">
        <v>92</v>
      </c>
      <c r="I99" s="43">
        <v>0.223028</v>
      </c>
      <c r="J99" s="43">
        <v>0.200652</v>
      </c>
      <c r="K99" s="44">
        <v>12844.8</v>
      </c>
      <c r="L99" s="44">
        <v>2577.3000000000002</v>
      </c>
      <c r="M99" s="45">
        <v>3.52</v>
      </c>
    </row>
    <row r="100" spans="1:13" x14ac:dyDescent="0.35">
      <c r="A100" s="6">
        <v>93</v>
      </c>
      <c r="B100" s="43">
        <v>0.31638500000000003</v>
      </c>
      <c r="C100" s="43">
        <v>0.273171</v>
      </c>
      <c r="D100" s="44">
        <v>3393.3</v>
      </c>
      <c r="E100" s="44">
        <v>927</v>
      </c>
      <c r="F100" s="45">
        <v>2.76</v>
      </c>
      <c r="G100" s="6" t="s">
        <v>9</v>
      </c>
      <c r="H100" s="6">
        <v>93</v>
      </c>
      <c r="I100" s="43">
        <v>0.24640200000000001</v>
      </c>
      <c r="J100" s="43">
        <v>0.21937400000000001</v>
      </c>
      <c r="K100" s="44">
        <v>10267.4</v>
      </c>
      <c r="L100" s="44">
        <v>2252.4</v>
      </c>
      <c r="M100" s="45">
        <v>3.28</v>
      </c>
    </row>
    <row r="101" spans="1:13" x14ac:dyDescent="0.35">
      <c r="A101" s="6">
        <v>94</v>
      </c>
      <c r="B101" s="43">
        <v>0.33008199999999999</v>
      </c>
      <c r="C101" s="43">
        <v>0.28332200000000002</v>
      </c>
      <c r="D101" s="44">
        <v>2466.3000000000002</v>
      </c>
      <c r="E101" s="44">
        <v>698.8</v>
      </c>
      <c r="F101" s="45">
        <v>2.61</v>
      </c>
      <c r="G101" s="6" t="s">
        <v>9</v>
      </c>
      <c r="H101" s="6">
        <v>94</v>
      </c>
      <c r="I101" s="43">
        <v>0.26877800000000002</v>
      </c>
      <c r="J101" s="43">
        <v>0.23693600000000001</v>
      </c>
      <c r="K101" s="44">
        <v>8015</v>
      </c>
      <c r="L101" s="44">
        <v>1899</v>
      </c>
      <c r="M101" s="45">
        <v>3.06</v>
      </c>
    </row>
    <row r="102" spans="1:13" x14ac:dyDescent="0.35">
      <c r="A102" s="6">
        <v>95</v>
      </c>
      <c r="B102" s="43">
        <v>0.35361100000000001</v>
      </c>
      <c r="C102" s="43">
        <v>0.30048399999999997</v>
      </c>
      <c r="D102" s="44">
        <v>1767.6</v>
      </c>
      <c r="E102" s="44">
        <v>531.1</v>
      </c>
      <c r="F102" s="45">
        <v>2.4500000000000002</v>
      </c>
      <c r="G102" s="6" t="s">
        <v>9</v>
      </c>
      <c r="H102" s="6">
        <v>95</v>
      </c>
      <c r="I102" s="43">
        <v>0.29081000000000001</v>
      </c>
      <c r="J102" s="43">
        <v>0.25389299999999998</v>
      </c>
      <c r="K102" s="44">
        <v>6116</v>
      </c>
      <c r="L102" s="44">
        <v>1552.8</v>
      </c>
      <c r="M102" s="45">
        <v>2.85</v>
      </c>
    </row>
    <row r="103" spans="1:13" x14ac:dyDescent="0.35">
      <c r="A103" s="6">
        <v>96</v>
      </c>
      <c r="B103" s="43">
        <v>0.37076599999999998</v>
      </c>
      <c r="C103" s="43">
        <v>0.312782</v>
      </c>
      <c r="D103" s="44">
        <v>1236.4000000000001</v>
      </c>
      <c r="E103" s="44">
        <v>386.7</v>
      </c>
      <c r="F103" s="45">
        <v>2.29</v>
      </c>
      <c r="G103" s="6" t="s">
        <v>9</v>
      </c>
      <c r="H103" s="6">
        <v>96</v>
      </c>
      <c r="I103" s="43">
        <v>0.333538</v>
      </c>
      <c r="J103" s="43">
        <v>0.28586499999999998</v>
      </c>
      <c r="K103" s="44">
        <v>4563.2</v>
      </c>
      <c r="L103" s="44">
        <v>1304.5</v>
      </c>
      <c r="M103" s="45">
        <v>2.65</v>
      </c>
    </row>
    <row r="104" spans="1:13" x14ac:dyDescent="0.35">
      <c r="A104" s="6">
        <v>97</v>
      </c>
      <c r="B104" s="43">
        <v>0.45584000000000002</v>
      </c>
      <c r="C104" s="43">
        <v>0.37123</v>
      </c>
      <c r="D104" s="44">
        <v>849.7</v>
      </c>
      <c r="E104" s="44">
        <v>315.39999999999998</v>
      </c>
      <c r="F104" s="45">
        <v>2.1</v>
      </c>
      <c r="G104" s="6" t="s">
        <v>9</v>
      </c>
      <c r="H104" s="6">
        <v>97</v>
      </c>
      <c r="I104" s="43">
        <v>0.34839100000000001</v>
      </c>
      <c r="J104" s="43">
        <v>0.29670600000000003</v>
      </c>
      <c r="K104" s="44">
        <v>3258.7</v>
      </c>
      <c r="L104" s="44">
        <v>966.9</v>
      </c>
      <c r="M104" s="45">
        <v>2.5099999999999998</v>
      </c>
    </row>
    <row r="105" spans="1:13" x14ac:dyDescent="0.35">
      <c r="A105" s="6">
        <v>98</v>
      </c>
      <c r="B105" s="43">
        <v>0.42917300000000003</v>
      </c>
      <c r="C105" s="43">
        <v>0.35334900000000002</v>
      </c>
      <c r="D105" s="44">
        <v>534.29999999999995</v>
      </c>
      <c r="E105" s="44">
        <v>188.8</v>
      </c>
      <c r="F105" s="45">
        <v>2.0499999999999998</v>
      </c>
      <c r="G105" s="6" t="s">
        <v>9</v>
      </c>
      <c r="H105" s="6">
        <v>98</v>
      </c>
      <c r="I105" s="43">
        <v>0.37702000000000002</v>
      </c>
      <c r="J105" s="43">
        <v>0.31722099999999998</v>
      </c>
      <c r="K105" s="44">
        <v>2291.8000000000002</v>
      </c>
      <c r="L105" s="44">
        <v>727</v>
      </c>
      <c r="M105" s="45">
        <v>2.35</v>
      </c>
    </row>
    <row r="106" spans="1:13" x14ac:dyDescent="0.35">
      <c r="A106" s="6">
        <v>99</v>
      </c>
      <c r="B106" s="43">
        <v>0.5</v>
      </c>
      <c r="C106" s="43">
        <v>0.4</v>
      </c>
      <c r="D106" s="44">
        <v>345.5</v>
      </c>
      <c r="E106" s="44">
        <v>138.19999999999999</v>
      </c>
      <c r="F106" s="45">
        <v>1.89</v>
      </c>
      <c r="G106" s="6" t="s">
        <v>9</v>
      </c>
      <c r="H106" s="6">
        <v>99</v>
      </c>
      <c r="I106" s="43">
        <v>0.40265299999999998</v>
      </c>
      <c r="J106" s="43">
        <v>0.33517400000000003</v>
      </c>
      <c r="K106" s="44">
        <v>1564.8</v>
      </c>
      <c r="L106" s="44">
        <v>524.5</v>
      </c>
      <c r="M106" s="45">
        <v>2.2200000000000002</v>
      </c>
    </row>
    <row r="107" spans="1:13" x14ac:dyDescent="0.35">
      <c r="A107" s="6">
        <v>100</v>
      </c>
      <c r="B107" s="6">
        <v>0.517787</v>
      </c>
      <c r="C107" s="6">
        <v>0.41130299999999997</v>
      </c>
      <c r="D107" s="6">
        <v>207.3</v>
      </c>
      <c r="E107" s="6">
        <v>85.3</v>
      </c>
      <c r="F107" s="6">
        <v>1.82</v>
      </c>
      <c r="G107" s="6" t="s">
        <v>9</v>
      </c>
      <c r="H107" s="6">
        <v>100</v>
      </c>
      <c r="I107" s="6">
        <v>0.44917000000000001</v>
      </c>
      <c r="J107" s="6">
        <v>0.36679400000000001</v>
      </c>
      <c r="K107" s="6">
        <v>1040.3</v>
      </c>
      <c r="L107" s="6">
        <v>381.6</v>
      </c>
      <c r="M107" s="6">
        <v>2.08</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95</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7.3980000000000001E-3</v>
      </c>
      <c r="C7" s="43">
        <v>7.3709999999999999E-3</v>
      </c>
      <c r="D7" s="44">
        <v>100000</v>
      </c>
      <c r="E7" s="44">
        <v>737.1</v>
      </c>
      <c r="F7" s="45">
        <v>73.510000000000005</v>
      </c>
      <c r="G7" s="6" t="s">
        <v>9</v>
      </c>
      <c r="H7" s="6">
        <v>0</v>
      </c>
      <c r="I7" s="43">
        <v>5.7549999999999997E-3</v>
      </c>
      <c r="J7" s="43">
        <v>5.738E-3</v>
      </c>
      <c r="K7" s="44">
        <v>100000</v>
      </c>
      <c r="L7" s="44">
        <v>573.79999999999995</v>
      </c>
      <c r="M7" s="45">
        <v>78.959999999999994</v>
      </c>
    </row>
    <row r="8" spans="1:13" x14ac:dyDescent="0.35">
      <c r="A8" s="6">
        <v>1</v>
      </c>
      <c r="B8" s="43">
        <v>5.4299999999999997E-4</v>
      </c>
      <c r="C8" s="43">
        <v>5.4299999999999997E-4</v>
      </c>
      <c r="D8" s="44">
        <v>99262.9</v>
      </c>
      <c r="E8" s="44">
        <v>53.9</v>
      </c>
      <c r="F8" s="45">
        <v>73.06</v>
      </c>
      <c r="G8" s="6" t="s">
        <v>9</v>
      </c>
      <c r="H8" s="6">
        <v>1</v>
      </c>
      <c r="I8" s="43">
        <v>5.0500000000000002E-4</v>
      </c>
      <c r="J8" s="43">
        <v>5.0500000000000002E-4</v>
      </c>
      <c r="K8" s="44">
        <v>99426.2</v>
      </c>
      <c r="L8" s="44">
        <v>50.2</v>
      </c>
      <c r="M8" s="45">
        <v>78.41</v>
      </c>
    </row>
    <row r="9" spans="1:13" x14ac:dyDescent="0.35">
      <c r="A9" s="6">
        <v>2</v>
      </c>
      <c r="B9" s="43">
        <v>3.4299999999999999E-4</v>
      </c>
      <c r="C9" s="43">
        <v>3.4299999999999999E-4</v>
      </c>
      <c r="D9" s="44">
        <v>99209.1</v>
      </c>
      <c r="E9" s="44">
        <v>34</v>
      </c>
      <c r="F9" s="45">
        <v>72.099999999999994</v>
      </c>
      <c r="G9" s="6" t="s">
        <v>9</v>
      </c>
      <c r="H9" s="6">
        <v>2</v>
      </c>
      <c r="I9" s="43">
        <v>3.1500000000000001E-4</v>
      </c>
      <c r="J9" s="43">
        <v>3.1500000000000001E-4</v>
      </c>
      <c r="K9" s="44">
        <v>99376</v>
      </c>
      <c r="L9" s="44">
        <v>31.3</v>
      </c>
      <c r="M9" s="45">
        <v>77.45</v>
      </c>
    </row>
    <row r="10" spans="1:13" x14ac:dyDescent="0.35">
      <c r="A10" s="6">
        <v>3</v>
      </c>
      <c r="B10" s="43">
        <v>2.6800000000000001E-4</v>
      </c>
      <c r="C10" s="43">
        <v>2.6800000000000001E-4</v>
      </c>
      <c r="D10" s="44">
        <v>99175.1</v>
      </c>
      <c r="E10" s="44">
        <v>26.5</v>
      </c>
      <c r="F10" s="45">
        <v>71.12</v>
      </c>
      <c r="G10" s="6" t="s">
        <v>9</v>
      </c>
      <c r="H10" s="6">
        <v>3</v>
      </c>
      <c r="I10" s="43">
        <v>2.2599999999999999E-4</v>
      </c>
      <c r="J10" s="43">
        <v>2.2599999999999999E-4</v>
      </c>
      <c r="K10" s="44">
        <v>99344.7</v>
      </c>
      <c r="L10" s="44">
        <v>22.5</v>
      </c>
      <c r="M10" s="45">
        <v>76.47</v>
      </c>
    </row>
    <row r="11" spans="1:13" x14ac:dyDescent="0.35">
      <c r="A11" s="6">
        <v>4</v>
      </c>
      <c r="B11" s="43">
        <v>2.5399999999999999E-4</v>
      </c>
      <c r="C11" s="43">
        <v>2.5399999999999999E-4</v>
      </c>
      <c r="D11" s="44">
        <v>99148.5</v>
      </c>
      <c r="E11" s="44">
        <v>25.1</v>
      </c>
      <c r="F11" s="45">
        <v>70.14</v>
      </c>
      <c r="G11" s="6" t="s">
        <v>9</v>
      </c>
      <c r="H11" s="6">
        <v>4</v>
      </c>
      <c r="I11" s="43">
        <v>1.47E-4</v>
      </c>
      <c r="J11" s="43">
        <v>1.47E-4</v>
      </c>
      <c r="K11" s="44">
        <v>99322.2</v>
      </c>
      <c r="L11" s="44">
        <v>14.6</v>
      </c>
      <c r="M11" s="45">
        <v>75.489999999999995</v>
      </c>
    </row>
    <row r="12" spans="1:13" x14ac:dyDescent="0.35">
      <c r="A12" s="6">
        <v>5</v>
      </c>
      <c r="B12" s="43">
        <v>2.2000000000000001E-4</v>
      </c>
      <c r="C12" s="43">
        <v>2.2000000000000001E-4</v>
      </c>
      <c r="D12" s="44">
        <v>99123.4</v>
      </c>
      <c r="E12" s="44">
        <v>21.8</v>
      </c>
      <c r="F12" s="45">
        <v>69.16</v>
      </c>
      <c r="G12" s="6" t="s">
        <v>9</v>
      </c>
      <c r="H12" s="6">
        <v>5</v>
      </c>
      <c r="I12" s="43">
        <v>1.27E-4</v>
      </c>
      <c r="J12" s="43">
        <v>1.27E-4</v>
      </c>
      <c r="K12" s="44">
        <v>99307.6</v>
      </c>
      <c r="L12" s="44">
        <v>12.6</v>
      </c>
      <c r="M12" s="45">
        <v>74.5</v>
      </c>
    </row>
    <row r="13" spans="1:13" x14ac:dyDescent="0.35">
      <c r="A13" s="6">
        <v>6</v>
      </c>
      <c r="B13" s="43">
        <v>1.85E-4</v>
      </c>
      <c r="C13" s="43">
        <v>1.85E-4</v>
      </c>
      <c r="D13" s="44">
        <v>99101.6</v>
      </c>
      <c r="E13" s="44">
        <v>18.3</v>
      </c>
      <c r="F13" s="45">
        <v>68.17</v>
      </c>
      <c r="G13" s="6" t="s">
        <v>9</v>
      </c>
      <c r="H13" s="6">
        <v>6</v>
      </c>
      <c r="I13" s="43">
        <v>1.5799999999999999E-4</v>
      </c>
      <c r="J13" s="43">
        <v>1.5799999999999999E-4</v>
      </c>
      <c r="K13" s="44">
        <v>99295</v>
      </c>
      <c r="L13" s="44">
        <v>15.7</v>
      </c>
      <c r="M13" s="45">
        <v>73.510000000000005</v>
      </c>
    </row>
    <row r="14" spans="1:13" x14ac:dyDescent="0.35">
      <c r="A14" s="6">
        <v>7</v>
      </c>
      <c r="B14" s="43">
        <v>1.94E-4</v>
      </c>
      <c r="C14" s="43">
        <v>1.94E-4</v>
      </c>
      <c r="D14" s="44">
        <v>99083.3</v>
      </c>
      <c r="E14" s="44">
        <v>19.2</v>
      </c>
      <c r="F14" s="45">
        <v>67.19</v>
      </c>
      <c r="G14" s="6" t="s">
        <v>9</v>
      </c>
      <c r="H14" s="6">
        <v>7</v>
      </c>
      <c r="I14" s="43">
        <v>1.2899999999999999E-4</v>
      </c>
      <c r="J14" s="43">
        <v>1.2899999999999999E-4</v>
      </c>
      <c r="K14" s="44">
        <v>99279.3</v>
      </c>
      <c r="L14" s="44">
        <v>12.8</v>
      </c>
      <c r="M14" s="45">
        <v>72.52</v>
      </c>
    </row>
    <row r="15" spans="1:13" x14ac:dyDescent="0.35">
      <c r="A15" s="6">
        <v>8</v>
      </c>
      <c r="B15" s="43">
        <v>1.5799999999999999E-4</v>
      </c>
      <c r="C15" s="43">
        <v>1.5799999999999999E-4</v>
      </c>
      <c r="D15" s="44">
        <v>99064.1</v>
      </c>
      <c r="E15" s="44">
        <v>15.6</v>
      </c>
      <c r="F15" s="45">
        <v>66.2</v>
      </c>
      <c r="G15" s="6" t="s">
        <v>9</v>
      </c>
      <c r="H15" s="6">
        <v>8</v>
      </c>
      <c r="I15" s="43">
        <v>1.34E-4</v>
      </c>
      <c r="J15" s="43">
        <v>1.34E-4</v>
      </c>
      <c r="K15" s="44">
        <v>99266.5</v>
      </c>
      <c r="L15" s="44">
        <v>13.3</v>
      </c>
      <c r="M15" s="45">
        <v>71.53</v>
      </c>
    </row>
    <row r="16" spans="1:13" x14ac:dyDescent="0.35">
      <c r="A16" s="6">
        <v>9</v>
      </c>
      <c r="B16" s="43">
        <v>1.5699999999999999E-4</v>
      </c>
      <c r="C16" s="43">
        <v>1.5699999999999999E-4</v>
      </c>
      <c r="D16" s="44">
        <v>99048.5</v>
      </c>
      <c r="E16" s="44">
        <v>15.6</v>
      </c>
      <c r="F16" s="45">
        <v>65.209999999999994</v>
      </c>
      <c r="G16" s="6" t="s">
        <v>9</v>
      </c>
      <c r="H16" s="6">
        <v>9</v>
      </c>
      <c r="I16" s="43">
        <v>1.4200000000000001E-4</v>
      </c>
      <c r="J16" s="43">
        <v>1.4200000000000001E-4</v>
      </c>
      <c r="K16" s="44">
        <v>99253.2</v>
      </c>
      <c r="L16" s="44">
        <v>14.1</v>
      </c>
      <c r="M16" s="45">
        <v>70.540000000000006</v>
      </c>
    </row>
    <row r="17" spans="1:13" x14ac:dyDescent="0.35">
      <c r="A17" s="6">
        <v>10</v>
      </c>
      <c r="B17" s="43">
        <v>1.7100000000000001E-4</v>
      </c>
      <c r="C17" s="43">
        <v>1.7100000000000001E-4</v>
      </c>
      <c r="D17" s="44">
        <v>99032.9</v>
      </c>
      <c r="E17" s="44">
        <v>17</v>
      </c>
      <c r="F17" s="45">
        <v>64.22</v>
      </c>
      <c r="G17" s="6" t="s">
        <v>9</v>
      </c>
      <c r="H17" s="6">
        <v>10</v>
      </c>
      <c r="I17" s="43">
        <v>1.08E-4</v>
      </c>
      <c r="J17" s="43">
        <v>1.08E-4</v>
      </c>
      <c r="K17" s="44">
        <v>99239.2</v>
      </c>
      <c r="L17" s="44">
        <v>10.7</v>
      </c>
      <c r="M17" s="45">
        <v>69.55</v>
      </c>
    </row>
    <row r="18" spans="1:13" x14ac:dyDescent="0.35">
      <c r="A18" s="6">
        <v>11</v>
      </c>
      <c r="B18" s="43">
        <v>1.74E-4</v>
      </c>
      <c r="C18" s="43">
        <v>1.74E-4</v>
      </c>
      <c r="D18" s="44">
        <v>99015.9</v>
      </c>
      <c r="E18" s="44">
        <v>17.2</v>
      </c>
      <c r="F18" s="45">
        <v>63.23</v>
      </c>
      <c r="G18" s="6" t="s">
        <v>9</v>
      </c>
      <c r="H18" s="6">
        <v>11</v>
      </c>
      <c r="I18" s="43">
        <v>9.2E-5</v>
      </c>
      <c r="J18" s="43">
        <v>9.2E-5</v>
      </c>
      <c r="K18" s="44">
        <v>99228.4</v>
      </c>
      <c r="L18" s="44">
        <v>9.1</v>
      </c>
      <c r="M18" s="45">
        <v>68.56</v>
      </c>
    </row>
    <row r="19" spans="1:13" x14ac:dyDescent="0.35">
      <c r="A19" s="6">
        <v>12</v>
      </c>
      <c r="B19" s="43">
        <v>2.23E-4</v>
      </c>
      <c r="C19" s="43">
        <v>2.23E-4</v>
      </c>
      <c r="D19" s="44">
        <v>98998.7</v>
      </c>
      <c r="E19" s="44">
        <v>22.1</v>
      </c>
      <c r="F19" s="45">
        <v>62.24</v>
      </c>
      <c r="G19" s="6" t="s">
        <v>9</v>
      </c>
      <c r="H19" s="6">
        <v>12</v>
      </c>
      <c r="I19" s="43">
        <v>1.3300000000000001E-4</v>
      </c>
      <c r="J19" s="43">
        <v>1.3300000000000001E-4</v>
      </c>
      <c r="K19" s="44">
        <v>99219.3</v>
      </c>
      <c r="L19" s="44">
        <v>13.2</v>
      </c>
      <c r="M19" s="45">
        <v>67.569999999999993</v>
      </c>
    </row>
    <row r="20" spans="1:13" x14ac:dyDescent="0.35">
      <c r="A20" s="6">
        <v>13</v>
      </c>
      <c r="B20" s="43">
        <v>2.1699999999999999E-4</v>
      </c>
      <c r="C20" s="43">
        <v>2.1699999999999999E-4</v>
      </c>
      <c r="D20" s="44">
        <v>98976.7</v>
      </c>
      <c r="E20" s="44">
        <v>21.5</v>
      </c>
      <c r="F20" s="45">
        <v>61.26</v>
      </c>
      <c r="G20" s="6" t="s">
        <v>9</v>
      </c>
      <c r="H20" s="6">
        <v>13</v>
      </c>
      <c r="I20" s="43">
        <v>1.36E-4</v>
      </c>
      <c r="J20" s="43">
        <v>1.36E-4</v>
      </c>
      <c r="K20" s="44">
        <v>99206.1</v>
      </c>
      <c r="L20" s="44">
        <v>13.4</v>
      </c>
      <c r="M20" s="45">
        <v>66.569999999999993</v>
      </c>
    </row>
    <row r="21" spans="1:13" x14ac:dyDescent="0.35">
      <c r="A21" s="6">
        <v>14</v>
      </c>
      <c r="B21" s="43">
        <v>2.5599999999999999E-4</v>
      </c>
      <c r="C21" s="43">
        <v>2.5599999999999999E-4</v>
      </c>
      <c r="D21" s="44">
        <v>98955.199999999997</v>
      </c>
      <c r="E21" s="44">
        <v>25.3</v>
      </c>
      <c r="F21" s="45">
        <v>60.27</v>
      </c>
      <c r="G21" s="6" t="s">
        <v>9</v>
      </c>
      <c r="H21" s="6">
        <v>14</v>
      </c>
      <c r="I21" s="43">
        <v>1.93E-4</v>
      </c>
      <c r="J21" s="43">
        <v>1.93E-4</v>
      </c>
      <c r="K21" s="44">
        <v>99192.7</v>
      </c>
      <c r="L21" s="44">
        <v>19.2</v>
      </c>
      <c r="M21" s="45">
        <v>65.58</v>
      </c>
    </row>
    <row r="22" spans="1:13" x14ac:dyDescent="0.35">
      <c r="A22" s="6">
        <v>15</v>
      </c>
      <c r="B22" s="43">
        <v>3.4699999999999998E-4</v>
      </c>
      <c r="C22" s="43">
        <v>3.4699999999999998E-4</v>
      </c>
      <c r="D22" s="44">
        <v>98929.9</v>
      </c>
      <c r="E22" s="44">
        <v>34.299999999999997</v>
      </c>
      <c r="F22" s="45">
        <v>59.28</v>
      </c>
      <c r="G22" s="6" t="s">
        <v>9</v>
      </c>
      <c r="H22" s="6">
        <v>15</v>
      </c>
      <c r="I22" s="43">
        <v>1.93E-4</v>
      </c>
      <c r="J22" s="43">
        <v>1.93E-4</v>
      </c>
      <c r="K22" s="44">
        <v>99173.5</v>
      </c>
      <c r="L22" s="44">
        <v>19.2</v>
      </c>
      <c r="M22" s="45">
        <v>64.599999999999994</v>
      </c>
    </row>
    <row r="23" spans="1:13" x14ac:dyDescent="0.35">
      <c r="A23" s="6">
        <v>16</v>
      </c>
      <c r="B23" s="43">
        <v>4.3399999999999998E-4</v>
      </c>
      <c r="C23" s="43">
        <v>4.3399999999999998E-4</v>
      </c>
      <c r="D23" s="44">
        <v>98895.6</v>
      </c>
      <c r="E23" s="44">
        <v>42.9</v>
      </c>
      <c r="F23" s="45">
        <v>58.31</v>
      </c>
      <c r="G23" s="6" t="s">
        <v>9</v>
      </c>
      <c r="H23" s="6">
        <v>16</v>
      </c>
      <c r="I23" s="43">
        <v>2.42E-4</v>
      </c>
      <c r="J23" s="43">
        <v>2.42E-4</v>
      </c>
      <c r="K23" s="44">
        <v>99154.3</v>
      </c>
      <c r="L23" s="44">
        <v>24</v>
      </c>
      <c r="M23" s="45">
        <v>63.61</v>
      </c>
    </row>
    <row r="24" spans="1:13" x14ac:dyDescent="0.35">
      <c r="A24" s="6">
        <v>17</v>
      </c>
      <c r="B24" s="43">
        <v>6.7900000000000002E-4</v>
      </c>
      <c r="C24" s="43">
        <v>6.7900000000000002E-4</v>
      </c>
      <c r="D24" s="44">
        <v>98852.7</v>
      </c>
      <c r="E24" s="44">
        <v>67.099999999999994</v>
      </c>
      <c r="F24" s="45">
        <v>57.33</v>
      </c>
      <c r="G24" s="6" t="s">
        <v>9</v>
      </c>
      <c r="H24" s="6">
        <v>17</v>
      </c>
      <c r="I24" s="43">
        <v>3.1399999999999999E-4</v>
      </c>
      <c r="J24" s="43">
        <v>3.1399999999999999E-4</v>
      </c>
      <c r="K24" s="44">
        <v>99130.3</v>
      </c>
      <c r="L24" s="44">
        <v>31.1</v>
      </c>
      <c r="M24" s="45">
        <v>62.62</v>
      </c>
    </row>
    <row r="25" spans="1:13" x14ac:dyDescent="0.35">
      <c r="A25" s="6">
        <v>18</v>
      </c>
      <c r="B25" s="43">
        <v>8.1899999999999996E-4</v>
      </c>
      <c r="C25" s="43">
        <v>8.1800000000000004E-4</v>
      </c>
      <c r="D25" s="44">
        <v>98785.5</v>
      </c>
      <c r="E25" s="44">
        <v>80.8</v>
      </c>
      <c r="F25" s="45">
        <v>56.37</v>
      </c>
      <c r="G25" s="6" t="s">
        <v>9</v>
      </c>
      <c r="H25" s="6">
        <v>18</v>
      </c>
      <c r="I25" s="43">
        <v>3.3199999999999999E-4</v>
      </c>
      <c r="J25" s="43">
        <v>3.3100000000000002E-4</v>
      </c>
      <c r="K25" s="44">
        <v>99099.199999999997</v>
      </c>
      <c r="L25" s="44">
        <v>32.799999999999997</v>
      </c>
      <c r="M25" s="45">
        <v>61.64</v>
      </c>
    </row>
    <row r="26" spans="1:13" x14ac:dyDescent="0.35">
      <c r="A26" s="6">
        <v>19</v>
      </c>
      <c r="B26" s="43">
        <v>8.3900000000000001E-4</v>
      </c>
      <c r="C26" s="43">
        <v>8.3799999999999999E-4</v>
      </c>
      <c r="D26" s="44">
        <v>98704.7</v>
      </c>
      <c r="E26" s="44">
        <v>82.7</v>
      </c>
      <c r="F26" s="45">
        <v>55.41</v>
      </c>
      <c r="G26" s="6" t="s">
        <v>9</v>
      </c>
      <c r="H26" s="6">
        <v>19</v>
      </c>
      <c r="I26" s="43">
        <v>3.1799999999999998E-4</v>
      </c>
      <c r="J26" s="43">
        <v>3.1799999999999998E-4</v>
      </c>
      <c r="K26" s="44">
        <v>99066.3</v>
      </c>
      <c r="L26" s="44">
        <v>31.5</v>
      </c>
      <c r="M26" s="45">
        <v>60.66</v>
      </c>
    </row>
    <row r="27" spans="1:13" x14ac:dyDescent="0.35">
      <c r="A27" s="6">
        <v>20</v>
      </c>
      <c r="B27" s="43">
        <v>8.0000000000000004E-4</v>
      </c>
      <c r="C27" s="43">
        <v>8.0000000000000004E-4</v>
      </c>
      <c r="D27" s="44">
        <v>98621.9</v>
      </c>
      <c r="E27" s="44">
        <v>78.900000000000006</v>
      </c>
      <c r="F27" s="45">
        <v>54.46</v>
      </c>
      <c r="G27" s="6" t="s">
        <v>9</v>
      </c>
      <c r="H27" s="6">
        <v>20</v>
      </c>
      <c r="I27" s="43">
        <v>3.2699999999999998E-4</v>
      </c>
      <c r="J27" s="43">
        <v>3.2699999999999998E-4</v>
      </c>
      <c r="K27" s="44">
        <v>99034.8</v>
      </c>
      <c r="L27" s="44">
        <v>32.4</v>
      </c>
      <c r="M27" s="45">
        <v>59.68</v>
      </c>
    </row>
    <row r="28" spans="1:13" x14ac:dyDescent="0.35">
      <c r="A28" s="6">
        <v>21</v>
      </c>
      <c r="B28" s="43">
        <v>8.9800000000000004E-4</v>
      </c>
      <c r="C28" s="43">
        <v>8.9700000000000001E-4</v>
      </c>
      <c r="D28" s="44">
        <v>98543</v>
      </c>
      <c r="E28" s="44">
        <v>88.4</v>
      </c>
      <c r="F28" s="45">
        <v>53.5</v>
      </c>
      <c r="G28" s="6" t="s">
        <v>9</v>
      </c>
      <c r="H28" s="6">
        <v>21</v>
      </c>
      <c r="I28" s="43">
        <v>3.3E-4</v>
      </c>
      <c r="J28" s="43">
        <v>3.3E-4</v>
      </c>
      <c r="K28" s="44">
        <v>99002.4</v>
      </c>
      <c r="L28" s="44">
        <v>32.700000000000003</v>
      </c>
      <c r="M28" s="45">
        <v>58.7</v>
      </c>
    </row>
    <row r="29" spans="1:13" x14ac:dyDescent="0.35">
      <c r="A29" s="6">
        <v>22</v>
      </c>
      <c r="B29" s="43">
        <v>9.1299999999999997E-4</v>
      </c>
      <c r="C29" s="43">
        <v>9.1299999999999997E-4</v>
      </c>
      <c r="D29" s="44">
        <v>98454.6</v>
      </c>
      <c r="E29" s="44">
        <v>89.9</v>
      </c>
      <c r="F29" s="45">
        <v>52.55</v>
      </c>
      <c r="G29" s="6" t="s">
        <v>9</v>
      </c>
      <c r="H29" s="6">
        <v>22</v>
      </c>
      <c r="I29" s="43">
        <v>3.1599999999999998E-4</v>
      </c>
      <c r="J29" s="43">
        <v>3.1599999999999998E-4</v>
      </c>
      <c r="K29" s="44">
        <v>98969.8</v>
      </c>
      <c r="L29" s="44">
        <v>31.3</v>
      </c>
      <c r="M29" s="45">
        <v>57.72</v>
      </c>
    </row>
    <row r="30" spans="1:13" x14ac:dyDescent="0.35">
      <c r="A30" s="6">
        <v>23</v>
      </c>
      <c r="B30" s="43">
        <v>8.5099999999999998E-4</v>
      </c>
      <c r="C30" s="43">
        <v>8.4999999999999995E-4</v>
      </c>
      <c r="D30" s="44">
        <v>98364.7</v>
      </c>
      <c r="E30" s="44">
        <v>83.6</v>
      </c>
      <c r="F30" s="45">
        <v>51.6</v>
      </c>
      <c r="G30" s="6" t="s">
        <v>9</v>
      </c>
      <c r="H30" s="6">
        <v>23</v>
      </c>
      <c r="I30" s="43">
        <v>3.2400000000000001E-4</v>
      </c>
      <c r="J30" s="43">
        <v>3.2400000000000001E-4</v>
      </c>
      <c r="K30" s="44">
        <v>98938.5</v>
      </c>
      <c r="L30" s="44">
        <v>32</v>
      </c>
      <c r="M30" s="45">
        <v>56.74</v>
      </c>
    </row>
    <row r="31" spans="1:13" x14ac:dyDescent="0.35">
      <c r="A31" s="6">
        <v>24</v>
      </c>
      <c r="B31" s="43">
        <v>9.3999999999999997E-4</v>
      </c>
      <c r="C31" s="43">
        <v>9.3899999999999995E-4</v>
      </c>
      <c r="D31" s="44">
        <v>98281.1</v>
      </c>
      <c r="E31" s="44">
        <v>92.3</v>
      </c>
      <c r="F31" s="45">
        <v>50.64</v>
      </c>
      <c r="G31" s="6" t="s">
        <v>9</v>
      </c>
      <c r="H31" s="6">
        <v>24</v>
      </c>
      <c r="I31" s="43">
        <v>3.3399999999999999E-4</v>
      </c>
      <c r="J31" s="43">
        <v>3.3399999999999999E-4</v>
      </c>
      <c r="K31" s="44">
        <v>98906.4</v>
      </c>
      <c r="L31" s="44">
        <v>33</v>
      </c>
      <c r="M31" s="45">
        <v>55.76</v>
      </c>
    </row>
    <row r="32" spans="1:13" x14ac:dyDescent="0.35">
      <c r="A32" s="6">
        <v>25</v>
      </c>
      <c r="B32" s="43">
        <v>8.3799999999999999E-4</v>
      </c>
      <c r="C32" s="43">
        <v>8.3799999999999999E-4</v>
      </c>
      <c r="D32" s="44">
        <v>98188.800000000003</v>
      </c>
      <c r="E32" s="44">
        <v>82.3</v>
      </c>
      <c r="F32" s="45">
        <v>49.69</v>
      </c>
      <c r="G32" s="6" t="s">
        <v>9</v>
      </c>
      <c r="H32" s="6">
        <v>25</v>
      </c>
      <c r="I32" s="43">
        <v>3.4299999999999999E-4</v>
      </c>
      <c r="J32" s="43">
        <v>3.4299999999999999E-4</v>
      </c>
      <c r="K32" s="44">
        <v>98873.4</v>
      </c>
      <c r="L32" s="44">
        <v>33.9</v>
      </c>
      <c r="M32" s="45">
        <v>54.78</v>
      </c>
    </row>
    <row r="33" spans="1:13" x14ac:dyDescent="0.35">
      <c r="A33" s="6">
        <v>26</v>
      </c>
      <c r="B33" s="43">
        <v>9.1200000000000005E-4</v>
      </c>
      <c r="C33" s="43">
        <v>9.1200000000000005E-4</v>
      </c>
      <c r="D33" s="44">
        <v>98106.6</v>
      </c>
      <c r="E33" s="44">
        <v>89.5</v>
      </c>
      <c r="F33" s="45">
        <v>48.73</v>
      </c>
      <c r="G33" s="6" t="s">
        <v>9</v>
      </c>
      <c r="H33" s="6">
        <v>26</v>
      </c>
      <c r="I33" s="43">
        <v>3.4099999999999999E-4</v>
      </c>
      <c r="J33" s="43">
        <v>3.4099999999999999E-4</v>
      </c>
      <c r="K33" s="44">
        <v>98839.5</v>
      </c>
      <c r="L33" s="44">
        <v>33.700000000000003</v>
      </c>
      <c r="M33" s="45">
        <v>53.79</v>
      </c>
    </row>
    <row r="34" spans="1:13" x14ac:dyDescent="0.35">
      <c r="A34" s="6">
        <v>27</v>
      </c>
      <c r="B34" s="43">
        <v>9.2400000000000002E-4</v>
      </c>
      <c r="C34" s="43">
        <v>9.2299999999999999E-4</v>
      </c>
      <c r="D34" s="44">
        <v>98017.1</v>
      </c>
      <c r="E34" s="44">
        <v>90.5</v>
      </c>
      <c r="F34" s="45">
        <v>47.78</v>
      </c>
      <c r="G34" s="6" t="s">
        <v>9</v>
      </c>
      <c r="H34" s="6">
        <v>27</v>
      </c>
      <c r="I34" s="43">
        <v>3.2200000000000002E-4</v>
      </c>
      <c r="J34" s="43">
        <v>3.2200000000000002E-4</v>
      </c>
      <c r="K34" s="44">
        <v>98805.8</v>
      </c>
      <c r="L34" s="44">
        <v>31.8</v>
      </c>
      <c r="M34" s="45">
        <v>52.81</v>
      </c>
    </row>
    <row r="35" spans="1:13" x14ac:dyDescent="0.35">
      <c r="A35" s="6">
        <v>28</v>
      </c>
      <c r="B35" s="43">
        <v>9.4399999999999996E-4</v>
      </c>
      <c r="C35" s="43">
        <v>9.4399999999999996E-4</v>
      </c>
      <c r="D35" s="44">
        <v>97926.6</v>
      </c>
      <c r="E35" s="44">
        <v>92.4</v>
      </c>
      <c r="F35" s="45">
        <v>46.82</v>
      </c>
      <c r="G35" s="6" t="s">
        <v>9</v>
      </c>
      <c r="H35" s="6">
        <v>28</v>
      </c>
      <c r="I35" s="43">
        <v>4.1800000000000002E-4</v>
      </c>
      <c r="J35" s="43">
        <v>4.1800000000000002E-4</v>
      </c>
      <c r="K35" s="44">
        <v>98774</v>
      </c>
      <c r="L35" s="44">
        <v>41.3</v>
      </c>
      <c r="M35" s="45">
        <v>51.83</v>
      </c>
    </row>
    <row r="36" spans="1:13" x14ac:dyDescent="0.35">
      <c r="A36" s="6">
        <v>29</v>
      </c>
      <c r="B36" s="43">
        <v>9.5299999999999996E-4</v>
      </c>
      <c r="C36" s="43">
        <v>9.5200000000000005E-4</v>
      </c>
      <c r="D36" s="44">
        <v>97834.1</v>
      </c>
      <c r="E36" s="44">
        <v>93.2</v>
      </c>
      <c r="F36" s="45">
        <v>45.86</v>
      </c>
      <c r="G36" s="6" t="s">
        <v>9</v>
      </c>
      <c r="H36" s="6">
        <v>29</v>
      </c>
      <c r="I36" s="43">
        <v>4.2700000000000002E-4</v>
      </c>
      <c r="J36" s="43">
        <v>4.2700000000000002E-4</v>
      </c>
      <c r="K36" s="44">
        <v>98732.7</v>
      </c>
      <c r="L36" s="44">
        <v>42.2</v>
      </c>
      <c r="M36" s="45">
        <v>50.85</v>
      </c>
    </row>
    <row r="37" spans="1:13" x14ac:dyDescent="0.35">
      <c r="A37" s="6">
        <v>30</v>
      </c>
      <c r="B37" s="43">
        <v>9.8499999999999998E-4</v>
      </c>
      <c r="C37" s="43">
        <v>9.8400000000000007E-4</v>
      </c>
      <c r="D37" s="44">
        <v>97741</v>
      </c>
      <c r="E37" s="44">
        <v>96.2</v>
      </c>
      <c r="F37" s="45">
        <v>44.91</v>
      </c>
      <c r="G37" s="6" t="s">
        <v>9</v>
      </c>
      <c r="H37" s="6">
        <v>30</v>
      </c>
      <c r="I37" s="43">
        <v>3.7800000000000003E-4</v>
      </c>
      <c r="J37" s="43">
        <v>3.7800000000000003E-4</v>
      </c>
      <c r="K37" s="44">
        <v>98690.6</v>
      </c>
      <c r="L37" s="44">
        <v>37.299999999999997</v>
      </c>
      <c r="M37" s="45">
        <v>49.87</v>
      </c>
    </row>
    <row r="38" spans="1:13" x14ac:dyDescent="0.35">
      <c r="A38" s="6">
        <v>31</v>
      </c>
      <c r="B38" s="43">
        <v>1.047E-3</v>
      </c>
      <c r="C38" s="43">
        <v>1.0460000000000001E-3</v>
      </c>
      <c r="D38" s="44">
        <v>97644.800000000003</v>
      </c>
      <c r="E38" s="44">
        <v>102.2</v>
      </c>
      <c r="F38" s="45">
        <v>43.95</v>
      </c>
      <c r="G38" s="6" t="s">
        <v>9</v>
      </c>
      <c r="H38" s="6">
        <v>31</v>
      </c>
      <c r="I38" s="43">
        <v>5.04E-4</v>
      </c>
      <c r="J38" s="43">
        <v>5.0299999999999997E-4</v>
      </c>
      <c r="K38" s="44">
        <v>98653.2</v>
      </c>
      <c r="L38" s="44">
        <v>49.7</v>
      </c>
      <c r="M38" s="45">
        <v>48.89</v>
      </c>
    </row>
    <row r="39" spans="1:13" x14ac:dyDescent="0.35">
      <c r="A39" s="6">
        <v>32</v>
      </c>
      <c r="B39" s="43">
        <v>9.9799999999999997E-4</v>
      </c>
      <c r="C39" s="43">
        <v>9.9700000000000006E-4</v>
      </c>
      <c r="D39" s="44">
        <v>97542.6</v>
      </c>
      <c r="E39" s="44">
        <v>97.3</v>
      </c>
      <c r="F39" s="45">
        <v>43</v>
      </c>
      <c r="G39" s="6" t="s">
        <v>9</v>
      </c>
      <c r="H39" s="6">
        <v>32</v>
      </c>
      <c r="I39" s="43">
        <v>5.44E-4</v>
      </c>
      <c r="J39" s="43">
        <v>5.4299999999999997E-4</v>
      </c>
      <c r="K39" s="44">
        <v>98603.6</v>
      </c>
      <c r="L39" s="44">
        <v>53.6</v>
      </c>
      <c r="M39" s="45">
        <v>47.92</v>
      </c>
    </row>
    <row r="40" spans="1:13" x14ac:dyDescent="0.35">
      <c r="A40" s="6">
        <v>33</v>
      </c>
      <c r="B40" s="43">
        <v>1.06E-3</v>
      </c>
      <c r="C40" s="43">
        <v>1.06E-3</v>
      </c>
      <c r="D40" s="44">
        <v>97445.3</v>
      </c>
      <c r="E40" s="44">
        <v>103.2</v>
      </c>
      <c r="F40" s="45">
        <v>42.04</v>
      </c>
      <c r="G40" s="6" t="s">
        <v>9</v>
      </c>
      <c r="H40" s="6">
        <v>33</v>
      </c>
      <c r="I40" s="43">
        <v>5.7700000000000004E-4</v>
      </c>
      <c r="J40" s="43">
        <v>5.7700000000000004E-4</v>
      </c>
      <c r="K40" s="44">
        <v>98550</v>
      </c>
      <c r="L40" s="44">
        <v>56.8</v>
      </c>
      <c r="M40" s="45">
        <v>46.94</v>
      </c>
    </row>
    <row r="41" spans="1:13" x14ac:dyDescent="0.35">
      <c r="A41" s="6">
        <v>34</v>
      </c>
      <c r="B41" s="43">
        <v>1.134E-3</v>
      </c>
      <c r="C41" s="43">
        <v>1.134E-3</v>
      </c>
      <c r="D41" s="44">
        <v>97342.1</v>
      </c>
      <c r="E41" s="44">
        <v>110.4</v>
      </c>
      <c r="F41" s="45">
        <v>41.08</v>
      </c>
      <c r="G41" s="6" t="s">
        <v>9</v>
      </c>
      <c r="H41" s="6">
        <v>34</v>
      </c>
      <c r="I41" s="43">
        <v>6.02E-4</v>
      </c>
      <c r="J41" s="43">
        <v>6.02E-4</v>
      </c>
      <c r="K41" s="44">
        <v>98493.2</v>
      </c>
      <c r="L41" s="44">
        <v>59.3</v>
      </c>
      <c r="M41" s="45">
        <v>45.97</v>
      </c>
    </row>
    <row r="42" spans="1:13" x14ac:dyDescent="0.35">
      <c r="A42" s="6">
        <v>35</v>
      </c>
      <c r="B42" s="43">
        <v>1.2390000000000001E-3</v>
      </c>
      <c r="C42" s="43">
        <v>1.2390000000000001E-3</v>
      </c>
      <c r="D42" s="44">
        <v>97231.7</v>
      </c>
      <c r="E42" s="44">
        <v>120.4</v>
      </c>
      <c r="F42" s="45">
        <v>40.130000000000003</v>
      </c>
      <c r="G42" s="6" t="s">
        <v>9</v>
      </c>
      <c r="H42" s="6">
        <v>35</v>
      </c>
      <c r="I42" s="43">
        <v>7.3399999999999995E-4</v>
      </c>
      <c r="J42" s="43">
        <v>7.3399999999999995E-4</v>
      </c>
      <c r="K42" s="44">
        <v>98433.9</v>
      </c>
      <c r="L42" s="44">
        <v>72.2</v>
      </c>
      <c r="M42" s="45">
        <v>45</v>
      </c>
    </row>
    <row r="43" spans="1:13" x14ac:dyDescent="0.35">
      <c r="A43" s="6">
        <v>36</v>
      </c>
      <c r="B43" s="43">
        <v>1.31E-3</v>
      </c>
      <c r="C43" s="43">
        <v>1.31E-3</v>
      </c>
      <c r="D43" s="44">
        <v>97111.3</v>
      </c>
      <c r="E43" s="44">
        <v>127.2</v>
      </c>
      <c r="F43" s="45">
        <v>39.18</v>
      </c>
      <c r="G43" s="6" t="s">
        <v>9</v>
      </c>
      <c r="H43" s="6">
        <v>36</v>
      </c>
      <c r="I43" s="43">
        <v>7.3700000000000002E-4</v>
      </c>
      <c r="J43" s="43">
        <v>7.36E-4</v>
      </c>
      <c r="K43" s="44">
        <v>98361.7</v>
      </c>
      <c r="L43" s="44">
        <v>72.400000000000006</v>
      </c>
      <c r="M43" s="45">
        <v>44.03</v>
      </c>
    </row>
    <row r="44" spans="1:13" x14ac:dyDescent="0.35">
      <c r="A44" s="6">
        <v>37</v>
      </c>
      <c r="B44" s="43">
        <v>1.3550000000000001E-3</v>
      </c>
      <c r="C44" s="43">
        <v>1.354E-3</v>
      </c>
      <c r="D44" s="44">
        <v>96984.1</v>
      </c>
      <c r="E44" s="44">
        <v>131.30000000000001</v>
      </c>
      <c r="F44" s="45">
        <v>38.229999999999997</v>
      </c>
      <c r="G44" s="6" t="s">
        <v>9</v>
      </c>
      <c r="H44" s="6">
        <v>37</v>
      </c>
      <c r="I44" s="43">
        <v>8.2799999999999996E-4</v>
      </c>
      <c r="J44" s="43">
        <v>8.2700000000000004E-4</v>
      </c>
      <c r="K44" s="44">
        <v>98289.2</v>
      </c>
      <c r="L44" s="44">
        <v>81.3</v>
      </c>
      <c r="M44" s="45">
        <v>43.06</v>
      </c>
    </row>
    <row r="45" spans="1:13" x14ac:dyDescent="0.35">
      <c r="A45" s="6">
        <v>38</v>
      </c>
      <c r="B45" s="43">
        <v>1.663E-3</v>
      </c>
      <c r="C45" s="43">
        <v>1.6620000000000001E-3</v>
      </c>
      <c r="D45" s="44">
        <v>96852.800000000003</v>
      </c>
      <c r="E45" s="44">
        <v>160.9</v>
      </c>
      <c r="F45" s="45">
        <v>37.28</v>
      </c>
      <c r="G45" s="6" t="s">
        <v>9</v>
      </c>
      <c r="H45" s="6">
        <v>38</v>
      </c>
      <c r="I45" s="43">
        <v>8.9800000000000004E-4</v>
      </c>
      <c r="J45" s="43">
        <v>8.9800000000000004E-4</v>
      </c>
      <c r="K45" s="44">
        <v>98207.9</v>
      </c>
      <c r="L45" s="44">
        <v>88.1</v>
      </c>
      <c r="M45" s="45">
        <v>42.1</v>
      </c>
    </row>
    <row r="46" spans="1:13" x14ac:dyDescent="0.35">
      <c r="A46" s="6">
        <v>39</v>
      </c>
      <c r="B46" s="43">
        <v>1.6639999999999999E-3</v>
      </c>
      <c r="C46" s="43">
        <v>1.663E-3</v>
      </c>
      <c r="D46" s="44">
        <v>96691.9</v>
      </c>
      <c r="E46" s="44">
        <v>160.80000000000001</v>
      </c>
      <c r="F46" s="45">
        <v>36.340000000000003</v>
      </c>
      <c r="G46" s="6" t="s">
        <v>9</v>
      </c>
      <c r="H46" s="6">
        <v>39</v>
      </c>
      <c r="I46" s="43">
        <v>1.016E-3</v>
      </c>
      <c r="J46" s="43">
        <v>1.0150000000000001E-3</v>
      </c>
      <c r="K46" s="44">
        <v>98119.8</v>
      </c>
      <c r="L46" s="44">
        <v>99.6</v>
      </c>
      <c r="M46" s="45">
        <v>41.13</v>
      </c>
    </row>
    <row r="47" spans="1:13" x14ac:dyDescent="0.35">
      <c r="A47" s="6">
        <v>40</v>
      </c>
      <c r="B47" s="43">
        <v>1.766E-3</v>
      </c>
      <c r="C47" s="43">
        <v>1.7650000000000001E-3</v>
      </c>
      <c r="D47" s="44">
        <v>96531.1</v>
      </c>
      <c r="E47" s="44">
        <v>170.4</v>
      </c>
      <c r="F47" s="45">
        <v>35.4</v>
      </c>
      <c r="G47" s="6" t="s">
        <v>9</v>
      </c>
      <c r="H47" s="6">
        <v>40</v>
      </c>
      <c r="I47" s="43">
        <v>1.124E-3</v>
      </c>
      <c r="J47" s="43">
        <v>1.1230000000000001E-3</v>
      </c>
      <c r="K47" s="44">
        <v>98020.1</v>
      </c>
      <c r="L47" s="44">
        <v>110.1</v>
      </c>
      <c r="M47" s="45">
        <v>40.17</v>
      </c>
    </row>
    <row r="48" spans="1:13" x14ac:dyDescent="0.35">
      <c r="A48" s="6">
        <v>41</v>
      </c>
      <c r="B48" s="43">
        <v>1.977E-3</v>
      </c>
      <c r="C48" s="43">
        <v>1.9750000000000002E-3</v>
      </c>
      <c r="D48" s="44">
        <v>96360.7</v>
      </c>
      <c r="E48" s="44">
        <v>190.3</v>
      </c>
      <c r="F48" s="45">
        <v>34.46</v>
      </c>
      <c r="G48" s="6" t="s">
        <v>9</v>
      </c>
      <c r="H48" s="6">
        <v>41</v>
      </c>
      <c r="I48" s="43">
        <v>1.1590000000000001E-3</v>
      </c>
      <c r="J48" s="43">
        <v>1.158E-3</v>
      </c>
      <c r="K48" s="44">
        <v>97910</v>
      </c>
      <c r="L48" s="44">
        <v>113.4</v>
      </c>
      <c r="M48" s="45">
        <v>39.22</v>
      </c>
    </row>
    <row r="49" spans="1:13" x14ac:dyDescent="0.35">
      <c r="A49" s="6">
        <v>42</v>
      </c>
      <c r="B49" s="43">
        <v>1.9710000000000001E-3</v>
      </c>
      <c r="C49" s="43">
        <v>1.9689999999999998E-3</v>
      </c>
      <c r="D49" s="44">
        <v>96170.4</v>
      </c>
      <c r="E49" s="44">
        <v>189.4</v>
      </c>
      <c r="F49" s="45">
        <v>33.53</v>
      </c>
      <c r="G49" s="6" t="s">
        <v>9</v>
      </c>
      <c r="H49" s="6">
        <v>42</v>
      </c>
      <c r="I49" s="43">
        <v>1.372E-3</v>
      </c>
      <c r="J49" s="43">
        <v>1.371E-3</v>
      </c>
      <c r="K49" s="44">
        <v>97796.6</v>
      </c>
      <c r="L49" s="44">
        <v>134.1</v>
      </c>
      <c r="M49" s="45">
        <v>38.26</v>
      </c>
    </row>
    <row r="50" spans="1:13" x14ac:dyDescent="0.35">
      <c r="A50" s="6">
        <v>43</v>
      </c>
      <c r="B50" s="43">
        <v>2.2070000000000002E-3</v>
      </c>
      <c r="C50" s="43">
        <v>2.2049999999999999E-3</v>
      </c>
      <c r="D50" s="44">
        <v>95981</v>
      </c>
      <c r="E50" s="44">
        <v>211.6</v>
      </c>
      <c r="F50" s="45">
        <v>32.590000000000003</v>
      </c>
      <c r="G50" s="6" t="s">
        <v>9</v>
      </c>
      <c r="H50" s="6">
        <v>43</v>
      </c>
      <c r="I50" s="43">
        <v>1.351E-3</v>
      </c>
      <c r="J50" s="43">
        <v>1.3500000000000001E-3</v>
      </c>
      <c r="K50" s="44">
        <v>97662.5</v>
      </c>
      <c r="L50" s="44">
        <v>131.80000000000001</v>
      </c>
      <c r="M50" s="45">
        <v>37.32</v>
      </c>
    </row>
    <row r="51" spans="1:13" x14ac:dyDescent="0.35">
      <c r="A51" s="6">
        <v>44</v>
      </c>
      <c r="B51" s="43">
        <v>2.447E-3</v>
      </c>
      <c r="C51" s="43">
        <v>2.444E-3</v>
      </c>
      <c r="D51" s="44">
        <v>95769.4</v>
      </c>
      <c r="E51" s="44">
        <v>234.1</v>
      </c>
      <c r="F51" s="45">
        <v>31.66</v>
      </c>
      <c r="G51" s="6" t="s">
        <v>9</v>
      </c>
      <c r="H51" s="6">
        <v>44</v>
      </c>
      <c r="I51" s="43">
        <v>1.637E-3</v>
      </c>
      <c r="J51" s="43">
        <v>1.635E-3</v>
      </c>
      <c r="K51" s="44">
        <v>97530.7</v>
      </c>
      <c r="L51" s="44">
        <v>159.5</v>
      </c>
      <c r="M51" s="45">
        <v>36.369999999999997</v>
      </c>
    </row>
    <row r="52" spans="1:13" x14ac:dyDescent="0.35">
      <c r="A52" s="6">
        <v>45</v>
      </c>
      <c r="B52" s="43">
        <v>2.519E-3</v>
      </c>
      <c r="C52" s="43">
        <v>2.516E-3</v>
      </c>
      <c r="D52" s="44">
        <v>95535.3</v>
      </c>
      <c r="E52" s="44">
        <v>240.3</v>
      </c>
      <c r="F52" s="45">
        <v>30.74</v>
      </c>
      <c r="G52" s="6" t="s">
        <v>9</v>
      </c>
      <c r="H52" s="6">
        <v>45</v>
      </c>
      <c r="I52" s="43">
        <v>1.7260000000000001E-3</v>
      </c>
      <c r="J52" s="43">
        <v>1.725E-3</v>
      </c>
      <c r="K52" s="44">
        <v>97371.199999999997</v>
      </c>
      <c r="L52" s="44">
        <v>168</v>
      </c>
      <c r="M52" s="45">
        <v>35.42</v>
      </c>
    </row>
    <row r="53" spans="1:13" x14ac:dyDescent="0.35">
      <c r="A53" s="6">
        <v>46</v>
      </c>
      <c r="B53" s="43">
        <v>2.9889999999999999E-3</v>
      </c>
      <c r="C53" s="43">
        <v>2.9840000000000001E-3</v>
      </c>
      <c r="D53" s="44">
        <v>95295</v>
      </c>
      <c r="E53" s="44">
        <v>284.39999999999998</v>
      </c>
      <c r="F53" s="45">
        <v>29.82</v>
      </c>
      <c r="G53" s="6" t="s">
        <v>9</v>
      </c>
      <c r="H53" s="6">
        <v>46</v>
      </c>
      <c r="I53" s="43">
        <v>2.101E-3</v>
      </c>
      <c r="J53" s="43">
        <v>2.0990000000000002E-3</v>
      </c>
      <c r="K53" s="44">
        <v>97203.199999999997</v>
      </c>
      <c r="L53" s="44">
        <v>204.1</v>
      </c>
      <c r="M53" s="45">
        <v>34.479999999999997</v>
      </c>
    </row>
    <row r="54" spans="1:13" x14ac:dyDescent="0.35">
      <c r="A54" s="6">
        <v>47</v>
      </c>
      <c r="B54" s="43">
        <v>3.356E-3</v>
      </c>
      <c r="C54" s="43">
        <v>3.3500000000000001E-3</v>
      </c>
      <c r="D54" s="44">
        <v>95010.6</v>
      </c>
      <c r="E54" s="44">
        <v>318.3</v>
      </c>
      <c r="F54" s="45">
        <v>28.9</v>
      </c>
      <c r="G54" s="6" t="s">
        <v>9</v>
      </c>
      <c r="H54" s="6">
        <v>47</v>
      </c>
      <c r="I54" s="43">
        <v>2.1970000000000002E-3</v>
      </c>
      <c r="J54" s="43">
        <v>2.1949999999999999E-3</v>
      </c>
      <c r="K54" s="44">
        <v>96999.2</v>
      </c>
      <c r="L54" s="44">
        <v>212.9</v>
      </c>
      <c r="M54" s="45">
        <v>33.56</v>
      </c>
    </row>
    <row r="55" spans="1:13" x14ac:dyDescent="0.35">
      <c r="A55" s="6">
        <v>48</v>
      </c>
      <c r="B55" s="43">
        <v>3.712E-3</v>
      </c>
      <c r="C55" s="43">
        <v>3.705E-3</v>
      </c>
      <c r="D55" s="44">
        <v>94692.3</v>
      </c>
      <c r="E55" s="44">
        <v>350.9</v>
      </c>
      <c r="F55" s="45">
        <v>28</v>
      </c>
      <c r="G55" s="6" t="s">
        <v>9</v>
      </c>
      <c r="H55" s="6">
        <v>48</v>
      </c>
      <c r="I55" s="43">
        <v>2.3509999999999998E-3</v>
      </c>
      <c r="J55" s="43">
        <v>2.3479999999999998E-3</v>
      </c>
      <c r="K55" s="44">
        <v>96786.3</v>
      </c>
      <c r="L55" s="44">
        <v>227.3</v>
      </c>
      <c r="M55" s="45">
        <v>32.630000000000003</v>
      </c>
    </row>
    <row r="56" spans="1:13" x14ac:dyDescent="0.35">
      <c r="A56" s="6">
        <v>49</v>
      </c>
      <c r="B56" s="43">
        <v>4.1529999999999996E-3</v>
      </c>
      <c r="C56" s="43">
        <v>4.1440000000000001E-3</v>
      </c>
      <c r="D56" s="44">
        <v>94341.5</v>
      </c>
      <c r="E56" s="44">
        <v>391</v>
      </c>
      <c r="F56" s="45">
        <v>27.1</v>
      </c>
      <c r="G56" s="6" t="s">
        <v>9</v>
      </c>
      <c r="H56" s="6">
        <v>49</v>
      </c>
      <c r="I56" s="43">
        <v>2.5279999999999999E-3</v>
      </c>
      <c r="J56" s="43">
        <v>2.5240000000000002E-3</v>
      </c>
      <c r="K56" s="44">
        <v>96559</v>
      </c>
      <c r="L56" s="44">
        <v>243.7</v>
      </c>
      <c r="M56" s="45">
        <v>31.7</v>
      </c>
    </row>
    <row r="57" spans="1:13" x14ac:dyDescent="0.35">
      <c r="A57" s="6">
        <v>50</v>
      </c>
      <c r="B57" s="43">
        <v>4.705E-3</v>
      </c>
      <c r="C57" s="43">
        <v>4.6940000000000003E-3</v>
      </c>
      <c r="D57" s="44">
        <v>93950.5</v>
      </c>
      <c r="E57" s="44">
        <v>441</v>
      </c>
      <c r="F57" s="45">
        <v>26.21</v>
      </c>
      <c r="G57" s="6" t="s">
        <v>9</v>
      </c>
      <c r="H57" s="6">
        <v>50</v>
      </c>
      <c r="I57" s="43">
        <v>2.97E-3</v>
      </c>
      <c r="J57" s="43">
        <v>2.9659999999999999E-3</v>
      </c>
      <c r="K57" s="44">
        <v>96315.199999999997</v>
      </c>
      <c r="L57" s="44">
        <v>285.7</v>
      </c>
      <c r="M57" s="45">
        <v>30.78</v>
      </c>
    </row>
    <row r="58" spans="1:13" x14ac:dyDescent="0.35">
      <c r="A58" s="6">
        <v>51</v>
      </c>
      <c r="B58" s="43">
        <v>5.1669999999999997E-3</v>
      </c>
      <c r="C58" s="43">
        <v>5.1529999999999996E-3</v>
      </c>
      <c r="D58" s="44">
        <v>93509.5</v>
      </c>
      <c r="E58" s="44">
        <v>481.9</v>
      </c>
      <c r="F58" s="45">
        <v>25.33</v>
      </c>
      <c r="G58" s="6" t="s">
        <v>9</v>
      </c>
      <c r="H58" s="6">
        <v>51</v>
      </c>
      <c r="I58" s="43">
        <v>3.2039999999999998E-3</v>
      </c>
      <c r="J58" s="43">
        <v>3.1979999999999999E-3</v>
      </c>
      <c r="K58" s="44">
        <v>96029.6</v>
      </c>
      <c r="L58" s="44">
        <v>307.10000000000002</v>
      </c>
      <c r="M58" s="45">
        <v>29.87</v>
      </c>
    </row>
    <row r="59" spans="1:13" x14ac:dyDescent="0.35">
      <c r="A59" s="6">
        <v>52</v>
      </c>
      <c r="B59" s="43">
        <v>5.8329999999999996E-3</v>
      </c>
      <c r="C59" s="43">
        <v>5.816E-3</v>
      </c>
      <c r="D59" s="44">
        <v>93027.6</v>
      </c>
      <c r="E59" s="44">
        <v>541.1</v>
      </c>
      <c r="F59" s="45">
        <v>24.46</v>
      </c>
      <c r="G59" s="6" t="s">
        <v>9</v>
      </c>
      <c r="H59" s="6">
        <v>52</v>
      </c>
      <c r="I59" s="43">
        <v>3.7009999999999999E-3</v>
      </c>
      <c r="J59" s="43">
        <v>3.6939999999999998E-3</v>
      </c>
      <c r="K59" s="44">
        <v>95722.4</v>
      </c>
      <c r="L59" s="44">
        <v>353.6</v>
      </c>
      <c r="M59" s="45">
        <v>28.97</v>
      </c>
    </row>
    <row r="60" spans="1:13" x14ac:dyDescent="0.35">
      <c r="A60" s="6">
        <v>53</v>
      </c>
      <c r="B60" s="43">
        <v>6.587E-3</v>
      </c>
      <c r="C60" s="43">
        <v>6.5659999999999998E-3</v>
      </c>
      <c r="D60" s="44">
        <v>92486.5</v>
      </c>
      <c r="E60" s="44">
        <v>607.20000000000005</v>
      </c>
      <c r="F60" s="45">
        <v>23.6</v>
      </c>
      <c r="G60" s="6" t="s">
        <v>9</v>
      </c>
      <c r="H60" s="6">
        <v>53</v>
      </c>
      <c r="I60" s="43">
        <v>3.9300000000000003E-3</v>
      </c>
      <c r="J60" s="43">
        <v>3.9220000000000001E-3</v>
      </c>
      <c r="K60" s="44">
        <v>95368.8</v>
      </c>
      <c r="L60" s="44">
        <v>374</v>
      </c>
      <c r="M60" s="45">
        <v>28.07</v>
      </c>
    </row>
    <row r="61" spans="1:13" x14ac:dyDescent="0.35">
      <c r="A61" s="6">
        <v>54</v>
      </c>
      <c r="B61" s="43">
        <v>6.914E-3</v>
      </c>
      <c r="C61" s="43">
        <v>6.8900000000000003E-3</v>
      </c>
      <c r="D61" s="44">
        <v>91879.3</v>
      </c>
      <c r="E61" s="44">
        <v>633</v>
      </c>
      <c r="F61" s="45">
        <v>22.76</v>
      </c>
      <c r="G61" s="6" t="s">
        <v>9</v>
      </c>
      <c r="H61" s="6">
        <v>54</v>
      </c>
      <c r="I61" s="43">
        <v>4.2979999999999997E-3</v>
      </c>
      <c r="J61" s="43">
        <v>4.2890000000000003E-3</v>
      </c>
      <c r="K61" s="44">
        <v>94994.7</v>
      </c>
      <c r="L61" s="44">
        <v>407.4</v>
      </c>
      <c r="M61" s="45">
        <v>27.18</v>
      </c>
    </row>
    <row r="62" spans="1:13" x14ac:dyDescent="0.35">
      <c r="A62" s="6">
        <v>55</v>
      </c>
      <c r="B62" s="43">
        <v>8.0129999999999993E-3</v>
      </c>
      <c r="C62" s="43">
        <v>7.9810000000000002E-3</v>
      </c>
      <c r="D62" s="44">
        <v>91246.2</v>
      </c>
      <c r="E62" s="44">
        <v>728.2</v>
      </c>
      <c r="F62" s="45">
        <v>21.91</v>
      </c>
      <c r="G62" s="6" t="s">
        <v>9</v>
      </c>
      <c r="H62" s="6">
        <v>55</v>
      </c>
      <c r="I62" s="43">
        <v>4.6259999999999999E-3</v>
      </c>
      <c r="J62" s="43">
        <v>4.6150000000000002E-3</v>
      </c>
      <c r="K62" s="44">
        <v>94587.3</v>
      </c>
      <c r="L62" s="44">
        <v>436.6</v>
      </c>
      <c r="M62" s="45">
        <v>26.3</v>
      </c>
    </row>
    <row r="63" spans="1:13" x14ac:dyDescent="0.35">
      <c r="A63" s="6">
        <v>56</v>
      </c>
      <c r="B63" s="43">
        <v>8.7559999999999999E-3</v>
      </c>
      <c r="C63" s="43">
        <v>8.7180000000000001E-3</v>
      </c>
      <c r="D63" s="44">
        <v>90518</v>
      </c>
      <c r="E63" s="44">
        <v>789.1</v>
      </c>
      <c r="F63" s="45">
        <v>21.08</v>
      </c>
      <c r="G63" s="6" t="s">
        <v>9</v>
      </c>
      <c r="H63" s="6">
        <v>56</v>
      </c>
      <c r="I63" s="43">
        <v>5.1520000000000003E-3</v>
      </c>
      <c r="J63" s="43">
        <v>5.1390000000000003E-3</v>
      </c>
      <c r="K63" s="44">
        <v>94150.8</v>
      </c>
      <c r="L63" s="44">
        <v>483.8</v>
      </c>
      <c r="M63" s="45">
        <v>25.42</v>
      </c>
    </row>
    <row r="64" spans="1:13" x14ac:dyDescent="0.35">
      <c r="A64" s="6">
        <v>57</v>
      </c>
      <c r="B64" s="43">
        <v>9.8340000000000007E-3</v>
      </c>
      <c r="C64" s="43">
        <v>9.7859999999999996E-3</v>
      </c>
      <c r="D64" s="44">
        <v>89728.9</v>
      </c>
      <c r="E64" s="44">
        <v>878.1</v>
      </c>
      <c r="F64" s="45">
        <v>20.260000000000002</v>
      </c>
      <c r="G64" s="6" t="s">
        <v>9</v>
      </c>
      <c r="H64" s="6">
        <v>57</v>
      </c>
      <c r="I64" s="43">
        <v>6.1180000000000002E-3</v>
      </c>
      <c r="J64" s="43">
        <v>6.1000000000000004E-3</v>
      </c>
      <c r="K64" s="44">
        <v>93666.9</v>
      </c>
      <c r="L64" s="44">
        <v>571.29999999999995</v>
      </c>
      <c r="M64" s="45">
        <v>24.55</v>
      </c>
    </row>
    <row r="65" spans="1:13" x14ac:dyDescent="0.35">
      <c r="A65" s="6">
        <v>58</v>
      </c>
      <c r="B65" s="43">
        <v>1.132E-2</v>
      </c>
      <c r="C65" s="43">
        <v>1.1256E-2</v>
      </c>
      <c r="D65" s="44">
        <v>88850.8</v>
      </c>
      <c r="E65" s="44">
        <v>1000.1</v>
      </c>
      <c r="F65" s="45">
        <v>19.46</v>
      </c>
      <c r="G65" s="6" t="s">
        <v>9</v>
      </c>
      <c r="H65" s="6">
        <v>58</v>
      </c>
      <c r="I65" s="43">
        <v>6.711E-3</v>
      </c>
      <c r="J65" s="43">
        <v>6.6880000000000004E-3</v>
      </c>
      <c r="K65" s="44">
        <v>93095.6</v>
      </c>
      <c r="L65" s="44">
        <v>622.6</v>
      </c>
      <c r="M65" s="45">
        <v>23.69</v>
      </c>
    </row>
    <row r="66" spans="1:13" x14ac:dyDescent="0.35">
      <c r="A66" s="6">
        <v>59</v>
      </c>
      <c r="B66" s="43">
        <v>1.2425E-2</v>
      </c>
      <c r="C66" s="43">
        <v>1.2349000000000001E-2</v>
      </c>
      <c r="D66" s="44">
        <v>87850.7</v>
      </c>
      <c r="E66" s="44">
        <v>1084.8</v>
      </c>
      <c r="F66" s="45">
        <v>18.68</v>
      </c>
      <c r="G66" s="6" t="s">
        <v>9</v>
      </c>
      <c r="H66" s="6">
        <v>59</v>
      </c>
      <c r="I66" s="43">
        <v>7.2399999999999999E-3</v>
      </c>
      <c r="J66" s="43">
        <v>7.2129999999999998E-3</v>
      </c>
      <c r="K66" s="44">
        <v>92473</v>
      </c>
      <c r="L66" s="44">
        <v>667</v>
      </c>
      <c r="M66" s="45">
        <v>22.85</v>
      </c>
    </row>
    <row r="67" spans="1:13" x14ac:dyDescent="0.35">
      <c r="A67" s="6">
        <v>60</v>
      </c>
      <c r="B67" s="43">
        <v>1.4028000000000001E-2</v>
      </c>
      <c r="C67" s="43">
        <v>1.393E-2</v>
      </c>
      <c r="D67" s="44">
        <v>86765.9</v>
      </c>
      <c r="E67" s="44">
        <v>1208.7</v>
      </c>
      <c r="F67" s="45">
        <v>17.899999999999999</v>
      </c>
      <c r="G67" s="6" t="s">
        <v>9</v>
      </c>
      <c r="H67" s="6">
        <v>60</v>
      </c>
      <c r="I67" s="43">
        <v>8.3389999999999992E-3</v>
      </c>
      <c r="J67" s="43">
        <v>8.3040000000000006E-3</v>
      </c>
      <c r="K67" s="44">
        <v>91805.9</v>
      </c>
      <c r="L67" s="44">
        <v>762.4</v>
      </c>
      <c r="M67" s="45">
        <v>22.01</v>
      </c>
    </row>
    <row r="68" spans="1:13" x14ac:dyDescent="0.35">
      <c r="A68" s="6">
        <v>61</v>
      </c>
      <c r="B68" s="43">
        <v>1.5514999999999999E-2</v>
      </c>
      <c r="C68" s="43">
        <v>1.5396E-2</v>
      </c>
      <c r="D68" s="44">
        <v>85557.2</v>
      </c>
      <c r="E68" s="44">
        <v>1317.2</v>
      </c>
      <c r="F68" s="45">
        <v>17.149999999999999</v>
      </c>
      <c r="G68" s="6" t="s">
        <v>9</v>
      </c>
      <c r="H68" s="6">
        <v>61</v>
      </c>
      <c r="I68" s="43">
        <v>9.1339999999999998E-3</v>
      </c>
      <c r="J68" s="43">
        <v>9.0919999999999994E-3</v>
      </c>
      <c r="K68" s="44">
        <v>91043.5</v>
      </c>
      <c r="L68" s="44">
        <v>827.8</v>
      </c>
      <c r="M68" s="45">
        <v>21.19</v>
      </c>
    </row>
    <row r="69" spans="1:13" x14ac:dyDescent="0.35">
      <c r="A69" s="6">
        <v>62</v>
      </c>
      <c r="B69" s="43">
        <v>1.7569000000000001E-2</v>
      </c>
      <c r="C69" s="43">
        <v>1.7416000000000001E-2</v>
      </c>
      <c r="D69" s="44">
        <v>84240</v>
      </c>
      <c r="E69" s="44">
        <v>1467.1</v>
      </c>
      <c r="F69" s="45">
        <v>16.41</v>
      </c>
      <c r="G69" s="6" t="s">
        <v>9</v>
      </c>
      <c r="H69" s="6">
        <v>62</v>
      </c>
      <c r="I69" s="43">
        <v>1.0147E-2</v>
      </c>
      <c r="J69" s="43">
        <v>1.0096000000000001E-2</v>
      </c>
      <c r="K69" s="44">
        <v>90215.8</v>
      </c>
      <c r="L69" s="44">
        <v>910.8</v>
      </c>
      <c r="M69" s="45">
        <v>20.38</v>
      </c>
    </row>
    <row r="70" spans="1:13" x14ac:dyDescent="0.35">
      <c r="A70" s="6">
        <v>63</v>
      </c>
      <c r="B70" s="43">
        <v>1.9784E-2</v>
      </c>
      <c r="C70" s="43">
        <v>1.959E-2</v>
      </c>
      <c r="D70" s="44">
        <v>82772.899999999994</v>
      </c>
      <c r="E70" s="44">
        <v>1621.5</v>
      </c>
      <c r="F70" s="45">
        <v>15.69</v>
      </c>
      <c r="G70" s="6" t="s">
        <v>9</v>
      </c>
      <c r="H70" s="6">
        <v>63</v>
      </c>
      <c r="I70" s="43">
        <v>1.1195E-2</v>
      </c>
      <c r="J70" s="43">
        <v>1.1132E-2</v>
      </c>
      <c r="K70" s="44">
        <v>89305</v>
      </c>
      <c r="L70" s="44">
        <v>994.2</v>
      </c>
      <c r="M70" s="45">
        <v>19.579999999999998</v>
      </c>
    </row>
    <row r="71" spans="1:13" x14ac:dyDescent="0.35">
      <c r="A71" s="6">
        <v>64</v>
      </c>
      <c r="B71" s="43">
        <v>2.2079000000000001E-2</v>
      </c>
      <c r="C71" s="43">
        <v>2.1838E-2</v>
      </c>
      <c r="D71" s="44">
        <v>81151.3</v>
      </c>
      <c r="E71" s="44">
        <v>1772.2</v>
      </c>
      <c r="F71" s="45">
        <v>14.99</v>
      </c>
      <c r="G71" s="6" t="s">
        <v>9</v>
      </c>
      <c r="H71" s="6">
        <v>64</v>
      </c>
      <c r="I71" s="43">
        <v>1.2579E-2</v>
      </c>
      <c r="J71" s="43">
        <v>1.2500000000000001E-2</v>
      </c>
      <c r="K71" s="44">
        <v>88310.8</v>
      </c>
      <c r="L71" s="44">
        <v>1103.9000000000001</v>
      </c>
      <c r="M71" s="45">
        <v>18.8</v>
      </c>
    </row>
    <row r="72" spans="1:13" x14ac:dyDescent="0.35">
      <c r="A72" s="6">
        <v>65</v>
      </c>
      <c r="B72" s="43">
        <v>2.3965E-2</v>
      </c>
      <c r="C72" s="43">
        <v>2.3681000000000001E-2</v>
      </c>
      <c r="D72" s="44">
        <v>79379.100000000006</v>
      </c>
      <c r="E72" s="44">
        <v>1879.8</v>
      </c>
      <c r="F72" s="45">
        <v>14.32</v>
      </c>
      <c r="G72" s="6" t="s">
        <v>9</v>
      </c>
      <c r="H72" s="6">
        <v>65</v>
      </c>
      <c r="I72" s="43">
        <v>1.4404999999999999E-2</v>
      </c>
      <c r="J72" s="43">
        <v>1.4302E-2</v>
      </c>
      <c r="K72" s="44">
        <v>87206.9</v>
      </c>
      <c r="L72" s="44">
        <v>1247.3</v>
      </c>
      <c r="M72" s="45">
        <v>18.03</v>
      </c>
    </row>
    <row r="73" spans="1:13" x14ac:dyDescent="0.35">
      <c r="A73" s="6">
        <v>66</v>
      </c>
      <c r="B73" s="43">
        <v>2.7054000000000002E-2</v>
      </c>
      <c r="C73" s="43">
        <v>2.6693000000000001E-2</v>
      </c>
      <c r="D73" s="44">
        <v>77499.399999999994</v>
      </c>
      <c r="E73" s="44">
        <v>2068.6999999999998</v>
      </c>
      <c r="F73" s="45">
        <v>13.65</v>
      </c>
      <c r="G73" s="6" t="s">
        <v>9</v>
      </c>
      <c r="H73" s="6">
        <v>66</v>
      </c>
      <c r="I73" s="43">
        <v>1.5132E-2</v>
      </c>
      <c r="J73" s="43">
        <v>1.5018E-2</v>
      </c>
      <c r="K73" s="44">
        <v>85959.6</v>
      </c>
      <c r="L73" s="44">
        <v>1290.9000000000001</v>
      </c>
      <c r="M73" s="45">
        <v>17.28</v>
      </c>
    </row>
    <row r="74" spans="1:13" x14ac:dyDescent="0.35">
      <c r="A74" s="6">
        <v>67</v>
      </c>
      <c r="B74" s="43">
        <v>3.0518E-2</v>
      </c>
      <c r="C74" s="43">
        <v>3.006E-2</v>
      </c>
      <c r="D74" s="44">
        <v>75430.7</v>
      </c>
      <c r="E74" s="44">
        <v>2267.4</v>
      </c>
      <c r="F74" s="45">
        <v>13.01</v>
      </c>
      <c r="G74" s="6" t="s">
        <v>9</v>
      </c>
      <c r="H74" s="6">
        <v>67</v>
      </c>
      <c r="I74" s="43">
        <v>1.6778000000000001E-2</v>
      </c>
      <c r="J74" s="43">
        <v>1.6639000000000001E-2</v>
      </c>
      <c r="K74" s="44">
        <v>84668.7</v>
      </c>
      <c r="L74" s="44">
        <v>1408.8</v>
      </c>
      <c r="M74" s="45">
        <v>16.54</v>
      </c>
    </row>
    <row r="75" spans="1:13" x14ac:dyDescent="0.35">
      <c r="A75" s="6">
        <v>68</v>
      </c>
      <c r="B75" s="43">
        <v>3.3274999999999999E-2</v>
      </c>
      <c r="C75" s="43">
        <v>3.2730000000000002E-2</v>
      </c>
      <c r="D75" s="44">
        <v>73163.199999999997</v>
      </c>
      <c r="E75" s="44">
        <v>2394.6999999999998</v>
      </c>
      <c r="F75" s="45">
        <v>12.4</v>
      </c>
      <c r="G75" s="6" t="s">
        <v>9</v>
      </c>
      <c r="H75" s="6">
        <v>68</v>
      </c>
      <c r="I75" s="43">
        <v>1.8981999999999999E-2</v>
      </c>
      <c r="J75" s="43">
        <v>1.8803E-2</v>
      </c>
      <c r="K75" s="44">
        <v>83259.899999999994</v>
      </c>
      <c r="L75" s="44">
        <v>1565.6</v>
      </c>
      <c r="M75" s="45">
        <v>15.81</v>
      </c>
    </row>
    <row r="76" spans="1:13" x14ac:dyDescent="0.35">
      <c r="A76" s="6">
        <v>69</v>
      </c>
      <c r="B76" s="43">
        <v>3.6979999999999999E-2</v>
      </c>
      <c r="C76" s="43">
        <v>3.6309000000000001E-2</v>
      </c>
      <c r="D76" s="44">
        <v>70768.600000000006</v>
      </c>
      <c r="E76" s="44">
        <v>2569.5</v>
      </c>
      <c r="F76" s="45">
        <v>11.8</v>
      </c>
      <c r="G76" s="6" t="s">
        <v>9</v>
      </c>
      <c r="H76" s="6">
        <v>69</v>
      </c>
      <c r="I76" s="43">
        <v>2.0452000000000001E-2</v>
      </c>
      <c r="J76" s="43">
        <v>2.0244999999999999E-2</v>
      </c>
      <c r="K76" s="44">
        <v>81694.399999999994</v>
      </c>
      <c r="L76" s="44">
        <v>1653.9</v>
      </c>
      <c r="M76" s="45">
        <v>15.11</v>
      </c>
    </row>
    <row r="77" spans="1:13" x14ac:dyDescent="0.35">
      <c r="A77" s="6">
        <v>70</v>
      </c>
      <c r="B77" s="43">
        <v>3.993E-2</v>
      </c>
      <c r="C77" s="43">
        <v>3.9148000000000002E-2</v>
      </c>
      <c r="D77" s="44">
        <v>68199</v>
      </c>
      <c r="E77" s="44">
        <v>2669.9</v>
      </c>
      <c r="F77" s="45">
        <v>11.23</v>
      </c>
      <c r="G77" s="6" t="s">
        <v>9</v>
      </c>
      <c r="H77" s="6">
        <v>70</v>
      </c>
      <c r="I77" s="43">
        <v>2.2481000000000001E-2</v>
      </c>
      <c r="J77" s="43">
        <v>2.2231000000000001E-2</v>
      </c>
      <c r="K77" s="44">
        <v>80040.5</v>
      </c>
      <c r="L77" s="44">
        <v>1779.4</v>
      </c>
      <c r="M77" s="45">
        <v>14.41</v>
      </c>
    </row>
    <row r="78" spans="1:13" x14ac:dyDescent="0.35">
      <c r="A78" s="6">
        <v>71</v>
      </c>
      <c r="B78" s="43">
        <v>4.4416999999999998E-2</v>
      </c>
      <c r="C78" s="43">
        <v>4.3451999999999998E-2</v>
      </c>
      <c r="D78" s="44">
        <v>65529.2</v>
      </c>
      <c r="E78" s="44">
        <v>2847.4</v>
      </c>
      <c r="F78" s="45">
        <v>10.67</v>
      </c>
      <c r="G78" s="6" t="s">
        <v>9</v>
      </c>
      <c r="H78" s="6">
        <v>71</v>
      </c>
      <c r="I78" s="43">
        <v>2.4573000000000001E-2</v>
      </c>
      <c r="J78" s="43">
        <v>2.4275000000000001E-2</v>
      </c>
      <c r="K78" s="44">
        <v>78261.100000000006</v>
      </c>
      <c r="L78" s="44">
        <v>1899.8</v>
      </c>
      <c r="M78" s="45">
        <v>13.72</v>
      </c>
    </row>
    <row r="79" spans="1:13" x14ac:dyDescent="0.35">
      <c r="A79" s="6">
        <v>72</v>
      </c>
      <c r="B79" s="43">
        <v>4.641E-2</v>
      </c>
      <c r="C79" s="43">
        <v>4.5358000000000002E-2</v>
      </c>
      <c r="D79" s="44">
        <v>62681.8</v>
      </c>
      <c r="E79" s="44">
        <v>2843.1</v>
      </c>
      <c r="F79" s="45">
        <v>10.130000000000001</v>
      </c>
      <c r="G79" s="6" t="s">
        <v>9</v>
      </c>
      <c r="H79" s="6">
        <v>72</v>
      </c>
      <c r="I79" s="43">
        <v>2.6839999999999999E-2</v>
      </c>
      <c r="J79" s="43">
        <v>2.6485000000000002E-2</v>
      </c>
      <c r="K79" s="44">
        <v>76361.3</v>
      </c>
      <c r="L79" s="44">
        <v>2022.4</v>
      </c>
      <c r="M79" s="45">
        <v>13.05</v>
      </c>
    </row>
    <row r="80" spans="1:13" x14ac:dyDescent="0.35">
      <c r="A80" s="6">
        <v>73</v>
      </c>
      <c r="B80" s="43">
        <v>5.4122999999999998E-2</v>
      </c>
      <c r="C80" s="43">
        <v>5.2697000000000001E-2</v>
      </c>
      <c r="D80" s="44">
        <v>59838.7</v>
      </c>
      <c r="E80" s="44">
        <v>3153.3</v>
      </c>
      <c r="F80" s="45">
        <v>9.59</v>
      </c>
      <c r="G80" s="6" t="s">
        <v>9</v>
      </c>
      <c r="H80" s="6">
        <v>73</v>
      </c>
      <c r="I80" s="43">
        <v>3.1189999999999999E-2</v>
      </c>
      <c r="J80" s="43">
        <v>3.0710999999999999E-2</v>
      </c>
      <c r="K80" s="44">
        <v>74338.899999999994</v>
      </c>
      <c r="L80" s="44">
        <v>2283</v>
      </c>
      <c r="M80" s="45">
        <v>12.39</v>
      </c>
    </row>
    <row r="81" spans="1:13" x14ac:dyDescent="0.35">
      <c r="A81" s="6">
        <v>74</v>
      </c>
      <c r="B81" s="43">
        <v>5.9617000000000003E-2</v>
      </c>
      <c r="C81" s="43">
        <v>5.7890999999999998E-2</v>
      </c>
      <c r="D81" s="44">
        <v>56685.3</v>
      </c>
      <c r="E81" s="44">
        <v>3281.6</v>
      </c>
      <c r="F81" s="45">
        <v>9.09</v>
      </c>
      <c r="G81" s="6" t="s">
        <v>9</v>
      </c>
      <c r="H81" s="6">
        <v>74</v>
      </c>
      <c r="I81" s="43">
        <v>3.4338E-2</v>
      </c>
      <c r="J81" s="43">
        <v>3.3758000000000003E-2</v>
      </c>
      <c r="K81" s="44">
        <v>72055.899999999994</v>
      </c>
      <c r="L81" s="44">
        <v>2432.5</v>
      </c>
      <c r="M81" s="45">
        <v>11.77</v>
      </c>
    </row>
    <row r="82" spans="1:13" x14ac:dyDescent="0.35">
      <c r="A82" s="6">
        <v>75</v>
      </c>
      <c r="B82" s="43">
        <v>6.1970999999999998E-2</v>
      </c>
      <c r="C82" s="43">
        <v>6.0109000000000003E-2</v>
      </c>
      <c r="D82" s="44">
        <v>53403.8</v>
      </c>
      <c r="E82" s="44">
        <v>3210</v>
      </c>
      <c r="F82" s="45">
        <v>8.6199999999999992</v>
      </c>
      <c r="G82" s="6" t="s">
        <v>9</v>
      </c>
      <c r="H82" s="6">
        <v>75</v>
      </c>
      <c r="I82" s="43">
        <v>3.7233000000000002E-2</v>
      </c>
      <c r="J82" s="43">
        <v>3.6552000000000001E-2</v>
      </c>
      <c r="K82" s="44">
        <v>69623.399999999994</v>
      </c>
      <c r="L82" s="44">
        <v>2544.9</v>
      </c>
      <c r="M82" s="45">
        <v>11.16</v>
      </c>
    </row>
    <row r="83" spans="1:13" x14ac:dyDescent="0.35">
      <c r="A83" s="6">
        <v>76</v>
      </c>
      <c r="B83" s="43">
        <v>6.9373000000000004E-2</v>
      </c>
      <c r="C83" s="43">
        <v>6.7046999999999995E-2</v>
      </c>
      <c r="D83" s="44">
        <v>50193.7</v>
      </c>
      <c r="E83" s="44">
        <v>3365.4</v>
      </c>
      <c r="F83" s="45">
        <v>8.14</v>
      </c>
      <c r="G83" s="6" t="s">
        <v>9</v>
      </c>
      <c r="H83" s="6">
        <v>76</v>
      </c>
      <c r="I83" s="43">
        <v>4.0557000000000003E-2</v>
      </c>
      <c r="J83" s="43">
        <v>3.9751000000000002E-2</v>
      </c>
      <c r="K83" s="44">
        <v>67078.5</v>
      </c>
      <c r="L83" s="44">
        <v>2666.4</v>
      </c>
      <c r="M83" s="45">
        <v>10.57</v>
      </c>
    </row>
    <row r="84" spans="1:13" x14ac:dyDescent="0.35">
      <c r="A84" s="6">
        <v>77</v>
      </c>
      <c r="B84" s="43">
        <v>7.6549000000000006E-2</v>
      </c>
      <c r="C84" s="43">
        <v>7.3727000000000001E-2</v>
      </c>
      <c r="D84" s="44">
        <v>46828.4</v>
      </c>
      <c r="E84" s="44">
        <v>3452.5</v>
      </c>
      <c r="F84" s="45">
        <v>7.69</v>
      </c>
      <c r="G84" s="6" t="s">
        <v>9</v>
      </c>
      <c r="H84" s="6">
        <v>77</v>
      </c>
      <c r="I84" s="43">
        <v>4.4323000000000001E-2</v>
      </c>
      <c r="J84" s="43">
        <v>4.3361999999999998E-2</v>
      </c>
      <c r="K84" s="44">
        <v>64412.1</v>
      </c>
      <c r="L84" s="44">
        <v>2793</v>
      </c>
      <c r="M84" s="45">
        <v>9.99</v>
      </c>
    </row>
    <row r="85" spans="1:13" x14ac:dyDescent="0.35">
      <c r="A85" s="6">
        <v>78</v>
      </c>
      <c r="B85" s="43">
        <v>8.4053000000000003E-2</v>
      </c>
      <c r="C85" s="43">
        <v>8.0662999999999999E-2</v>
      </c>
      <c r="D85" s="44">
        <v>43375.8</v>
      </c>
      <c r="E85" s="44">
        <v>3498.8</v>
      </c>
      <c r="F85" s="45">
        <v>7.26</v>
      </c>
      <c r="G85" s="6" t="s">
        <v>9</v>
      </c>
      <c r="H85" s="6">
        <v>78</v>
      </c>
      <c r="I85" s="43">
        <v>4.8623E-2</v>
      </c>
      <c r="J85" s="43">
        <v>4.7468999999999997E-2</v>
      </c>
      <c r="K85" s="44">
        <v>61619.1</v>
      </c>
      <c r="L85" s="44">
        <v>2925</v>
      </c>
      <c r="M85" s="45">
        <v>9.42</v>
      </c>
    </row>
    <row r="86" spans="1:13" x14ac:dyDescent="0.35">
      <c r="A86" s="6">
        <v>79</v>
      </c>
      <c r="B86" s="43">
        <v>8.9484999999999995E-2</v>
      </c>
      <c r="C86" s="43">
        <v>8.5653000000000007E-2</v>
      </c>
      <c r="D86" s="44">
        <v>39877</v>
      </c>
      <c r="E86" s="44">
        <v>3415.6</v>
      </c>
      <c r="F86" s="45">
        <v>6.85</v>
      </c>
      <c r="G86" s="6" t="s">
        <v>9</v>
      </c>
      <c r="H86" s="6">
        <v>79</v>
      </c>
      <c r="I86" s="43">
        <v>5.4952000000000001E-2</v>
      </c>
      <c r="J86" s="43">
        <v>5.3482000000000002E-2</v>
      </c>
      <c r="K86" s="44">
        <v>58694.1</v>
      </c>
      <c r="L86" s="44">
        <v>3139.1</v>
      </c>
      <c r="M86" s="45">
        <v>8.86</v>
      </c>
    </row>
    <row r="87" spans="1:13" x14ac:dyDescent="0.35">
      <c r="A87" s="6">
        <v>80</v>
      </c>
      <c r="B87" s="43">
        <v>0.101026</v>
      </c>
      <c r="C87" s="43">
        <v>9.6168000000000003E-2</v>
      </c>
      <c r="D87" s="44">
        <v>36461.4</v>
      </c>
      <c r="E87" s="44">
        <v>3506.4</v>
      </c>
      <c r="F87" s="45">
        <v>6.45</v>
      </c>
      <c r="G87" s="6" t="s">
        <v>9</v>
      </c>
      <c r="H87" s="6">
        <v>80</v>
      </c>
      <c r="I87" s="43">
        <v>6.1081000000000003E-2</v>
      </c>
      <c r="J87" s="43">
        <v>5.9270999999999997E-2</v>
      </c>
      <c r="K87" s="44">
        <v>55555</v>
      </c>
      <c r="L87" s="44">
        <v>3292.8</v>
      </c>
      <c r="M87" s="45">
        <v>8.33</v>
      </c>
    </row>
    <row r="88" spans="1:13" x14ac:dyDescent="0.35">
      <c r="A88" s="6">
        <v>81</v>
      </c>
      <c r="B88" s="43">
        <v>0.108484</v>
      </c>
      <c r="C88" s="43">
        <v>0.10290199999999999</v>
      </c>
      <c r="D88" s="44">
        <v>32955</v>
      </c>
      <c r="E88" s="44">
        <v>3391.1</v>
      </c>
      <c r="F88" s="45">
        <v>6.08</v>
      </c>
      <c r="G88" s="6" t="s">
        <v>9</v>
      </c>
      <c r="H88" s="6">
        <v>81</v>
      </c>
      <c r="I88" s="43">
        <v>6.8677000000000002E-2</v>
      </c>
      <c r="J88" s="43">
        <v>6.6396999999999998E-2</v>
      </c>
      <c r="K88" s="44">
        <v>52262.2</v>
      </c>
      <c r="L88" s="44">
        <v>3470</v>
      </c>
      <c r="M88" s="45">
        <v>7.83</v>
      </c>
    </row>
    <row r="89" spans="1:13" x14ac:dyDescent="0.35">
      <c r="A89" s="6">
        <v>82</v>
      </c>
      <c r="B89" s="43">
        <v>0.12002</v>
      </c>
      <c r="C89" s="43">
        <v>0.11322500000000001</v>
      </c>
      <c r="D89" s="44">
        <v>29563.9</v>
      </c>
      <c r="E89" s="44">
        <v>3347.4</v>
      </c>
      <c r="F89" s="45">
        <v>5.72</v>
      </c>
      <c r="G89" s="6" t="s">
        <v>9</v>
      </c>
      <c r="H89" s="6">
        <v>82</v>
      </c>
      <c r="I89" s="43">
        <v>7.5092000000000006E-2</v>
      </c>
      <c r="J89" s="43">
        <v>7.2373999999999994E-2</v>
      </c>
      <c r="K89" s="44">
        <v>48792.1</v>
      </c>
      <c r="L89" s="44">
        <v>3531.3</v>
      </c>
      <c r="M89" s="45">
        <v>7.35</v>
      </c>
    </row>
    <row r="90" spans="1:13" x14ac:dyDescent="0.35">
      <c r="A90" s="6">
        <v>83</v>
      </c>
      <c r="B90" s="43">
        <v>0.13165099999999999</v>
      </c>
      <c r="C90" s="43">
        <v>0.12352</v>
      </c>
      <c r="D90" s="44">
        <v>26216.5</v>
      </c>
      <c r="E90" s="44">
        <v>3238.3</v>
      </c>
      <c r="F90" s="45">
        <v>5.39</v>
      </c>
      <c r="G90" s="6" t="s">
        <v>9</v>
      </c>
      <c r="H90" s="6">
        <v>83</v>
      </c>
      <c r="I90" s="43">
        <v>8.4027000000000004E-2</v>
      </c>
      <c r="J90" s="43">
        <v>8.0639000000000002E-2</v>
      </c>
      <c r="K90" s="44">
        <v>45260.800000000003</v>
      </c>
      <c r="L90" s="44">
        <v>3649.8</v>
      </c>
      <c r="M90" s="45">
        <v>6.88</v>
      </c>
    </row>
    <row r="91" spans="1:13" x14ac:dyDescent="0.35">
      <c r="A91" s="6">
        <v>84</v>
      </c>
      <c r="B91" s="43">
        <v>0.14171900000000001</v>
      </c>
      <c r="C91" s="43">
        <v>0.13234099999999999</v>
      </c>
      <c r="D91" s="44">
        <v>22978.2</v>
      </c>
      <c r="E91" s="44">
        <v>3041</v>
      </c>
      <c r="F91" s="45">
        <v>5.08</v>
      </c>
      <c r="G91" s="6" t="s">
        <v>9</v>
      </c>
      <c r="H91" s="6">
        <v>84</v>
      </c>
      <c r="I91" s="43">
        <v>9.3517000000000003E-2</v>
      </c>
      <c r="J91" s="43">
        <v>8.9340000000000003E-2</v>
      </c>
      <c r="K91" s="44">
        <v>41611</v>
      </c>
      <c r="L91" s="44">
        <v>3717.5</v>
      </c>
      <c r="M91" s="45">
        <v>6.44</v>
      </c>
    </row>
    <row r="92" spans="1:13" x14ac:dyDescent="0.35">
      <c r="A92" s="6">
        <v>85</v>
      </c>
      <c r="B92" s="43">
        <v>0.15449099999999999</v>
      </c>
      <c r="C92" s="43">
        <v>0.14341300000000001</v>
      </c>
      <c r="D92" s="44">
        <v>19937.3</v>
      </c>
      <c r="E92" s="44">
        <v>2859.3</v>
      </c>
      <c r="F92" s="45">
        <v>4.78</v>
      </c>
      <c r="G92" s="6" t="s">
        <v>9</v>
      </c>
      <c r="H92" s="6">
        <v>85</v>
      </c>
      <c r="I92" s="43">
        <v>0.10408000000000001</v>
      </c>
      <c r="J92" s="43">
        <v>9.8932000000000006E-2</v>
      </c>
      <c r="K92" s="44">
        <v>37893.5</v>
      </c>
      <c r="L92" s="44">
        <v>3748.9</v>
      </c>
      <c r="M92" s="45">
        <v>6.02</v>
      </c>
    </row>
    <row r="93" spans="1:13" x14ac:dyDescent="0.35">
      <c r="A93" s="6">
        <v>86</v>
      </c>
      <c r="B93" s="43">
        <v>0.169603</v>
      </c>
      <c r="C93" s="43">
        <v>0.15634500000000001</v>
      </c>
      <c r="D93" s="44">
        <v>17078</v>
      </c>
      <c r="E93" s="44">
        <v>2670.1</v>
      </c>
      <c r="F93" s="45">
        <v>4.49</v>
      </c>
      <c r="G93" s="6" t="s">
        <v>9</v>
      </c>
      <c r="H93" s="6">
        <v>86</v>
      </c>
      <c r="I93" s="43">
        <v>0.11679200000000001</v>
      </c>
      <c r="J93" s="43">
        <v>0.110348</v>
      </c>
      <c r="K93" s="44">
        <v>34144.6</v>
      </c>
      <c r="L93" s="44">
        <v>3767.8</v>
      </c>
      <c r="M93" s="45">
        <v>5.63</v>
      </c>
    </row>
    <row r="94" spans="1:13" x14ac:dyDescent="0.35">
      <c r="A94" s="6">
        <v>87</v>
      </c>
      <c r="B94" s="43">
        <v>0.18249799999999999</v>
      </c>
      <c r="C94" s="43">
        <v>0.167237</v>
      </c>
      <c r="D94" s="44">
        <v>14407.9</v>
      </c>
      <c r="E94" s="44">
        <v>2409.5</v>
      </c>
      <c r="F94" s="45">
        <v>4.2300000000000004</v>
      </c>
      <c r="G94" s="6" t="s">
        <v>9</v>
      </c>
      <c r="H94" s="6">
        <v>87</v>
      </c>
      <c r="I94" s="43">
        <v>0.128718</v>
      </c>
      <c r="J94" s="43">
        <v>0.120935</v>
      </c>
      <c r="K94" s="44">
        <v>30376.799999999999</v>
      </c>
      <c r="L94" s="44">
        <v>3673.6</v>
      </c>
      <c r="M94" s="45">
        <v>5.27</v>
      </c>
    </row>
    <row r="95" spans="1:13" x14ac:dyDescent="0.35">
      <c r="A95" s="6">
        <v>88</v>
      </c>
      <c r="B95" s="43">
        <v>0.19775300000000001</v>
      </c>
      <c r="C95" s="43">
        <v>0.17996000000000001</v>
      </c>
      <c r="D95" s="44">
        <v>11998.4</v>
      </c>
      <c r="E95" s="44">
        <v>2159.1999999999998</v>
      </c>
      <c r="F95" s="45">
        <v>3.98</v>
      </c>
      <c r="G95" s="6" t="s">
        <v>9</v>
      </c>
      <c r="H95" s="6">
        <v>88</v>
      </c>
      <c r="I95" s="43">
        <v>0.13931299999999999</v>
      </c>
      <c r="J95" s="43">
        <v>0.130241</v>
      </c>
      <c r="K95" s="44">
        <v>26703.200000000001</v>
      </c>
      <c r="L95" s="44">
        <v>3477.9</v>
      </c>
      <c r="M95" s="45">
        <v>4.92</v>
      </c>
    </row>
    <row r="96" spans="1:13" x14ac:dyDescent="0.35">
      <c r="A96" s="6">
        <v>89</v>
      </c>
      <c r="B96" s="43">
        <v>0.21360299999999999</v>
      </c>
      <c r="C96" s="43">
        <v>0.192991</v>
      </c>
      <c r="D96" s="44">
        <v>9839.2000000000007</v>
      </c>
      <c r="E96" s="44">
        <v>1898.9</v>
      </c>
      <c r="F96" s="45">
        <v>3.74</v>
      </c>
      <c r="G96" s="6" t="s">
        <v>9</v>
      </c>
      <c r="H96" s="6">
        <v>89</v>
      </c>
      <c r="I96" s="43">
        <v>0.15531300000000001</v>
      </c>
      <c r="J96" s="43">
        <v>0.144121</v>
      </c>
      <c r="K96" s="44">
        <v>23225.4</v>
      </c>
      <c r="L96" s="44">
        <v>3347.3</v>
      </c>
      <c r="M96" s="45">
        <v>4.59</v>
      </c>
    </row>
    <row r="97" spans="1:13" x14ac:dyDescent="0.35">
      <c r="A97" s="6">
        <v>90</v>
      </c>
      <c r="B97" s="43">
        <v>0.228882</v>
      </c>
      <c r="C97" s="43">
        <v>0.205378</v>
      </c>
      <c r="D97" s="44">
        <v>7940.3</v>
      </c>
      <c r="E97" s="44">
        <v>1630.8</v>
      </c>
      <c r="F97" s="45">
        <v>3.52</v>
      </c>
      <c r="G97" s="6" t="s">
        <v>9</v>
      </c>
      <c r="H97" s="6">
        <v>90</v>
      </c>
      <c r="I97" s="43">
        <v>0.17452200000000001</v>
      </c>
      <c r="J97" s="43">
        <v>0.16051499999999999</v>
      </c>
      <c r="K97" s="44">
        <v>19878.099999999999</v>
      </c>
      <c r="L97" s="44">
        <v>3190.7</v>
      </c>
      <c r="M97" s="45">
        <v>4.2699999999999996</v>
      </c>
    </row>
    <row r="98" spans="1:13" x14ac:dyDescent="0.35">
      <c r="A98" s="6">
        <v>91</v>
      </c>
      <c r="B98" s="43">
        <v>0.25046600000000002</v>
      </c>
      <c r="C98" s="43">
        <v>0.22259000000000001</v>
      </c>
      <c r="D98" s="44">
        <v>6309.5</v>
      </c>
      <c r="E98" s="44">
        <v>1404.4</v>
      </c>
      <c r="F98" s="45">
        <v>3.3</v>
      </c>
      <c r="G98" s="6" t="s">
        <v>9</v>
      </c>
      <c r="H98" s="6">
        <v>91</v>
      </c>
      <c r="I98" s="43">
        <v>0.18870700000000001</v>
      </c>
      <c r="J98" s="43">
        <v>0.17243700000000001</v>
      </c>
      <c r="K98" s="44">
        <v>16687.400000000001</v>
      </c>
      <c r="L98" s="44">
        <v>2877.5</v>
      </c>
      <c r="M98" s="45">
        <v>3.99</v>
      </c>
    </row>
    <row r="99" spans="1:13" x14ac:dyDescent="0.35">
      <c r="A99" s="6">
        <v>92</v>
      </c>
      <c r="B99" s="43">
        <v>0.26988699999999999</v>
      </c>
      <c r="C99" s="43">
        <v>0.23779800000000001</v>
      </c>
      <c r="D99" s="44">
        <v>4905.1000000000004</v>
      </c>
      <c r="E99" s="44">
        <v>1166.4000000000001</v>
      </c>
      <c r="F99" s="45">
        <v>3.1</v>
      </c>
      <c r="G99" s="6" t="s">
        <v>9</v>
      </c>
      <c r="H99" s="6">
        <v>92</v>
      </c>
      <c r="I99" s="43">
        <v>0.21088499999999999</v>
      </c>
      <c r="J99" s="43">
        <v>0.19077</v>
      </c>
      <c r="K99" s="44">
        <v>13809.9</v>
      </c>
      <c r="L99" s="44">
        <v>2634.5</v>
      </c>
      <c r="M99" s="45">
        <v>3.72</v>
      </c>
    </row>
    <row r="100" spans="1:13" x14ac:dyDescent="0.35">
      <c r="A100" s="6">
        <v>93</v>
      </c>
      <c r="B100" s="43">
        <v>0.29092299999999999</v>
      </c>
      <c r="C100" s="43">
        <v>0.25397900000000001</v>
      </c>
      <c r="D100" s="44">
        <v>3738.7</v>
      </c>
      <c r="E100" s="44">
        <v>949.5</v>
      </c>
      <c r="F100" s="45">
        <v>2.91</v>
      </c>
      <c r="G100" s="6" t="s">
        <v>9</v>
      </c>
      <c r="H100" s="6">
        <v>93</v>
      </c>
      <c r="I100" s="43">
        <v>0.227821</v>
      </c>
      <c r="J100" s="43">
        <v>0.20452400000000001</v>
      </c>
      <c r="K100" s="44">
        <v>11175.4</v>
      </c>
      <c r="L100" s="44">
        <v>2285.6</v>
      </c>
      <c r="M100" s="45">
        <v>3.48</v>
      </c>
    </row>
    <row r="101" spans="1:13" x14ac:dyDescent="0.35">
      <c r="A101" s="6">
        <v>94</v>
      </c>
      <c r="B101" s="43">
        <v>0.32367800000000002</v>
      </c>
      <c r="C101" s="43">
        <v>0.27859099999999998</v>
      </c>
      <c r="D101" s="44">
        <v>2789.1</v>
      </c>
      <c r="E101" s="44">
        <v>777</v>
      </c>
      <c r="F101" s="45">
        <v>2.73</v>
      </c>
      <c r="G101" s="6" t="s">
        <v>9</v>
      </c>
      <c r="H101" s="6">
        <v>94</v>
      </c>
      <c r="I101" s="43">
        <v>0.24590300000000001</v>
      </c>
      <c r="J101" s="43">
        <v>0.21898000000000001</v>
      </c>
      <c r="K101" s="44">
        <v>8889.7000000000007</v>
      </c>
      <c r="L101" s="44">
        <v>1946.7</v>
      </c>
      <c r="M101" s="45">
        <v>3.25</v>
      </c>
    </row>
    <row r="102" spans="1:13" x14ac:dyDescent="0.35">
      <c r="A102" s="6">
        <v>95</v>
      </c>
      <c r="B102" s="43">
        <v>0.33830199999999999</v>
      </c>
      <c r="C102" s="43">
        <v>0.28935699999999998</v>
      </c>
      <c r="D102" s="44">
        <v>2012.1</v>
      </c>
      <c r="E102" s="44">
        <v>582.20000000000005</v>
      </c>
      <c r="F102" s="45">
        <v>2.6</v>
      </c>
      <c r="G102" s="6" t="s">
        <v>9</v>
      </c>
      <c r="H102" s="6">
        <v>95</v>
      </c>
      <c r="I102" s="43">
        <v>0.28473300000000001</v>
      </c>
      <c r="J102" s="43">
        <v>0.249248</v>
      </c>
      <c r="K102" s="44">
        <v>6943.1</v>
      </c>
      <c r="L102" s="44">
        <v>1730.5</v>
      </c>
      <c r="M102" s="45">
        <v>3.02</v>
      </c>
    </row>
    <row r="103" spans="1:13" x14ac:dyDescent="0.35">
      <c r="A103" s="6">
        <v>96</v>
      </c>
      <c r="B103" s="43">
        <v>0.37248700000000001</v>
      </c>
      <c r="C103" s="43">
        <v>0.31400600000000001</v>
      </c>
      <c r="D103" s="44">
        <v>1429.9</v>
      </c>
      <c r="E103" s="44">
        <v>449</v>
      </c>
      <c r="F103" s="45">
        <v>2.4500000000000002</v>
      </c>
      <c r="G103" s="6" t="s">
        <v>9</v>
      </c>
      <c r="H103" s="6">
        <v>96</v>
      </c>
      <c r="I103" s="43">
        <v>0.29844199999999999</v>
      </c>
      <c r="J103" s="43">
        <v>0.25968999999999998</v>
      </c>
      <c r="K103" s="44">
        <v>5212.5</v>
      </c>
      <c r="L103" s="44">
        <v>1353.6</v>
      </c>
      <c r="M103" s="45">
        <v>2.86</v>
      </c>
    </row>
    <row r="104" spans="1:13" x14ac:dyDescent="0.35">
      <c r="A104" s="6">
        <v>97</v>
      </c>
      <c r="B104" s="43">
        <v>0.38272800000000001</v>
      </c>
      <c r="C104" s="43">
        <v>0.32125199999999998</v>
      </c>
      <c r="D104" s="44">
        <v>980.9</v>
      </c>
      <c r="E104" s="44">
        <v>315.10000000000002</v>
      </c>
      <c r="F104" s="45">
        <v>2.34</v>
      </c>
      <c r="G104" s="6" t="s">
        <v>9</v>
      </c>
      <c r="H104" s="6">
        <v>97</v>
      </c>
      <c r="I104" s="43">
        <v>0.33619300000000002</v>
      </c>
      <c r="J104" s="43">
        <v>0.28781299999999999</v>
      </c>
      <c r="K104" s="44">
        <v>3858.9</v>
      </c>
      <c r="L104" s="44">
        <v>1110.5999999999999</v>
      </c>
      <c r="M104" s="45">
        <v>2.68</v>
      </c>
    </row>
    <row r="105" spans="1:13" x14ac:dyDescent="0.35">
      <c r="A105" s="6">
        <v>98</v>
      </c>
      <c r="B105" s="43">
        <v>0.395173</v>
      </c>
      <c r="C105" s="43">
        <v>0.32997500000000002</v>
      </c>
      <c r="D105" s="44">
        <v>665.8</v>
      </c>
      <c r="E105" s="44">
        <v>219.7</v>
      </c>
      <c r="F105" s="45">
        <v>2.21</v>
      </c>
      <c r="G105" s="6" t="s">
        <v>9</v>
      </c>
      <c r="H105" s="6">
        <v>98</v>
      </c>
      <c r="I105" s="43">
        <v>0.33724900000000002</v>
      </c>
      <c r="J105" s="43">
        <v>0.28858699999999998</v>
      </c>
      <c r="K105" s="44">
        <v>2748.2</v>
      </c>
      <c r="L105" s="44">
        <v>793.1</v>
      </c>
      <c r="M105" s="45">
        <v>2.56</v>
      </c>
    </row>
    <row r="106" spans="1:13" x14ac:dyDescent="0.35">
      <c r="A106" s="6">
        <v>99</v>
      </c>
      <c r="B106" s="43">
        <v>0.45226100000000002</v>
      </c>
      <c r="C106" s="43">
        <v>0.36885200000000001</v>
      </c>
      <c r="D106" s="44">
        <v>446.1</v>
      </c>
      <c r="E106" s="44">
        <v>164.5</v>
      </c>
      <c r="F106" s="45">
        <v>2.0499999999999998</v>
      </c>
      <c r="G106" s="6" t="s">
        <v>9</v>
      </c>
      <c r="H106" s="6">
        <v>99</v>
      </c>
      <c r="I106" s="43">
        <v>0.36902699999999999</v>
      </c>
      <c r="J106" s="43">
        <v>0.31154300000000001</v>
      </c>
      <c r="K106" s="44">
        <v>1955.1</v>
      </c>
      <c r="L106" s="44">
        <v>609.1</v>
      </c>
      <c r="M106" s="45">
        <v>2.4</v>
      </c>
    </row>
    <row r="107" spans="1:13" x14ac:dyDescent="0.35">
      <c r="A107" s="6">
        <v>100</v>
      </c>
      <c r="B107" s="6">
        <v>0.48510599999999998</v>
      </c>
      <c r="C107" s="6">
        <v>0.39041100000000001</v>
      </c>
      <c r="D107" s="6">
        <v>281.5</v>
      </c>
      <c r="E107" s="6">
        <v>109.9</v>
      </c>
      <c r="F107" s="6">
        <v>1.96</v>
      </c>
      <c r="G107" s="6" t="s">
        <v>9</v>
      </c>
      <c r="H107" s="6">
        <v>100</v>
      </c>
      <c r="I107" s="6">
        <v>0.38867499999999999</v>
      </c>
      <c r="J107" s="6">
        <v>0.325432</v>
      </c>
      <c r="K107" s="6">
        <v>1346</v>
      </c>
      <c r="L107" s="6">
        <v>438</v>
      </c>
      <c r="M107" s="6">
        <v>2.2599999999999998</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96</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8.345E-3</v>
      </c>
      <c r="C7" s="43">
        <v>8.3099999999999997E-3</v>
      </c>
      <c r="D7" s="44">
        <v>100000</v>
      </c>
      <c r="E7" s="44">
        <v>831</v>
      </c>
      <c r="F7" s="45">
        <v>73.09</v>
      </c>
      <c r="G7" s="6" t="s">
        <v>9</v>
      </c>
      <c r="H7" s="6">
        <v>0</v>
      </c>
      <c r="I7" s="43">
        <v>6.3579999999999999E-3</v>
      </c>
      <c r="J7" s="43">
        <v>6.3369999999999998E-3</v>
      </c>
      <c r="K7" s="44">
        <v>100000</v>
      </c>
      <c r="L7" s="44">
        <v>633.70000000000005</v>
      </c>
      <c r="M7" s="45">
        <v>78.61</v>
      </c>
    </row>
    <row r="8" spans="1:13" x14ac:dyDescent="0.35">
      <c r="A8" s="6">
        <v>1</v>
      </c>
      <c r="B8" s="43">
        <v>6.78E-4</v>
      </c>
      <c r="C8" s="43">
        <v>6.7699999999999998E-4</v>
      </c>
      <c r="D8" s="44">
        <v>99169</v>
      </c>
      <c r="E8" s="44">
        <v>67.2</v>
      </c>
      <c r="F8" s="45">
        <v>72.7</v>
      </c>
      <c r="G8" s="6" t="s">
        <v>9</v>
      </c>
      <c r="H8" s="6">
        <v>1</v>
      </c>
      <c r="I8" s="43">
        <v>5.8500000000000002E-4</v>
      </c>
      <c r="J8" s="43">
        <v>5.8500000000000002E-4</v>
      </c>
      <c r="K8" s="44">
        <v>99366.3</v>
      </c>
      <c r="L8" s="44">
        <v>58.1</v>
      </c>
      <c r="M8" s="45">
        <v>78.11</v>
      </c>
    </row>
    <row r="9" spans="1:13" x14ac:dyDescent="0.35">
      <c r="A9" s="6">
        <v>2</v>
      </c>
      <c r="B9" s="43">
        <v>3.88E-4</v>
      </c>
      <c r="C9" s="43">
        <v>3.88E-4</v>
      </c>
      <c r="D9" s="44">
        <v>99101.8</v>
      </c>
      <c r="E9" s="44">
        <v>38.4</v>
      </c>
      <c r="F9" s="45">
        <v>71.75</v>
      </c>
      <c r="G9" s="6" t="s">
        <v>9</v>
      </c>
      <c r="H9" s="6">
        <v>2</v>
      </c>
      <c r="I9" s="43">
        <v>3.5399999999999999E-4</v>
      </c>
      <c r="J9" s="43">
        <v>3.5399999999999999E-4</v>
      </c>
      <c r="K9" s="44">
        <v>99308.1</v>
      </c>
      <c r="L9" s="44">
        <v>35.1</v>
      </c>
      <c r="M9" s="45">
        <v>77.16</v>
      </c>
    </row>
    <row r="10" spans="1:13" x14ac:dyDescent="0.35">
      <c r="A10" s="6">
        <v>3</v>
      </c>
      <c r="B10" s="43">
        <v>3.3100000000000002E-4</v>
      </c>
      <c r="C10" s="43">
        <v>3.3100000000000002E-4</v>
      </c>
      <c r="D10" s="44">
        <v>99063.4</v>
      </c>
      <c r="E10" s="44">
        <v>32.799999999999997</v>
      </c>
      <c r="F10" s="45">
        <v>70.78</v>
      </c>
      <c r="G10" s="6" t="s">
        <v>9</v>
      </c>
      <c r="H10" s="6">
        <v>3</v>
      </c>
      <c r="I10" s="43">
        <v>2.0699999999999999E-4</v>
      </c>
      <c r="J10" s="43">
        <v>2.0699999999999999E-4</v>
      </c>
      <c r="K10" s="44">
        <v>99273</v>
      </c>
      <c r="L10" s="44">
        <v>20.6</v>
      </c>
      <c r="M10" s="45">
        <v>76.180000000000007</v>
      </c>
    </row>
    <row r="11" spans="1:13" x14ac:dyDescent="0.35">
      <c r="A11" s="6">
        <v>4</v>
      </c>
      <c r="B11" s="43">
        <v>2.2000000000000001E-4</v>
      </c>
      <c r="C11" s="43">
        <v>2.2000000000000001E-4</v>
      </c>
      <c r="D11" s="44">
        <v>99030.6</v>
      </c>
      <c r="E11" s="44">
        <v>21.7</v>
      </c>
      <c r="F11" s="45">
        <v>69.8</v>
      </c>
      <c r="G11" s="6" t="s">
        <v>9</v>
      </c>
      <c r="H11" s="6">
        <v>4</v>
      </c>
      <c r="I11" s="43">
        <v>2.13E-4</v>
      </c>
      <c r="J11" s="43">
        <v>2.13E-4</v>
      </c>
      <c r="K11" s="44">
        <v>99252.4</v>
      </c>
      <c r="L11" s="44">
        <v>21.1</v>
      </c>
      <c r="M11" s="45">
        <v>75.2</v>
      </c>
    </row>
    <row r="12" spans="1:13" x14ac:dyDescent="0.35">
      <c r="A12" s="6">
        <v>5</v>
      </c>
      <c r="B12" s="43">
        <v>2.34E-4</v>
      </c>
      <c r="C12" s="43">
        <v>2.34E-4</v>
      </c>
      <c r="D12" s="44">
        <v>99008.8</v>
      </c>
      <c r="E12" s="44">
        <v>23.2</v>
      </c>
      <c r="F12" s="45">
        <v>68.81</v>
      </c>
      <c r="G12" s="6" t="s">
        <v>9</v>
      </c>
      <c r="H12" s="6">
        <v>5</v>
      </c>
      <c r="I12" s="43">
        <v>1.6899999999999999E-4</v>
      </c>
      <c r="J12" s="43">
        <v>1.6899999999999999E-4</v>
      </c>
      <c r="K12" s="44">
        <v>99231.3</v>
      </c>
      <c r="L12" s="44">
        <v>16.8</v>
      </c>
      <c r="M12" s="45">
        <v>74.22</v>
      </c>
    </row>
    <row r="13" spans="1:13" x14ac:dyDescent="0.35">
      <c r="A13" s="6">
        <v>6</v>
      </c>
      <c r="B13" s="43">
        <v>2.02E-4</v>
      </c>
      <c r="C13" s="43">
        <v>2.02E-4</v>
      </c>
      <c r="D13" s="44">
        <v>98985.600000000006</v>
      </c>
      <c r="E13" s="44">
        <v>20</v>
      </c>
      <c r="F13" s="45">
        <v>67.83</v>
      </c>
      <c r="G13" s="6" t="s">
        <v>9</v>
      </c>
      <c r="H13" s="6">
        <v>6</v>
      </c>
      <c r="I13" s="43">
        <v>1.56E-4</v>
      </c>
      <c r="J13" s="43">
        <v>1.56E-4</v>
      </c>
      <c r="K13" s="44">
        <v>99214.5</v>
      </c>
      <c r="L13" s="44">
        <v>15.5</v>
      </c>
      <c r="M13" s="45">
        <v>73.23</v>
      </c>
    </row>
    <row r="14" spans="1:13" x14ac:dyDescent="0.35">
      <c r="A14" s="6">
        <v>7</v>
      </c>
      <c r="B14" s="43">
        <v>2.1000000000000001E-4</v>
      </c>
      <c r="C14" s="43">
        <v>2.1000000000000001E-4</v>
      </c>
      <c r="D14" s="44">
        <v>98965.7</v>
      </c>
      <c r="E14" s="44">
        <v>20.8</v>
      </c>
      <c r="F14" s="45">
        <v>66.84</v>
      </c>
      <c r="G14" s="6" t="s">
        <v>9</v>
      </c>
      <c r="H14" s="6">
        <v>7</v>
      </c>
      <c r="I14" s="43">
        <v>1.6000000000000001E-4</v>
      </c>
      <c r="J14" s="43">
        <v>1.6000000000000001E-4</v>
      </c>
      <c r="K14" s="44">
        <v>99199</v>
      </c>
      <c r="L14" s="44">
        <v>15.8</v>
      </c>
      <c r="M14" s="45">
        <v>72.239999999999995</v>
      </c>
    </row>
    <row r="15" spans="1:13" x14ac:dyDescent="0.35">
      <c r="A15" s="6">
        <v>8</v>
      </c>
      <c r="B15" s="43">
        <v>2.03E-4</v>
      </c>
      <c r="C15" s="43">
        <v>2.03E-4</v>
      </c>
      <c r="D15" s="44">
        <v>98944.9</v>
      </c>
      <c r="E15" s="44">
        <v>20.100000000000001</v>
      </c>
      <c r="F15" s="45">
        <v>65.86</v>
      </c>
      <c r="G15" s="6" t="s">
        <v>9</v>
      </c>
      <c r="H15" s="6">
        <v>8</v>
      </c>
      <c r="I15" s="43">
        <v>1.4200000000000001E-4</v>
      </c>
      <c r="J15" s="43">
        <v>1.4200000000000001E-4</v>
      </c>
      <c r="K15" s="44">
        <v>99183.1</v>
      </c>
      <c r="L15" s="44">
        <v>14.1</v>
      </c>
      <c r="M15" s="45">
        <v>71.25</v>
      </c>
    </row>
    <row r="16" spans="1:13" x14ac:dyDescent="0.35">
      <c r="A16" s="6">
        <v>9</v>
      </c>
      <c r="B16" s="43">
        <v>2.0599999999999999E-4</v>
      </c>
      <c r="C16" s="43">
        <v>2.0599999999999999E-4</v>
      </c>
      <c r="D16" s="44">
        <v>98924.800000000003</v>
      </c>
      <c r="E16" s="44">
        <v>20.399999999999999</v>
      </c>
      <c r="F16" s="45">
        <v>64.87</v>
      </c>
      <c r="G16" s="6" t="s">
        <v>9</v>
      </c>
      <c r="H16" s="6">
        <v>9</v>
      </c>
      <c r="I16" s="43">
        <v>1.56E-4</v>
      </c>
      <c r="J16" s="43">
        <v>1.56E-4</v>
      </c>
      <c r="K16" s="44">
        <v>99169</v>
      </c>
      <c r="L16" s="44">
        <v>15.5</v>
      </c>
      <c r="M16" s="45">
        <v>70.260000000000005</v>
      </c>
    </row>
    <row r="17" spans="1:13" x14ac:dyDescent="0.35">
      <c r="A17" s="6">
        <v>10</v>
      </c>
      <c r="B17" s="43">
        <v>1.8200000000000001E-4</v>
      </c>
      <c r="C17" s="43">
        <v>1.8200000000000001E-4</v>
      </c>
      <c r="D17" s="44">
        <v>98904.4</v>
      </c>
      <c r="E17" s="44">
        <v>18</v>
      </c>
      <c r="F17" s="45">
        <v>63.88</v>
      </c>
      <c r="G17" s="6" t="s">
        <v>9</v>
      </c>
      <c r="H17" s="6">
        <v>10</v>
      </c>
      <c r="I17" s="43">
        <v>1.3899999999999999E-4</v>
      </c>
      <c r="J17" s="43">
        <v>1.3899999999999999E-4</v>
      </c>
      <c r="K17" s="44">
        <v>99153.5</v>
      </c>
      <c r="L17" s="44">
        <v>13.8</v>
      </c>
      <c r="M17" s="45">
        <v>69.27</v>
      </c>
    </row>
    <row r="18" spans="1:13" x14ac:dyDescent="0.35">
      <c r="A18" s="6">
        <v>11</v>
      </c>
      <c r="B18" s="43">
        <v>1.7799999999999999E-4</v>
      </c>
      <c r="C18" s="43">
        <v>1.7799999999999999E-4</v>
      </c>
      <c r="D18" s="44">
        <v>98886.5</v>
      </c>
      <c r="E18" s="44">
        <v>17.600000000000001</v>
      </c>
      <c r="F18" s="45">
        <v>62.9</v>
      </c>
      <c r="G18" s="6" t="s">
        <v>9</v>
      </c>
      <c r="H18" s="6">
        <v>11</v>
      </c>
      <c r="I18" s="43">
        <v>1.44E-4</v>
      </c>
      <c r="J18" s="43">
        <v>1.44E-4</v>
      </c>
      <c r="K18" s="44">
        <v>99139.7</v>
      </c>
      <c r="L18" s="44">
        <v>14.3</v>
      </c>
      <c r="M18" s="45">
        <v>68.28</v>
      </c>
    </row>
    <row r="19" spans="1:13" x14ac:dyDescent="0.35">
      <c r="A19" s="6">
        <v>12</v>
      </c>
      <c r="B19" s="43">
        <v>1.8100000000000001E-4</v>
      </c>
      <c r="C19" s="43">
        <v>1.8100000000000001E-4</v>
      </c>
      <c r="D19" s="44">
        <v>98868.9</v>
      </c>
      <c r="E19" s="44">
        <v>17.899999999999999</v>
      </c>
      <c r="F19" s="45">
        <v>61.91</v>
      </c>
      <c r="G19" s="6" t="s">
        <v>9</v>
      </c>
      <c r="H19" s="6">
        <v>12</v>
      </c>
      <c r="I19" s="43">
        <v>1.3899999999999999E-4</v>
      </c>
      <c r="J19" s="43">
        <v>1.3899999999999999E-4</v>
      </c>
      <c r="K19" s="44">
        <v>99125.4</v>
      </c>
      <c r="L19" s="44">
        <v>13.7</v>
      </c>
      <c r="M19" s="45">
        <v>67.290000000000006</v>
      </c>
    </row>
    <row r="20" spans="1:13" x14ac:dyDescent="0.35">
      <c r="A20" s="6">
        <v>13</v>
      </c>
      <c r="B20" s="43">
        <v>2.7900000000000001E-4</v>
      </c>
      <c r="C20" s="43">
        <v>2.7900000000000001E-4</v>
      </c>
      <c r="D20" s="44">
        <v>98851</v>
      </c>
      <c r="E20" s="44">
        <v>27.6</v>
      </c>
      <c r="F20" s="45">
        <v>60.92</v>
      </c>
      <c r="G20" s="6" t="s">
        <v>9</v>
      </c>
      <c r="H20" s="6">
        <v>13</v>
      </c>
      <c r="I20" s="43">
        <v>1.22E-4</v>
      </c>
      <c r="J20" s="43">
        <v>1.22E-4</v>
      </c>
      <c r="K20" s="44">
        <v>99111.7</v>
      </c>
      <c r="L20" s="44">
        <v>12.1</v>
      </c>
      <c r="M20" s="45">
        <v>66.3</v>
      </c>
    </row>
    <row r="21" spans="1:13" x14ac:dyDescent="0.35">
      <c r="A21" s="6">
        <v>14</v>
      </c>
      <c r="B21" s="43">
        <v>3.2899999999999997E-4</v>
      </c>
      <c r="C21" s="43">
        <v>3.2899999999999997E-4</v>
      </c>
      <c r="D21" s="44">
        <v>98823.4</v>
      </c>
      <c r="E21" s="44">
        <v>32.5</v>
      </c>
      <c r="F21" s="45">
        <v>59.93</v>
      </c>
      <c r="G21" s="6" t="s">
        <v>9</v>
      </c>
      <c r="H21" s="6">
        <v>14</v>
      </c>
      <c r="I21" s="43">
        <v>2.3800000000000001E-4</v>
      </c>
      <c r="J21" s="43">
        <v>2.3800000000000001E-4</v>
      </c>
      <c r="K21" s="44">
        <v>99099.6</v>
      </c>
      <c r="L21" s="44">
        <v>23.6</v>
      </c>
      <c r="M21" s="45">
        <v>65.31</v>
      </c>
    </row>
    <row r="22" spans="1:13" x14ac:dyDescent="0.35">
      <c r="A22" s="6">
        <v>15</v>
      </c>
      <c r="B22" s="43">
        <v>4.6500000000000003E-4</v>
      </c>
      <c r="C22" s="43">
        <v>4.64E-4</v>
      </c>
      <c r="D22" s="44">
        <v>98790.9</v>
      </c>
      <c r="E22" s="44">
        <v>45.9</v>
      </c>
      <c r="F22" s="45">
        <v>58.95</v>
      </c>
      <c r="G22" s="6" t="s">
        <v>9</v>
      </c>
      <c r="H22" s="6">
        <v>15</v>
      </c>
      <c r="I22" s="43">
        <v>2.1800000000000001E-4</v>
      </c>
      <c r="J22" s="43">
        <v>2.1800000000000001E-4</v>
      </c>
      <c r="K22" s="44">
        <v>99076</v>
      </c>
      <c r="L22" s="44">
        <v>21.6</v>
      </c>
      <c r="M22" s="45">
        <v>64.319999999999993</v>
      </c>
    </row>
    <row r="23" spans="1:13" x14ac:dyDescent="0.35">
      <c r="A23" s="6">
        <v>16</v>
      </c>
      <c r="B23" s="43">
        <v>5.6899999999999995E-4</v>
      </c>
      <c r="C23" s="43">
        <v>5.6899999999999995E-4</v>
      </c>
      <c r="D23" s="44">
        <v>98745</v>
      </c>
      <c r="E23" s="44">
        <v>56.2</v>
      </c>
      <c r="F23" s="45">
        <v>57.98</v>
      </c>
      <c r="G23" s="6" t="s">
        <v>9</v>
      </c>
      <c r="H23" s="6">
        <v>16</v>
      </c>
      <c r="I23" s="43">
        <v>2.4399999999999999E-4</v>
      </c>
      <c r="J23" s="43">
        <v>2.4399999999999999E-4</v>
      </c>
      <c r="K23" s="44">
        <v>99054.399999999994</v>
      </c>
      <c r="L23" s="44">
        <v>24.2</v>
      </c>
      <c r="M23" s="45">
        <v>63.34</v>
      </c>
    </row>
    <row r="24" spans="1:13" x14ac:dyDescent="0.35">
      <c r="A24" s="6">
        <v>17</v>
      </c>
      <c r="B24" s="43">
        <v>7.5000000000000002E-4</v>
      </c>
      <c r="C24" s="43">
        <v>7.4899999999999999E-4</v>
      </c>
      <c r="D24" s="44">
        <v>98688.8</v>
      </c>
      <c r="E24" s="44">
        <v>73.900000000000006</v>
      </c>
      <c r="F24" s="45">
        <v>57.01</v>
      </c>
      <c r="G24" s="6" t="s">
        <v>9</v>
      </c>
      <c r="H24" s="6">
        <v>17</v>
      </c>
      <c r="I24" s="43">
        <v>3.6499999999999998E-4</v>
      </c>
      <c r="J24" s="43">
        <v>3.6499999999999998E-4</v>
      </c>
      <c r="K24" s="44">
        <v>99030.2</v>
      </c>
      <c r="L24" s="44">
        <v>36.200000000000003</v>
      </c>
      <c r="M24" s="45">
        <v>62.35</v>
      </c>
    </row>
    <row r="25" spans="1:13" x14ac:dyDescent="0.35">
      <c r="A25" s="6">
        <v>18</v>
      </c>
      <c r="B25" s="43">
        <v>9.5600000000000004E-4</v>
      </c>
      <c r="C25" s="43">
        <v>9.5600000000000004E-4</v>
      </c>
      <c r="D25" s="44">
        <v>98614.8</v>
      </c>
      <c r="E25" s="44">
        <v>94.2</v>
      </c>
      <c r="F25" s="45">
        <v>56.06</v>
      </c>
      <c r="G25" s="6" t="s">
        <v>9</v>
      </c>
      <c r="H25" s="6">
        <v>18</v>
      </c>
      <c r="I25" s="43">
        <v>2.8400000000000002E-4</v>
      </c>
      <c r="J25" s="43">
        <v>2.8400000000000002E-4</v>
      </c>
      <c r="K25" s="44">
        <v>98994</v>
      </c>
      <c r="L25" s="44">
        <v>28.1</v>
      </c>
      <c r="M25" s="45">
        <v>61.38</v>
      </c>
    </row>
    <row r="26" spans="1:13" x14ac:dyDescent="0.35">
      <c r="A26" s="6">
        <v>19</v>
      </c>
      <c r="B26" s="43">
        <v>9.1600000000000004E-4</v>
      </c>
      <c r="C26" s="43">
        <v>9.1600000000000004E-4</v>
      </c>
      <c r="D26" s="44">
        <v>98520.6</v>
      </c>
      <c r="E26" s="44">
        <v>90.2</v>
      </c>
      <c r="F26" s="45">
        <v>55.11</v>
      </c>
      <c r="G26" s="6" t="s">
        <v>9</v>
      </c>
      <c r="H26" s="6">
        <v>19</v>
      </c>
      <c r="I26" s="43">
        <v>3.5599999999999998E-4</v>
      </c>
      <c r="J26" s="43">
        <v>3.5599999999999998E-4</v>
      </c>
      <c r="K26" s="44">
        <v>98965.9</v>
      </c>
      <c r="L26" s="44">
        <v>35.200000000000003</v>
      </c>
      <c r="M26" s="45">
        <v>60.39</v>
      </c>
    </row>
    <row r="27" spans="1:13" x14ac:dyDescent="0.35">
      <c r="A27" s="6">
        <v>20</v>
      </c>
      <c r="B27" s="43">
        <v>8.83E-4</v>
      </c>
      <c r="C27" s="43">
        <v>8.8199999999999997E-4</v>
      </c>
      <c r="D27" s="44">
        <v>98430.399999999994</v>
      </c>
      <c r="E27" s="44">
        <v>86.8</v>
      </c>
      <c r="F27" s="45">
        <v>54.16</v>
      </c>
      <c r="G27" s="6" t="s">
        <v>9</v>
      </c>
      <c r="H27" s="6">
        <v>20</v>
      </c>
      <c r="I27" s="43">
        <v>3.01E-4</v>
      </c>
      <c r="J27" s="43">
        <v>3.01E-4</v>
      </c>
      <c r="K27" s="44">
        <v>98930.7</v>
      </c>
      <c r="L27" s="44">
        <v>29.7</v>
      </c>
      <c r="M27" s="45">
        <v>59.41</v>
      </c>
    </row>
    <row r="28" spans="1:13" x14ac:dyDescent="0.35">
      <c r="A28" s="6">
        <v>21</v>
      </c>
      <c r="B28" s="43">
        <v>9.0399999999999996E-4</v>
      </c>
      <c r="C28" s="43">
        <v>9.0399999999999996E-4</v>
      </c>
      <c r="D28" s="44">
        <v>98343.5</v>
      </c>
      <c r="E28" s="44">
        <v>88.9</v>
      </c>
      <c r="F28" s="45">
        <v>53.21</v>
      </c>
      <c r="G28" s="6" t="s">
        <v>9</v>
      </c>
      <c r="H28" s="6">
        <v>21</v>
      </c>
      <c r="I28" s="43">
        <v>3.0800000000000001E-4</v>
      </c>
      <c r="J28" s="43">
        <v>3.0800000000000001E-4</v>
      </c>
      <c r="K28" s="44">
        <v>98901</v>
      </c>
      <c r="L28" s="44">
        <v>30.5</v>
      </c>
      <c r="M28" s="45">
        <v>58.43</v>
      </c>
    </row>
    <row r="29" spans="1:13" x14ac:dyDescent="0.35">
      <c r="A29" s="6">
        <v>22</v>
      </c>
      <c r="B29" s="43">
        <v>8.8699999999999998E-4</v>
      </c>
      <c r="C29" s="43">
        <v>8.8699999999999998E-4</v>
      </c>
      <c r="D29" s="44">
        <v>98254.7</v>
      </c>
      <c r="E29" s="44">
        <v>87.1</v>
      </c>
      <c r="F29" s="45">
        <v>52.25</v>
      </c>
      <c r="G29" s="6" t="s">
        <v>9</v>
      </c>
      <c r="H29" s="6">
        <v>22</v>
      </c>
      <c r="I29" s="43">
        <v>3.6299999999999999E-4</v>
      </c>
      <c r="J29" s="43">
        <v>3.6299999999999999E-4</v>
      </c>
      <c r="K29" s="44">
        <v>98870.5</v>
      </c>
      <c r="L29" s="44">
        <v>35.9</v>
      </c>
      <c r="M29" s="45">
        <v>57.45</v>
      </c>
    </row>
    <row r="30" spans="1:13" x14ac:dyDescent="0.35">
      <c r="A30" s="6">
        <v>23</v>
      </c>
      <c r="B30" s="43">
        <v>9.9099999999999991E-4</v>
      </c>
      <c r="C30" s="43">
        <v>9.8999999999999999E-4</v>
      </c>
      <c r="D30" s="44">
        <v>98167.6</v>
      </c>
      <c r="E30" s="44">
        <v>97.2</v>
      </c>
      <c r="F30" s="45">
        <v>51.3</v>
      </c>
      <c r="G30" s="6" t="s">
        <v>9</v>
      </c>
      <c r="H30" s="6">
        <v>23</v>
      </c>
      <c r="I30" s="43">
        <v>3.59E-4</v>
      </c>
      <c r="J30" s="43">
        <v>3.59E-4</v>
      </c>
      <c r="K30" s="44">
        <v>98834.6</v>
      </c>
      <c r="L30" s="44">
        <v>35.5</v>
      </c>
      <c r="M30" s="45">
        <v>56.47</v>
      </c>
    </row>
    <row r="31" spans="1:13" x14ac:dyDescent="0.35">
      <c r="A31" s="6">
        <v>24</v>
      </c>
      <c r="B31" s="43">
        <v>9.0499999999999999E-4</v>
      </c>
      <c r="C31" s="43">
        <v>9.0399999999999996E-4</v>
      </c>
      <c r="D31" s="44">
        <v>98070.3</v>
      </c>
      <c r="E31" s="44">
        <v>88.7</v>
      </c>
      <c r="F31" s="45">
        <v>50.35</v>
      </c>
      <c r="G31" s="6" t="s">
        <v>9</v>
      </c>
      <c r="H31" s="6">
        <v>24</v>
      </c>
      <c r="I31" s="43">
        <v>3.39E-4</v>
      </c>
      <c r="J31" s="43">
        <v>3.39E-4</v>
      </c>
      <c r="K31" s="44">
        <v>98799.2</v>
      </c>
      <c r="L31" s="44">
        <v>33.5</v>
      </c>
      <c r="M31" s="45">
        <v>55.49</v>
      </c>
    </row>
    <row r="32" spans="1:13" x14ac:dyDescent="0.35">
      <c r="A32" s="6">
        <v>25</v>
      </c>
      <c r="B32" s="43">
        <v>9.2500000000000004E-4</v>
      </c>
      <c r="C32" s="43">
        <v>9.2500000000000004E-4</v>
      </c>
      <c r="D32" s="44">
        <v>97981.6</v>
      </c>
      <c r="E32" s="44">
        <v>90.6</v>
      </c>
      <c r="F32" s="45">
        <v>49.4</v>
      </c>
      <c r="G32" s="6" t="s">
        <v>9</v>
      </c>
      <c r="H32" s="6">
        <v>25</v>
      </c>
      <c r="I32" s="43">
        <v>3.39E-4</v>
      </c>
      <c r="J32" s="43">
        <v>3.39E-4</v>
      </c>
      <c r="K32" s="44">
        <v>98765.7</v>
      </c>
      <c r="L32" s="44">
        <v>33.5</v>
      </c>
      <c r="M32" s="45">
        <v>54.51</v>
      </c>
    </row>
    <row r="33" spans="1:13" x14ac:dyDescent="0.35">
      <c r="A33" s="6">
        <v>26</v>
      </c>
      <c r="B33" s="43">
        <v>9.3199999999999999E-4</v>
      </c>
      <c r="C33" s="43">
        <v>9.3199999999999999E-4</v>
      </c>
      <c r="D33" s="44">
        <v>97891</v>
      </c>
      <c r="E33" s="44">
        <v>91.2</v>
      </c>
      <c r="F33" s="45">
        <v>48.44</v>
      </c>
      <c r="G33" s="6" t="s">
        <v>9</v>
      </c>
      <c r="H33" s="6">
        <v>26</v>
      </c>
      <c r="I33" s="43">
        <v>3.4000000000000002E-4</v>
      </c>
      <c r="J33" s="43">
        <v>3.4000000000000002E-4</v>
      </c>
      <c r="K33" s="44">
        <v>98732.2</v>
      </c>
      <c r="L33" s="44">
        <v>33.6</v>
      </c>
      <c r="M33" s="45">
        <v>53.53</v>
      </c>
    </row>
    <row r="34" spans="1:13" x14ac:dyDescent="0.35">
      <c r="A34" s="6">
        <v>27</v>
      </c>
      <c r="B34" s="43">
        <v>8.5999999999999998E-4</v>
      </c>
      <c r="C34" s="43">
        <v>8.5999999999999998E-4</v>
      </c>
      <c r="D34" s="44">
        <v>97799.9</v>
      </c>
      <c r="E34" s="44">
        <v>84.1</v>
      </c>
      <c r="F34" s="45">
        <v>47.49</v>
      </c>
      <c r="G34" s="6" t="s">
        <v>9</v>
      </c>
      <c r="H34" s="6">
        <v>27</v>
      </c>
      <c r="I34" s="43">
        <v>4.06E-4</v>
      </c>
      <c r="J34" s="43">
        <v>4.06E-4</v>
      </c>
      <c r="K34" s="44">
        <v>98698.6</v>
      </c>
      <c r="L34" s="44">
        <v>40.1</v>
      </c>
      <c r="M34" s="45">
        <v>52.55</v>
      </c>
    </row>
    <row r="35" spans="1:13" x14ac:dyDescent="0.35">
      <c r="A35" s="6">
        <v>28</v>
      </c>
      <c r="B35" s="43">
        <v>8.7100000000000003E-4</v>
      </c>
      <c r="C35" s="43">
        <v>8.7000000000000001E-4</v>
      </c>
      <c r="D35" s="44">
        <v>97715.7</v>
      </c>
      <c r="E35" s="44">
        <v>85.1</v>
      </c>
      <c r="F35" s="45">
        <v>46.53</v>
      </c>
      <c r="G35" s="6" t="s">
        <v>9</v>
      </c>
      <c r="H35" s="6">
        <v>28</v>
      </c>
      <c r="I35" s="43">
        <v>3.9399999999999998E-4</v>
      </c>
      <c r="J35" s="43">
        <v>3.9399999999999998E-4</v>
      </c>
      <c r="K35" s="44">
        <v>98658.5</v>
      </c>
      <c r="L35" s="44">
        <v>38.9</v>
      </c>
      <c r="M35" s="45">
        <v>51.57</v>
      </c>
    </row>
    <row r="36" spans="1:13" x14ac:dyDescent="0.35">
      <c r="A36" s="6">
        <v>29</v>
      </c>
      <c r="B36" s="43">
        <v>9.3400000000000004E-4</v>
      </c>
      <c r="C36" s="43">
        <v>9.3300000000000002E-4</v>
      </c>
      <c r="D36" s="44">
        <v>97630.7</v>
      </c>
      <c r="E36" s="44">
        <v>91.1</v>
      </c>
      <c r="F36" s="45">
        <v>45.57</v>
      </c>
      <c r="G36" s="6" t="s">
        <v>9</v>
      </c>
      <c r="H36" s="6">
        <v>29</v>
      </c>
      <c r="I36" s="43">
        <v>3.88E-4</v>
      </c>
      <c r="J36" s="43">
        <v>3.88E-4</v>
      </c>
      <c r="K36" s="44">
        <v>98619.6</v>
      </c>
      <c r="L36" s="44">
        <v>38.200000000000003</v>
      </c>
      <c r="M36" s="45">
        <v>50.59</v>
      </c>
    </row>
    <row r="37" spans="1:13" x14ac:dyDescent="0.35">
      <c r="A37" s="6">
        <v>30</v>
      </c>
      <c r="B37" s="43">
        <v>9.3999999999999997E-4</v>
      </c>
      <c r="C37" s="43">
        <v>9.3999999999999997E-4</v>
      </c>
      <c r="D37" s="44">
        <v>97539.6</v>
      </c>
      <c r="E37" s="44">
        <v>91.7</v>
      </c>
      <c r="F37" s="45">
        <v>44.61</v>
      </c>
      <c r="G37" s="6" t="s">
        <v>9</v>
      </c>
      <c r="H37" s="6">
        <v>30</v>
      </c>
      <c r="I37" s="43">
        <v>4.1800000000000002E-4</v>
      </c>
      <c r="J37" s="43">
        <v>4.1800000000000002E-4</v>
      </c>
      <c r="K37" s="44">
        <v>98581.4</v>
      </c>
      <c r="L37" s="44">
        <v>41.2</v>
      </c>
      <c r="M37" s="45">
        <v>49.61</v>
      </c>
    </row>
    <row r="38" spans="1:13" x14ac:dyDescent="0.35">
      <c r="A38" s="6">
        <v>31</v>
      </c>
      <c r="B38" s="43">
        <v>1.0189999999999999E-3</v>
      </c>
      <c r="C38" s="43">
        <v>1.0189999999999999E-3</v>
      </c>
      <c r="D38" s="44">
        <v>97447.9</v>
      </c>
      <c r="E38" s="44">
        <v>99.3</v>
      </c>
      <c r="F38" s="45">
        <v>43.65</v>
      </c>
      <c r="G38" s="6" t="s">
        <v>9</v>
      </c>
      <c r="H38" s="6">
        <v>31</v>
      </c>
      <c r="I38" s="43">
        <v>4.55E-4</v>
      </c>
      <c r="J38" s="43">
        <v>4.55E-4</v>
      </c>
      <c r="K38" s="44">
        <v>98540.2</v>
      </c>
      <c r="L38" s="44">
        <v>44.8</v>
      </c>
      <c r="M38" s="45">
        <v>48.63</v>
      </c>
    </row>
    <row r="39" spans="1:13" x14ac:dyDescent="0.35">
      <c r="A39" s="6">
        <v>32</v>
      </c>
      <c r="B39" s="43">
        <v>1.0399999999999999E-3</v>
      </c>
      <c r="C39" s="43">
        <v>1.0399999999999999E-3</v>
      </c>
      <c r="D39" s="44">
        <v>97348.6</v>
      </c>
      <c r="E39" s="44">
        <v>101.2</v>
      </c>
      <c r="F39" s="45">
        <v>42.69</v>
      </c>
      <c r="G39" s="6" t="s">
        <v>9</v>
      </c>
      <c r="H39" s="6">
        <v>32</v>
      </c>
      <c r="I39" s="43">
        <v>5.5500000000000005E-4</v>
      </c>
      <c r="J39" s="43">
        <v>5.5500000000000005E-4</v>
      </c>
      <c r="K39" s="44">
        <v>98495.4</v>
      </c>
      <c r="L39" s="44">
        <v>54.7</v>
      </c>
      <c r="M39" s="45">
        <v>47.65</v>
      </c>
    </row>
    <row r="40" spans="1:13" x14ac:dyDescent="0.35">
      <c r="A40" s="6">
        <v>33</v>
      </c>
      <c r="B40" s="43">
        <v>1.041E-3</v>
      </c>
      <c r="C40" s="43">
        <v>1.0399999999999999E-3</v>
      </c>
      <c r="D40" s="44">
        <v>97247.4</v>
      </c>
      <c r="E40" s="44">
        <v>101.2</v>
      </c>
      <c r="F40" s="45">
        <v>41.74</v>
      </c>
      <c r="G40" s="6" t="s">
        <v>9</v>
      </c>
      <c r="H40" s="6">
        <v>33</v>
      </c>
      <c r="I40" s="43">
        <v>5.4900000000000001E-4</v>
      </c>
      <c r="J40" s="43">
        <v>5.4900000000000001E-4</v>
      </c>
      <c r="K40" s="44">
        <v>98440.7</v>
      </c>
      <c r="L40" s="44">
        <v>54.1</v>
      </c>
      <c r="M40" s="45">
        <v>46.67</v>
      </c>
    </row>
    <row r="41" spans="1:13" x14ac:dyDescent="0.35">
      <c r="A41" s="6">
        <v>34</v>
      </c>
      <c r="B41" s="43">
        <v>1.119E-3</v>
      </c>
      <c r="C41" s="43">
        <v>1.119E-3</v>
      </c>
      <c r="D41" s="44">
        <v>97146.2</v>
      </c>
      <c r="E41" s="44">
        <v>108.7</v>
      </c>
      <c r="F41" s="45">
        <v>40.78</v>
      </c>
      <c r="G41" s="6" t="s">
        <v>9</v>
      </c>
      <c r="H41" s="6">
        <v>34</v>
      </c>
      <c r="I41" s="43">
        <v>7.0600000000000003E-4</v>
      </c>
      <c r="J41" s="43">
        <v>7.0500000000000001E-4</v>
      </c>
      <c r="K41" s="44">
        <v>98386.7</v>
      </c>
      <c r="L41" s="44">
        <v>69.400000000000006</v>
      </c>
      <c r="M41" s="45">
        <v>45.7</v>
      </c>
    </row>
    <row r="42" spans="1:13" x14ac:dyDescent="0.35">
      <c r="A42" s="6">
        <v>35</v>
      </c>
      <c r="B42" s="43">
        <v>1.2199999999999999E-3</v>
      </c>
      <c r="C42" s="43">
        <v>1.219E-3</v>
      </c>
      <c r="D42" s="44">
        <v>97037.5</v>
      </c>
      <c r="E42" s="44">
        <v>118.3</v>
      </c>
      <c r="F42" s="45">
        <v>39.83</v>
      </c>
      <c r="G42" s="6" t="s">
        <v>9</v>
      </c>
      <c r="H42" s="6">
        <v>35</v>
      </c>
      <c r="I42" s="43">
        <v>6.8300000000000001E-4</v>
      </c>
      <c r="J42" s="43">
        <v>6.8300000000000001E-4</v>
      </c>
      <c r="K42" s="44">
        <v>98317.3</v>
      </c>
      <c r="L42" s="44">
        <v>67.099999999999994</v>
      </c>
      <c r="M42" s="45">
        <v>44.73</v>
      </c>
    </row>
    <row r="43" spans="1:13" x14ac:dyDescent="0.35">
      <c r="A43" s="6">
        <v>36</v>
      </c>
      <c r="B43" s="43">
        <v>1.299E-3</v>
      </c>
      <c r="C43" s="43">
        <v>1.299E-3</v>
      </c>
      <c r="D43" s="44">
        <v>96919.2</v>
      </c>
      <c r="E43" s="44">
        <v>125.9</v>
      </c>
      <c r="F43" s="45">
        <v>38.869999999999997</v>
      </c>
      <c r="G43" s="6" t="s">
        <v>9</v>
      </c>
      <c r="H43" s="6">
        <v>36</v>
      </c>
      <c r="I43" s="43">
        <v>7.4399999999999998E-4</v>
      </c>
      <c r="J43" s="43">
        <v>7.4299999999999995E-4</v>
      </c>
      <c r="K43" s="44">
        <v>98250.2</v>
      </c>
      <c r="L43" s="44">
        <v>73</v>
      </c>
      <c r="M43" s="45">
        <v>43.76</v>
      </c>
    </row>
    <row r="44" spans="1:13" x14ac:dyDescent="0.35">
      <c r="A44" s="6">
        <v>37</v>
      </c>
      <c r="B44" s="43">
        <v>1.4530000000000001E-3</v>
      </c>
      <c r="C44" s="43">
        <v>1.4519999999999999E-3</v>
      </c>
      <c r="D44" s="44">
        <v>96793.4</v>
      </c>
      <c r="E44" s="44">
        <v>140.6</v>
      </c>
      <c r="F44" s="45">
        <v>37.92</v>
      </c>
      <c r="G44" s="6" t="s">
        <v>9</v>
      </c>
      <c r="H44" s="6">
        <v>37</v>
      </c>
      <c r="I44" s="43">
        <v>8.2200000000000003E-4</v>
      </c>
      <c r="J44" s="43">
        <v>8.2100000000000001E-4</v>
      </c>
      <c r="K44" s="44">
        <v>98177.1</v>
      </c>
      <c r="L44" s="44">
        <v>80.599999999999994</v>
      </c>
      <c r="M44" s="45">
        <v>42.79</v>
      </c>
    </row>
    <row r="45" spans="1:13" x14ac:dyDescent="0.35">
      <c r="A45" s="6">
        <v>38</v>
      </c>
      <c r="B45" s="43">
        <v>1.5009999999999999E-3</v>
      </c>
      <c r="C45" s="43">
        <v>1.5E-3</v>
      </c>
      <c r="D45" s="44">
        <v>96652.800000000003</v>
      </c>
      <c r="E45" s="44">
        <v>145</v>
      </c>
      <c r="F45" s="45">
        <v>36.979999999999997</v>
      </c>
      <c r="G45" s="6" t="s">
        <v>9</v>
      </c>
      <c r="H45" s="6">
        <v>38</v>
      </c>
      <c r="I45" s="43">
        <v>9.1600000000000004E-4</v>
      </c>
      <c r="J45" s="43">
        <v>9.1500000000000001E-4</v>
      </c>
      <c r="K45" s="44">
        <v>98096.5</v>
      </c>
      <c r="L45" s="44">
        <v>89.8</v>
      </c>
      <c r="M45" s="45">
        <v>41.83</v>
      </c>
    </row>
    <row r="46" spans="1:13" x14ac:dyDescent="0.35">
      <c r="A46" s="6">
        <v>39</v>
      </c>
      <c r="B46" s="43">
        <v>1.7730000000000001E-3</v>
      </c>
      <c r="C46" s="43">
        <v>1.771E-3</v>
      </c>
      <c r="D46" s="44">
        <v>96507.8</v>
      </c>
      <c r="E46" s="44">
        <v>171</v>
      </c>
      <c r="F46" s="45">
        <v>36.03</v>
      </c>
      <c r="G46" s="6" t="s">
        <v>9</v>
      </c>
      <c r="H46" s="6">
        <v>39</v>
      </c>
      <c r="I46" s="43">
        <v>1.0169999999999999E-3</v>
      </c>
      <c r="J46" s="43">
        <v>1.016E-3</v>
      </c>
      <c r="K46" s="44">
        <v>98006.7</v>
      </c>
      <c r="L46" s="44">
        <v>99.6</v>
      </c>
      <c r="M46" s="45">
        <v>40.869999999999997</v>
      </c>
    </row>
    <row r="47" spans="1:13" x14ac:dyDescent="0.35">
      <c r="A47" s="6">
        <v>40</v>
      </c>
      <c r="B47" s="43">
        <v>1.7459999999999999E-3</v>
      </c>
      <c r="C47" s="43">
        <v>1.745E-3</v>
      </c>
      <c r="D47" s="44">
        <v>96336.9</v>
      </c>
      <c r="E47" s="44">
        <v>168.1</v>
      </c>
      <c r="F47" s="45">
        <v>35.1</v>
      </c>
      <c r="G47" s="6" t="s">
        <v>9</v>
      </c>
      <c r="H47" s="6">
        <v>40</v>
      </c>
      <c r="I47" s="43">
        <v>1.0349999999999999E-3</v>
      </c>
      <c r="J47" s="43">
        <v>1.034E-3</v>
      </c>
      <c r="K47" s="44">
        <v>97907.1</v>
      </c>
      <c r="L47" s="44">
        <v>101.2</v>
      </c>
      <c r="M47" s="45">
        <v>39.909999999999997</v>
      </c>
    </row>
    <row r="48" spans="1:13" x14ac:dyDescent="0.35">
      <c r="A48" s="6">
        <v>41</v>
      </c>
      <c r="B48" s="43">
        <v>1.8890000000000001E-3</v>
      </c>
      <c r="C48" s="43">
        <v>1.887E-3</v>
      </c>
      <c r="D48" s="44">
        <v>96168.8</v>
      </c>
      <c r="E48" s="44">
        <v>181.4</v>
      </c>
      <c r="F48" s="45">
        <v>34.159999999999997</v>
      </c>
      <c r="G48" s="6" t="s">
        <v>9</v>
      </c>
      <c r="H48" s="6">
        <v>41</v>
      </c>
      <c r="I48" s="43">
        <v>1.108E-3</v>
      </c>
      <c r="J48" s="43">
        <v>1.1069999999999999E-3</v>
      </c>
      <c r="K48" s="44">
        <v>97805.9</v>
      </c>
      <c r="L48" s="44">
        <v>108.3</v>
      </c>
      <c r="M48" s="45">
        <v>38.950000000000003</v>
      </c>
    </row>
    <row r="49" spans="1:13" x14ac:dyDescent="0.35">
      <c r="A49" s="6">
        <v>42</v>
      </c>
      <c r="B49" s="43">
        <v>2.1919999999999999E-3</v>
      </c>
      <c r="C49" s="43">
        <v>2.1900000000000001E-3</v>
      </c>
      <c r="D49" s="44">
        <v>95987.4</v>
      </c>
      <c r="E49" s="44">
        <v>210.2</v>
      </c>
      <c r="F49" s="45">
        <v>33.22</v>
      </c>
      <c r="G49" s="6" t="s">
        <v>9</v>
      </c>
      <c r="H49" s="6">
        <v>42</v>
      </c>
      <c r="I49" s="43">
        <v>1.3470000000000001E-3</v>
      </c>
      <c r="J49" s="43">
        <v>1.346E-3</v>
      </c>
      <c r="K49" s="44">
        <v>97697.600000000006</v>
      </c>
      <c r="L49" s="44">
        <v>131.5</v>
      </c>
      <c r="M49" s="45">
        <v>37.99</v>
      </c>
    </row>
    <row r="50" spans="1:13" x14ac:dyDescent="0.35">
      <c r="A50" s="6">
        <v>43</v>
      </c>
      <c r="B50" s="43">
        <v>2.3400000000000001E-3</v>
      </c>
      <c r="C50" s="43">
        <v>2.3370000000000001E-3</v>
      </c>
      <c r="D50" s="44">
        <v>95777.2</v>
      </c>
      <c r="E50" s="44">
        <v>223.8</v>
      </c>
      <c r="F50" s="45">
        <v>32.29</v>
      </c>
      <c r="G50" s="6" t="s">
        <v>9</v>
      </c>
      <c r="H50" s="6">
        <v>43</v>
      </c>
      <c r="I50" s="43">
        <v>1.377E-3</v>
      </c>
      <c r="J50" s="43">
        <v>1.3760000000000001E-3</v>
      </c>
      <c r="K50" s="44">
        <v>97566</v>
      </c>
      <c r="L50" s="44">
        <v>134.30000000000001</v>
      </c>
      <c r="M50" s="45">
        <v>37.04</v>
      </c>
    </row>
    <row r="51" spans="1:13" x14ac:dyDescent="0.35">
      <c r="A51" s="6">
        <v>44</v>
      </c>
      <c r="B51" s="43">
        <v>2.3449999999999999E-3</v>
      </c>
      <c r="C51" s="43">
        <v>2.3419999999999999E-3</v>
      </c>
      <c r="D51" s="44">
        <v>95553.3</v>
      </c>
      <c r="E51" s="44">
        <v>223.8</v>
      </c>
      <c r="F51" s="45">
        <v>31.37</v>
      </c>
      <c r="G51" s="6" t="s">
        <v>9</v>
      </c>
      <c r="H51" s="6">
        <v>44</v>
      </c>
      <c r="I51" s="43">
        <v>1.6000000000000001E-3</v>
      </c>
      <c r="J51" s="43">
        <v>1.5989999999999999E-3</v>
      </c>
      <c r="K51" s="44">
        <v>97431.8</v>
      </c>
      <c r="L51" s="44">
        <v>155.69999999999999</v>
      </c>
      <c r="M51" s="45">
        <v>36.090000000000003</v>
      </c>
    </row>
    <row r="52" spans="1:13" x14ac:dyDescent="0.35">
      <c r="A52" s="6">
        <v>45</v>
      </c>
      <c r="B52" s="43">
        <v>2.7750000000000001E-3</v>
      </c>
      <c r="C52" s="43">
        <v>2.771E-3</v>
      </c>
      <c r="D52" s="44">
        <v>95329.600000000006</v>
      </c>
      <c r="E52" s="44">
        <v>264.2</v>
      </c>
      <c r="F52" s="45">
        <v>30.44</v>
      </c>
      <c r="G52" s="6" t="s">
        <v>9</v>
      </c>
      <c r="H52" s="6">
        <v>45</v>
      </c>
      <c r="I52" s="43">
        <v>1.8680000000000001E-3</v>
      </c>
      <c r="J52" s="43">
        <v>1.866E-3</v>
      </c>
      <c r="K52" s="44">
        <v>97276</v>
      </c>
      <c r="L52" s="44">
        <v>181.5</v>
      </c>
      <c r="M52" s="45">
        <v>35.15</v>
      </c>
    </row>
    <row r="53" spans="1:13" x14ac:dyDescent="0.35">
      <c r="A53" s="6">
        <v>46</v>
      </c>
      <c r="B53" s="43">
        <v>3.4020000000000001E-3</v>
      </c>
      <c r="C53" s="43">
        <v>3.3960000000000001E-3</v>
      </c>
      <c r="D53" s="44">
        <v>95065.4</v>
      </c>
      <c r="E53" s="44">
        <v>322.89999999999998</v>
      </c>
      <c r="F53" s="45">
        <v>29.52</v>
      </c>
      <c r="G53" s="6" t="s">
        <v>9</v>
      </c>
      <c r="H53" s="6">
        <v>46</v>
      </c>
      <c r="I53" s="43">
        <v>2.0170000000000001E-3</v>
      </c>
      <c r="J53" s="43">
        <v>2.0149999999999999E-3</v>
      </c>
      <c r="K53" s="44">
        <v>97094.5</v>
      </c>
      <c r="L53" s="44">
        <v>195.6</v>
      </c>
      <c r="M53" s="45">
        <v>34.21</v>
      </c>
    </row>
    <row r="54" spans="1:13" x14ac:dyDescent="0.35">
      <c r="A54" s="6">
        <v>47</v>
      </c>
      <c r="B54" s="43">
        <v>3.1870000000000002E-3</v>
      </c>
      <c r="C54" s="43">
        <v>3.1819999999999999E-3</v>
      </c>
      <c r="D54" s="44">
        <v>94742.5</v>
      </c>
      <c r="E54" s="44">
        <v>301.39999999999998</v>
      </c>
      <c r="F54" s="45">
        <v>28.62</v>
      </c>
      <c r="G54" s="6" t="s">
        <v>9</v>
      </c>
      <c r="H54" s="6">
        <v>47</v>
      </c>
      <c r="I54" s="43">
        <v>2.3E-3</v>
      </c>
      <c r="J54" s="43">
        <v>2.297E-3</v>
      </c>
      <c r="K54" s="44">
        <v>96898.9</v>
      </c>
      <c r="L54" s="44">
        <v>222.6</v>
      </c>
      <c r="M54" s="45">
        <v>33.28</v>
      </c>
    </row>
    <row r="55" spans="1:13" x14ac:dyDescent="0.35">
      <c r="A55" s="6">
        <v>48</v>
      </c>
      <c r="B55" s="43">
        <v>3.9290000000000002E-3</v>
      </c>
      <c r="C55" s="43">
        <v>3.921E-3</v>
      </c>
      <c r="D55" s="44">
        <v>94441.1</v>
      </c>
      <c r="E55" s="44">
        <v>370.3</v>
      </c>
      <c r="F55" s="45">
        <v>27.71</v>
      </c>
      <c r="G55" s="6" t="s">
        <v>9</v>
      </c>
      <c r="H55" s="6">
        <v>48</v>
      </c>
      <c r="I55" s="43">
        <v>2.5230000000000001E-3</v>
      </c>
      <c r="J55" s="43">
        <v>2.5200000000000001E-3</v>
      </c>
      <c r="K55" s="44">
        <v>96676.3</v>
      </c>
      <c r="L55" s="44">
        <v>243.7</v>
      </c>
      <c r="M55" s="45">
        <v>32.36</v>
      </c>
    </row>
    <row r="56" spans="1:13" x14ac:dyDescent="0.35">
      <c r="A56" s="6">
        <v>49</v>
      </c>
      <c r="B56" s="43">
        <v>4.3530000000000001E-3</v>
      </c>
      <c r="C56" s="43">
        <v>4.3439999999999998E-3</v>
      </c>
      <c r="D56" s="44">
        <v>94070.8</v>
      </c>
      <c r="E56" s="44">
        <v>408.6</v>
      </c>
      <c r="F56" s="45">
        <v>26.82</v>
      </c>
      <c r="G56" s="6" t="s">
        <v>9</v>
      </c>
      <c r="H56" s="6">
        <v>49</v>
      </c>
      <c r="I56" s="43">
        <v>2.7420000000000001E-3</v>
      </c>
      <c r="J56" s="43">
        <v>2.738E-3</v>
      </c>
      <c r="K56" s="44">
        <v>96432.7</v>
      </c>
      <c r="L56" s="44">
        <v>264</v>
      </c>
      <c r="M56" s="45">
        <v>31.44</v>
      </c>
    </row>
    <row r="57" spans="1:13" x14ac:dyDescent="0.35">
      <c r="A57" s="6">
        <v>50</v>
      </c>
      <c r="B57" s="43">
        <v>4.9319999999999998E-3</v>
      </c>
      <c r="C57" s="43">
        <v>4.9199999999999999E-3</v>
      </c>
      <c r="D57" s="44">
        <v>93662.2</v>
      </c>
      <c r="E57" s="44">
        <v>460.8</v>
      </c>
      <c r="F57" s="45">
        <v>25.93</v>
      </c>
      <c r="G57" s="6" t="s">
        <v>9</v>
      </c>
      <c r="H57" s="6">
        <v>50</v>
      </c>
      <c r="I57" s="43">
        <v>3.0270000000000002E-3</v>
      </c>
      <c r="J57" s="43">
        <v>3.0219999999999999E-3</v>
      </c>
      <c r="K57" s="44">
        <v>96168.6</v>
      </c>
      <c r="L57" s="44">
        <v>290.7</v>
      </c>
      <c r="M57" s="45">
        <v>30.52</v>
      </c>
    </row>
    <row r="58" spans="1:13" x14ac:dyDescent="0.35">
      <c r="A58" s="6">
        <v>51</v>
      </c>
      <c r="B58" s="43">
        <v>5.3940000000000004E-3</v>
      </c>
      <c r="C58" s="43">
        <v>5.3790000000000001E-3</v>
      </c>
      <c r="D58" s="44">
        <v>93201.4</v>
      </c>
      <c r="E58" s="44">
        <v>501.4</v>
      </c>
      <c r="F58" s="45">
        <v>25.06</v>
      </c>
      <c r="G58" s="6" t="s">
        <v>9</v>
      </c>
      <c r="H58" s="6">
        <v>51</v>
      </c>
      <c r="I58" s="43">
        <v>3.4499999999999999E-3</v>
      </c>
      <c r="J58" s="43">
        <v>3.444E-3</v>
      </c>
      <c r="K58" s="44">
        <v>95878</v>
      </c>
      <c r="L58" s="44">
        <v>330.2</v>
      </c>
      <c r="M58" s="45">
        <v>29.61</v>
      </c>
    </row>
    <row r="59" spans="1:13" x14ac:dyDescent="0.35">
      <c r="A59" s="6">
        <v>52</v>
      </c>
      <c r="B59" s="43">
        <v>6.025E-3</v>
      </c>
      <c r="C59" s="43">
        <v>6.0070000000000002E-3</v>
      </c>
      <c r="D59" s="44">
        <v>92700</v>
      </c>
      <c r="E59" s="44">
        <v>556.9</v>
      </c>
      <c r="F59" s="45">
        <v>24.19</v>
      </c>
      <c r="G59" s="6" t="s">
        <v>9</v>
      </c>
      <c r="H59" s="6">
        <v>52</v>
      </c>
      <c r="I59" s="43">
        <v>3.7209999999999999E-3</v>
      </c>
      <c r="J59" s="43">
        <v>3.7139999999999999E-3</v>
      </c>
      <c r="K59" s="44">
        <v>95547.8</v>
      </c>
      <c r="L59" s="44">
        <v>354.9</v>
      </c>
      <c r="M59" s="45">
        <v>28.71</v>
      </c>
    </row>
    <row r="60" spans="1:13" x14ac:dyDescent="0.35">
      <c r="A60" s="6">
        <v>53</v>
      </c>
      <c r="B60" s="43">
        <v>6.7080000000000004E-3</v>
      </c>
      <c r="C60" s="43">
        <v>6.6860000000000001E-3</v>
      </c>
      <c r="D60" s="44">
        <v>92143.1</v>
      </c>
      <c r="E60" s="44">
        <v>616</v>
      </c>
      <c r="F60" s="45">
        <v>23.33</v>
      </c>
      <c r="G60" s="6" t="s">
        <v>9</v>
      </c>
      <c r="H60" s="6">
        <v>53</v>
      </c>
      <c r="I60" s="43">
        <v>3.9350000000000001E-3</v>
      </c>
      <c r="J60" s="43">
        <v>3.9269999999999999E-3</v>
      </c>
      <c r="K60" s="44">
        <v>95192.9</v>
      </c>
      <c r="L60" s="44">
        <v>373.8</v>
      </c>
      <c r="M60" s="45">
        <v>27.82</v>
      </c>
    </row>
    <row r="61" spans="1:13" x14ac:dyDescent="0.35">
      <c r="A61" s="6">
        <v>54</v>
      </c>
      <c r="B61" s="43">
        <v>7.4149999999999997E-3</v>
      </c>
      <c r="C61" s="43">
        <v>7.3879999999999996E-3</v>
      </c>
      <c r="D61" s="44">
        <v>91527.1</v>
      </c>
      <c r="E61" s="44">
        <v>676.2</v>
      </c>
      <c r="F61" s="45">
        <v>22.49</v>
      </c>
      <c r="G61" s="6" t="s">
        <v>9</v>
      </c>
      <c r="H61" s="6">
        <v>54</v>
      </c>
      <c r="I61" s="43">
        <v>4.3610000000000003E-3</v>
      </c>
      <c r="J61" s="43">
        <v>4.3509999999999998E-3</v>
      </c>
      <c r="K61" s="44">
        <v>94819.1</v>
      </c>
      <c r="L61" s="44">
        <v>412.6</v>
      </c>
      <c r="M61" s="45">
        <v>26.93</v>
      </c>
    </row>
    <row r="62" spans="1:13" x14ac:dyDescent="0.35">
      <c r="A62" s="6">
        <v>55</v>
      </c>
      <c r="B62" s="43">
        <v>8.2679999999999993E-3</v>
      </c>
      <c r="C62" s="43">
        <v>8.234E-3</v>
      </c>
      <c r="D62" s="44">
        <v>90850.9</v>
      </c>
      <c r="E62" s="44">
        <v>748</v>
      </c>
      <c r="F62" s="45">
        <v>21.65</v>
      </c>
      <c r="G62" s="6" t="s">
        <v>9</v>
      </c>
      <c r="H62" s="6">
        <v>55</v>
      </c>
      <c r="I62" s="43">
        <v>5.1029999999999999E-3</v>
      </c>
      <c r="J62" s="43">
        <v>5.0899999999999999E-3</v>
      </c>
      <c r="K62" s="44">
        <v>94406.5</v>
      </c>
      <c r="L62" s="44">
        <v>480.6</v>
      </c>
      <c r="M62" s="45">
        <v>26.04</v>
      </c>
    </row>
    <row r="63" spans="1:13" x14ac:dyDescent="0.35">
      <c r="A63" s="6">
        <v>56</v>
      </c>
      <c r="B63" s="43">
        <v>8.8959999999999994E-3</v>
      </c>
      <c r="C63" s="43">
        <v>8.8570000000000003E-3</v>
      </c>
      <c r="D63" s="44">
        <v>90102.9</v>
      </c>
      <c r="E63" s="44">
        <v>798</v>
      </c>
      <c r="F63" s="45">
        <v>20.83</v>
      </c>
      <c r="G63" s="6" t="s">
        <v>9</v>
      </c>
      <c r="H63" s="6">
        <v>56</v>
      </c>
      <c r="I63" s="43">
        <v>5.555E-3</v>
      </c>
      <c r="J63" s="43">
        <v>5.5389999999999997E-3</v>
      </c>
      <c r="K63" s="44">
        <v>93925.9</v>
      </c>
      <c r="L63" s="44">
        <v>520.29999999999995</v>
      </c>
      <c r="M63" s="45">
        <v>25.17</v>
      </c>
    </row>
    <row r="64" spans="1:13" x14ac:dyDescent="0.35">
      <c r="A64" s="6">
        <v>57</v>
      </c>
      <c r="B64" s="43">
        <v>1.0363000000000001E-2</v>
      </c>
      <c r="C64" s="43">
        <v>1.0309E-2</v>
      </c>
      <c r="D64" s="44">
        <v>89304.8</v>
      </c>
      <c r="E64" s="44">
        <v>920.7</v>
      </c>
      <c r="F64" s="45">
        <v>20.010000000000002</v>
      </c>
      <c r="G64" s="6" t="s">
        <v>9</v>
      </c>
      <c r="H64" s="6">
        <v>57</v>
      </c>
      <c r="I64" s="43">
        <v>5.8690000000000001E-3</v>
      </c>
      <c r="J64" s="43">
        <v>5.8520000000000004E-3</v>
      </c>
      <c r="K64" s="44">
        <v>93405.7</v>
      </c>
      <c r="L64" s="44">
        <v>546.6</v>
      </c>
      <c r="M64" s="45">
        <v>24.31</v>
      </c>
    </row>
    <row r="65" spans="1:13" x14ac:dyDescent="0.35">
      <c r="A65" s="6">
        <v>58</v>
      </c>
      <c r="B65" s="43">
        <v>1.1538E-2</v>
      </c>
      <c r="C65" s="43">
        <v>1.1472E-2</v>
      </c>
      <c r="D65" s="44">
        <v>88384.2</v>
      </c>
      <c r="E65" s="44">
        <v>1013.9</v>
      </c>
      <c r="F65" s="45">
        <v>19.21</v>
      </c>
      <c r="G65" s="6" t="s">
        <v>9</v>
      </c>
      <c r="H65" s="6">
        <v>58</v>
      </c>
      <c r="I65" s="43">
        <v>6.5380000000000004E-3</v>
      </c>
      <c r="J65" s="43">
        <v>6.5170000000000002E-3</v>
      </c>
      <c r="K65" s="44">
        <v>92859.1</v>
      </c>
      <c r="L65" s="44">
        <v>605.20000000000005</v>
      </c>
      <c r="M65" s="45">
        <v>23.45</v>
      </c>
    </row>
    <row r="66" spans="1:13" x14ac:dyDescent="0.35">
      <c r="A66" s="6">
        <v>59</v>
      </c>
      <c r="B66" s="43">
        <v>1.2918000000000001E-2</v>
      </c>
      <c r="C66" s="43">
        <v>1.2834999999999999E-2</v>
      </c>
      <c r="D66" s="44">
        <v>87370.2</v>
      </c>
      <c r="E66" s="44">
        <v>1121.4000000000001</v>
      </c>
      <c r="F66" s="45">
        <v>18.43</v>
      </c>
      <c r="G66" s="6" t="s">
        <v>9</v>
      </c>
      <c r="H66" s="6">
        <v>59</v>
      </c>
      <c r="I66" s="43">
        <v>7.6750000000000004E-3</v>
      </c>
      <c r="J66" s="43">
        <v>7.6449999999999999E-3</v>
      </c>
      <c r="K66" s="44">
        <v>92253.9</v>
      </c>
      <c r="L66" s="44">
        <v>705.3</v>
      </c>
      <c r="M66" s="45">
        <v>22.6</v>
      </c>
    </row>
    <row r="67" spans="1:13" x14ac:dyDescent="0.35">
      <c r="A67" s="6">
        <v>60</v>
      </c>
      <c r="B67" s="43">
        <v>1.4079E-2</v>
      </c>
      <c r="C67" s="43">
        <v>1.3979999999999999E-2</v>
      </c>
      <c r="D67" s="44">
        <v>86248.8</v>
      </c>
      <c r="E67" s="44">
        <v>1205.8</v>
      </c>
      <c r="F67" s="45">
        <v>17.66</v>
      </c>
      <c r="G67" s="6" t="s">
        <v>9</v>
      </c>
      <c r="H67" s="6">
        <v>60</v>
      </c>
      <c r="I67" s="43">
        <v>8.7119999999999993E-3</v>
      </c>
      <c r="J67" s="43">
        <v>8.6739999999999994E-3</v>
      </c>
      <c r="K67" s="44">
        <v>91548.6</v>
      </c>
      <c r="L67" s="44">
        <v>794.1</v>
      </c>
      <c r="M67" s="45">
        <v>21.77</v>
      </c>
    </row>
    <row r="68" spans="1:13" x14ac:dyDescent="0.35">
      <c r="A68" s="6">
        <v>61</v>
      </c>
      <c r="B68" s="43">
        <v>1.6173E-2</v>
      </c>
      <c r="C68" s="43">
        <v>1.6043999999999999E-2</v>
      </c>
      <c r="D68" s="44">
        <v>85043</v>
      </c>
      <c r="E68" s="44">
        <v>1364.4</v>
      </c>
      <c r="F68" s="45">
        <v>16.91</v>
      </c>
      <c r="G68" s="6" t="s">
        <v>9</v>
      </c>
      <c r="H68" s="6">
        <v>61</v>
      </c>
      <c r="I68" s="43">
        <v>9.8860000000000007E-3</v>
      </c>
      <c r="J68" s="43">
        <v>9.8370000000000003E-3</v>
      </c>
      <c r="K68" s="44">
        <v>90754.5</v>
      </c>
      <c r="L68" s="44">
        <v>892.7</v>
      </c>
      <c r="M68" s="45">
        <v>20.96</v>
      </c>
    </row>
    <row r="69" spans="1:13" x14ac:dyDescent="0.35">
      <c r="A69" s="6">
        <v>62</v>
      </c>
      <c r="B69" s="43">
        <v>1.7652000000000001E-2</v>
      </c>
      <c r="C69" s="43">
        <v>1.7496999999999999E-2</v>
      </c>
      <c r="D69" s="44">
        <v>83678.600000000006</v>
      </c>
      <c r="E69" s="44">
        <v>1464.1</v>
      </c>
      <c r="F69" s="45">
        <v>16.170000000000002</v>
      </c>
      <c r="G69" s="6" t="s">
        <v>9</v>
      </c>
      <c r="H69" s="6">
        <v>62</v>
      </c>
      <c r="I69" s="43">
        <v>1.0297000000000001E-2</v>
      </c>
      <c r="J69" s="43">
        <v>1.0244E-2</v>
      </c>
      <c r="K69" s="44">
        <v>89861.8</v>
      </c>
      <c r="L69" s="44">
        <v>920.5</v>
      </c>
      <c r="M69" s="45">
        <v>20.16</v>
      </c>
    </row>
    <row r="70" spans="1:13" x14ac:dyDescent="0.35">
      <c r="A70" s="6">
        <v>63</v>
      </c>
      <c r="B70" s="43">
        <v>2.0604999999999998E-2</v>
      </c>
      <c r="C70" s="43">
        <v>2.0395E-2</v>
      </c>
      <c r="D70" s="44">
        <v>82214.5</v>
      </c>
      <c r="E70" s="44">
        <v>1676.8</v>
      </c>
      <c r="F70" s="45">
        <v>15.45</v>
      </c>
      <c r="G70" s="6" t="s">
        <v>9</v>
      </c>
      <c r="H70" s="6">
        <v>63</v>
      </c>
      <c r="I70" s="43">
        <v>1.1443E-2</v>
      </c>
      <c r="J70" s="43">
        <v>1.1377999999999999E-2</v>
      </c>
      <c r="K70" s="44">
        <v>88941.2</v>
      </c>
      <c r="L70" s="44">
        <v>1012</v>
      </c>
      <c r="M70" s="45">
        <v>19.37</v>
      </c>
    </row>
    <row r="71" spans="1:13" x14ac:dyDescent="0.35">
      <c r="A71" s="6">
        <v>64</v>
      </c>
      <c r="B71" s="43">
        <v>2.2804000000000001E-2</v>
      </c>
      <c r="C71" s="43">
        <v>2.2547000000000001E-2</v>
      </c>
      <c r="D71" s="44">
        <v>80537.7</v>
      </c>
      <c r="E71" s="44">
        <v>1815.9</v>
      </c>
      <c r="F71" s="45">
        <v>14.76</v>
      </c>
      <c r="G71" s="6" t="s">
        <v>9</v>
      </c>
      <c r="H71" s="6">
        <v>64</v>
      </c>
      <c r="I71" s="43">
        <v>1.2826000000000001E-2</v>
      </c>
      <c r="J71" s="43">
        <v>1.2744E-2</v>
      </c>
      <c r="K71" s="44">
        <v>87929.3</v>
      </c>
      <c r="L71" s="44">
        <v>1120.5999999999999</v>
      </c>
      <c r="M71" s="45">
        <v>18.579999999999998</v>
      </c>
    </row>
    <row r="72" spans="1:13" x14ac:dyDescent="0.35">
      <c r="A72" s="6">
        <v>65</v>
      </c>
      <c r="B72" s="43">
        <v>2.5416000000000001E-2</v>
      </c>
      <c r="C72" s="43">
        <v>2.5097000000000001E-2</v>
      </c>
      <c r="D72" s="44">
        <v>78721.8</v>
      </c>
      <c r="E72" s="44">
        <v>1975.7</v>
      </c>
      <c r="F72" s="45">
        <v>14.09</v>
      </c>
      <c r="G72" s="6" t="s">
        <v>9</v>
      </c>
      <c r="H72" s="6">
        <v>65</v>
      </c>
      <c r="I72" s="43">
        <v>1.4499E-2</v>
      </c>
      <c r="J72" s="43">
        <v>1.4395E-2</v>
      </c>
      <c r="K72" s="44">
        <v>86808.7</v>
      </c>
      <c r="L72" s="44">
        <v>1249.5999999999999</v>
      </c>
      <c r="M72" s="45">
        <v>17.82</v>
      </c>
    </row>
    <row r="73" spans="1:13" x14ac:dyDescent="0.35">
      <c r="A73" s="6">
        <v>66</v>
      </c>
      <c r="B73" s="43">
        <v>2.8208E-2</v>
      </c>
      <c r="C73" s="43">
        <v>2.7816E-2</v>
      </c>
      <c r="D73" s="44">
        <v>76746.2</v>
      </c>
      <c r="E73" s="44">
        <v>2134.8000000000002</v>
      </c>
      <c r="F73" s="45">
        <v>13.44</v>
      </c>
      <c r="G73" s="6" t="s">
        <v>9</v>
      </c>
      <c r="H73" s="6">
        <v>66</v>
      </c>
      <c r="I73" s="43">
        <v>1.5720999999999999E-2</v>
      </c>
      <c r="J73" s="43">
        <v>1.5598000000000001E-2</v>
      </c>
      <c r="K73" s="44">
        <v>85559.1</v>
      </c>
      <c r="L73" s="44">
        <v>1334.6</v>
      </c>
      <c r="M73" s="45">
        <v>17.07</v>
      </c>
    </row>
    <row r="74" spans="1:13" x14ac:dyDescent="0.35">
      <c r="A74" s="6">
        <v>67</v>
      </c>
      <c r="B74" s="43">
        <v>3.1445000000000001E-2</v>
      </c>
      <c r="C74" s="43">
        <v>3.0959E-2</v>
      </c>
      <c r="D74" s="44">
        <v>74611.399999999994</v>
      </c>
      <c r="E74" s="44">
        <v>2309.9</v>
      </c>
      <c r="F74" s="45">
        <v>12.81</v>
      </c>
      <c r="G74" s="6" t="s">
        <v>9</v>
      </c>
      <c r="H74" s="6">
        <v>67</v>
      </c>
      <c r="I74" s="43">
        <v>1.7419E-2</v>
      </c>
      <c r="J74" s="43">
        <v>1.7269E-2</v>
      </c>
      <c r="K74" s="44">
        <v>84224.5</v>
      </c>
      <c r="L74" s="44">
        <v>1454.5</v>
      </c>
      <c r="M74" s="45">
        <v>16.329999999999998</v>
      </c>
    </row>
    <row r="75" spans="1:13" x14ac:dyDescent="0.35">
      <c r="A75" s="6">
        <v>68</v>
      </c>
      <c r="B75" s="43">
        <v>3.3822999999999999E-2</v>
      </c>
      <c r="C75" s="43">
        <v>3.3260999999999999E-2</v>
      </c>
      <c r="D75" s="44">
        <v>72301.5</v>
      </c>
      <c r="E75" s="44">
        <v>2404.8000000000002</v>
      </c>
      <c r="F75" s="45">
        <v>12.21</v>
      </c>
      <c r="G75" s="6" t="s">
        <v>9</v>
      </c>
      <c r="H75" s="6">
        <v>68</v>
      </c>
      <c r="I75" s="43">
        <v>1.9174E-2</v>
      </c>
      <c r="J75" s="43">
        <v>1.8991999999999998E-2</v>
      </c>
      <c r="K75" s="44">
        <v>82770.100000000006</v>
      </c>
      <c r="L75" s="44">
        <v>1571.9</v>
      </c>
      <c r="M75" s="45">
        <v>15.61</v>
      </c>
    </row>
    <row r="76" spans="1:13" x14ac:dyDescent="0.35">
      <c r="A76" s="6">
        <v>69</v>
      </c>
      <c r="B76" s="43">
        <v>3.7267000000000002E-2</v>
      </c>
      <c r="C76" s="43">
        <v>3.6584999999999999E-2</v>
      </c>
      <c r="D76" s="44">
        <v>69896.7</v>
      </c>
      <c r="E76" s="44">
        <v>2557.1999999999998</v>
      </c>
      <c r="F76" s="45">
        <v>11.61</v>
      </c>
      <c r="G76" s="6" t="s">
        <v>9</v>
      </c>
      <c r="H76" s="6">
        <v>69</v>
      </c>
      <c r="I76" s="43">
        <v>2.0978E-2</v>
      </c>
      <c r="J76" s="43">
        <v>2.0760000000000001E-2</v>
      </c>
      <c r="K76" s="44">
        <v>81198.2</v>
      </c>
      <c r="L76" s="44">
        <v>1685.7</v>
      </c>
      <c r="M76" s="45">
        <v>14.9</v>
      </c>
    </row>
    <row r="77" spans="1:13" x14ac:dyDescent="0.35">
      <c r="A77" s="6">
        <v>70</v>
      </c>
      <c r="B77" s="43">
        <v>4.1688999999999997E-2</v>
      </c>
      <c r="C77" s="43">
        <v>4.0837999999999999E-2</v>
      </c>
      <c r="D77" s="44">
        <v>67339.600000000006</v>
      </c>
      <c r="E77" s="44">
        <v>2750</v>
      </c>
      <c r="F77" s="45">
        <v>11.03</v>
      </c>
      <c r="G77" s="6" t="s">
        <v>9</v>
      </c>
      <c r="H77" s="6">
        <v>70</v>
      </c>
      <c r="I77" s="43">
        <v>2.3293000000000001E-2</v>
      </c>
      <c r="J77" s="43">
        <v>2.3025E-2</v>
      </c>
      <c r="K77" s="44">
        <v>79512.5</v>
      </c>
      <c r="L77" s="44">
        <v>1830.8</v>
      </c>
      <c r="M77" s="45">
        <v>14.21</v>
      </c>
    </row>
    <row r="78" spans="1:13" x14ac:dyDescent="0.35">
      <c r="A78" s="6">
        <v>71</v>
      </c>
      <c r="B78" s="43">
        <v>4.3684000000000001E-2</v>
      </c>
      <c r="C78" s="43">
        <v>4.2750000000000003E-2</v>
      </c>
      <c r="D78" s="44">
        <v>64589.5</v>
      </c>
      <c r="E78" s="44">
        <v>2761.2</v>
      </c>
      <c r="F78" s="45">
        <v>10.48</v>
      </c>
      <c r="G78" s="6" t="s">
        <v>9</v>
      </c>
      <c r="H78" s="6">
        <v>71</v>
      </c>
      <c r="I78" s="43">
        <v>2.4018000000000001E-2</v>
      </c>
      <c r="J78" s="43">
        <v>2.3733000000000001E-2</v>
      </c>
      <c r="K78" s="44">
        <v>77681.7</v>
      </c>
      <c r="L78" s="44">
        <v>1843.6</v>
      </c>
      <c r="M78" s="45">
        <v>13.53</v>
      </c>
    </row>
    <row r="79" spans="1:13" x14ac:dyDescent="0.35">
      <c r="A79" s="6">
        <v>72</v>
      </c>
      <c r="B79" s="43">
        <v>5.1486999999999998E-2</v>
      </c>
      <c r="C79" s="43">
        <v>5.0194999999999997E-2</v>
      </c>
      <c r="D79" s="44">
        <v>61828.3</v>
      </c>
      <c r="E79" s="44">
        <v>3103.4</v>
      </c>
      <c r="F79" s="45">
        <v>9.93</v>
      </c>
      <c r="G79" s="6" t="s">
        <v>9</v>
      </c>
      <c r="H79" s="6">
        <v>72</v>
      </c>
      <c r="I79" s="43">
        <v>2.9041000000000001E-2</v>
      </c>
      <c r="J79" s="43">
        <v>2.8625000000000001E-2</v>
      </c>
      <c r="K79" s="44">
        <v>75838.100000000006</v>
      </c>
      <c r="L79" s="44">
        <v>2170.9</v>
      </c>
      <c r="M79" s="45">
        <v>12.85</v>
      </c>
    </row>
    <row r="80" spans="1:13" x14ac:dyDescent="0.35">
      <c r="A80" s="6">
        <v>73</v>
      </c>
      <c r="B80" s="43">
        <v>5.4647000000000001E-2</v>
      </c>
      <c r="C80" s="43">
        <v>5.3193999999999998E-2</v>
      </c>
      <c r="D80" s="44">
        <v>58724.9</v>
      </c>
      <c r="E80" s="44">
        <v>3123.8</v>
      </c>
      <c r="F80" s="45">
        <v>9.42</v>
      </c>
      <c r="G80" s="6" t="s">
        <v>9</v>
      </c>
      <c r="H80" s="6">
        <v>73</v>
      </c>
      <c r="I80" s="43">
        <v>3.1949999999999999E-2</v>
      </c>
      <c r="J80" s="43">
        <v>3.1447999999999997E-2</v>
      </c>
      <c r="K80" s="44">
        <v>73667.199999999997</v>
      </c>
      <c r="L80" s="44">
        <v>2316.6999999999998</v>
      </c>
      <c r="M80" s="45">
        <v>12.21</v>
      </c>
    </row>
    <row r="81" spans="1:13" x14ac:dyDescent="0.35">
      <c r="A81" s="6">
        <v>74</v>
      </c>
      <c r="B81" s="43">
        <v>5.9645999999999998E-2</v>
      </c>
      <c r="C81" s="43">
        <v>5.7918999999999998E-2</v>
      </c>
      <c r="D81" s="44">
        <v>55601.1</v>
      </c>
      <c r="E81" s="44">
        <v>3220.3</v>
      </c>
      <c r="F81" s="45">
        <v>8.92</v>
      </c>
      <c r="G81" s="6" t="s">
        <v>9</v>
      </c>
      <c r="H81" s="6">
        <v>74</v>
      </c>
      <c r="I81" s="43">
        <v>3.3811000000000001E-2</v>
      </c>
      <c r="J81" s="43">
        <v>3.3249000000000001E-2</v>
      </c>
      <c r="K81" s="44">
        <v>71350.600000000006</v>
      </c>
      <c r="L81" s="44">
        <v>2372.3000000000002</v>
      </c>
      <c r="M81" s="45">
        <v>11.59</v>
      </c>
    </row>
    <row r="82" spans="1:13" x14ac:dyDescent="0.35">
      <c r="A82" s="6">
        <v>75</v>
      </c>
      <c r="B82" s="43">
        <v>6.4207E-2</v>
      </c>
      <c r="C82" s="43">
        <v>6.2210000000000001E-2</v>
      </c>
      <c r="D82" s="44">
        <v>52380.7</v>
      </c>
      <c r="E82" s="44">
        <v>3258.6</v>
      </c>
      <c r="F82" s="45">
        <v>8.44</v>
      </c>
      <c r="G82" s="6" t="s">
        <v>9</v>
      </c>
      <c r="H82" s="6">
        <v>75</v>
      </c>
      <c r="I82" s="43">
        <v>3.6615000000000002E-2</v>
      </c>
      <c r="J82" s="43">
        <v>3.5957000000000003E-2</v>
      </c>
      <c r="K82" s="44">
        <v>68978.2</v>
      </c>
      <c r="L82" s="44">
        <v>2480.3000000000002</v>
      </c>
      <c r="M82" s="45">
        <v>10.97</v>
      </c>
    </row>
    <row r="83" spans="1:13" x14ac:dyDescent="0.35">
      <c r="A83" s="6">
        <v>76</v>
      </c>
      <c r="B83" s="43">
        <v>7.0795999999999998E-2</v>
      </c>
      <c r="C83" s="43">
        <v>6.8375000000000005E-2</v>
      </c>
      <c r="D83" s="44">
        <v>49122.1</v>
      </c>
      <c r="E83" s="44">
        <v>3358.7</v>
      </c>
      <c r="F83" s="45">
        <v>7.97</v>
      </c>
      <c r="G83" s="6" t="s">
        <v>9</v>
      </c>
      <c r="H83" s="6">
        <v>76</v>
      </c>
      <c r="I83" s="43">
        <v>4.0805000000000001E-2</v>
      </c>
      <c r="J83" s="43">
        <v>3.9988999999999997E-2</v>
      </c>
      <c r="K83" s="44">
        <v>66498</v>
      </c>
      <c r="L83" s="44">
        <v>2659.2</v>
      </c>
      <c r="M83" s="45">
        <v>10.36</v>
      </c>
    </row>
    <row r="84" spans="1:13" x14ac:dyDescent="0.35">
      <c r="A84" s="6">
        <v>77</v>
      </c>
      <c r="B84" s="43">
        <v>7.8384999999999996E-2</v>
      </c>
      <c r="C84" s="43">
        <v>7.5428999999999996E-2</v>
      </c>
      <c r="D84" s="44">
        <v>45763.4</v>
      </c>
      <c r="E84" s="44">
        <v>3451.9</v>
      </c>
      <c r="F84" s="45">
        <v>7.52</v>
      </c>
      <c r="G84" s="6" t="s">
        <v>9</v>
      </c>
      <c r="H84" s="6">
        <v>77</v>
      </c>
      <c r="I84" s="43">
        <v>4.6019999999999998E-2</v>
      </c>
      <c r="J84" s="43">
        <v>4.4984999999999997E-2</v>
      </c>
      <c r="K84" s="44">
        <v>63838.8</v>
      </c>
      <c r="L84" s="44">
        <v>2871.8</v>
      </c>
      <c r="M84" s="45">
        <v>9.77</v>
      </c>
    </row>
    <row r="85" spans="1:13" x14ac:dyDescent="0.35">
      <c r="A85" s="6">
        <v>78</v>
      </c>
      <c r="B85" s="43">
        <v>8.4864999999999996E-2</v>
      </c>
      <c r="C85" s="43">
        <v>8.1409999999999996E-2</v>
      </c>
      <c r="D85" s="44">
        <v>42311.5</v>
      </c>
      <c r="E85" s="44">
        <v>3444.6</v>
      </c>
      <c r="F85" s="45">
        <v>7.09</v>
      </c>
      <c r="G85" s="6" t="s">
        <v>9</v>
      </c>
      <c r="H85" s="6">
        <v>78</v>
      </c>
      <c r="I85" s="43">
        <v>5.1514999999999998E-2</v>
      </c>
      <c r="J85" s="43">
        <v>5.0222000000000003E-2</v>
      </c>
      <c r="K85" s="44">
        <v>60967</v>
      </c>
      <c r="L85" s="44">
        <v>3061.9</v>
      </c>
      <c r="M85" s="45">
        <v>9.2100000000000009</v>
      </c>
    </row>
    <row r="86" spans="1:13" x14ac:dyDescent="0.35">
      <c r="A86" s="6">
        <v>79</v>
      </c>
      <c r="B86" s="43">
        <v>9.5004000000000005E-2</v>
      </c>
      <c r="C86" s="43">
        <v>9.0695999999999999E-2</v>
      </c>
      <c r="D86" s="44">
        <v>38866.9</v>
      </c>
      <c r="E86" s="44">
        <v>3525.1</v>
      </c>
      <c r="F86" s="45">
        <v>6.67</v>
      </c>
      <c r="G86" s="6" t="s">
        <v>9</v>
      </c>
      <c r="H86" s="6">
        <v>79</v>
      </c>
      <c r="I86" s="43">
        <v>5.6410000000000002E-2</v>
      </c>
      <c r="J86" s="43">
        <v>5.4862000000000001E-2</v>
      </c>
      <c r="K86" s="44">
        <v>57905.1</v>
      </c>
      <c r="L86" s="44">
        <v>3176.8</v>
      </c>
      <c r="M86" s="45">
        <v>8.67</v>
      </c>
    </row>
    <row r="87" spans="1:13" x14ac:dyDescent="0.35">
      <c r="A87" s="6">
        <v>80</v>
      </c>
      <c r="B87" s="43">
        <v>0.10359699999999999</v>
      </c>
      <c r="C87" s="43">
        <v>9.8494999999999999E-2</v>
      </c>
      <c r="D87" s="44">
        <v>35341.9</v>
      </c>
      <c r="E87" s="44">
        <v>3481</v>
      </c>
      <c r="F87" s="45">
        <v>6.29</v>
      </c>
      <c r="G87" s="6" t="s">
        <v>9</v>
      </c>
      <c r="H87" s="6">
        <v>80</v>
      </c>
      <c r="I87" s="43">
        <v>6.3816999999999999E-2</v>
      </c>
      <c r="J87" s="43">
        <v>6.1844000000000003E-2</v>
      </c>
      <c r="K87" s="44">
        <v>54728.3</v>
      </c>
      <c r="L87" s="44">
        <v>3384.6</v>
      </c>
      <c r="M87" s="45">
        <v>8.15</v>
      </c>
    </row>
    <row r="88" spans="1:13" x14ac:dyDescent="0.35">
      <c r="A88" s="6">
        <v>81</v>
      </c>
      <c r="B88" s="43">
        <v>0.112874</v>
      </c>
      <c r="C88" s="43">
        <v>0.10684399999999999</v>
      </c>
      <c r="D88" s="44">
        <v>31860.9</v>
      </c>
      <c r="E88" s="44">
        <v>3404.1</v>
      </c>
      <c r="F88" s="45">
        <v>5.92</v>
      </c>
      <c r="G88" s="6" t="s">
        <v>9</v>
      </c>
      <c r="H88" s="6">
        <v>81</v>
      </c>
      <c r="I88" s="43">
        <v>6.9926000000000002E-2</v>
      </c>
      <c r="J88" s="43">
        <v>6.7563999999999999E-2</v>
      </c>
      <c r="K88" s="44">
        <v>51343.7</v>
      </c>
      <c r="L88" s="44">
        <v>3469</v>
      </c>
      <c r="M88" s="45">
        <v>7.65</v>
      </c>
    </row>
    <row r="89" spans="1:13" x14ac:dyDescent="0.35">
      <c r="A89" s="6">
        <v>82</v>
      </c>
      <c r="B89" s="43">
        <v>0.123859</v>
      </c>
      <c r="C89" s="43">
        <v>0.116636</v>
      </c>
      <c r="D89" s="44">
        <v>28456.7</v>
      </c>
      <c r="E89" s="44">
        <v>3319.1</v>
      </c>
      <c r="F89" s="45">
        <v>5.57</v>
      </c>
      <c r="G89" s="6" t="s">
        <v>9</v>
      </c>
      <c r="H89" s="6">
        <v>82</v>
      </c>
      <c r="I89" s="43">
        <v>7.8370999999999996E-2</v>
      </c>
      <c r="J89" s="43">
        <v>7.5415999999999997E-2</v>
      </c>
      <c r="K89" s="44">
        <v>47874.7</v>
      </c>
      <c r="L89" s="44">
        <v>3610.5</v>
      </c>
      <c r="M89" s="45">
        <v>7.17</v>
      </c>
    </row>
    <row r="90" spans="1:13" x14ac:dyDescent="0.35">
      <c r="A90" s="6">
        <v>83</v>
      </c>
      <c r="B90" s="43">
        <v>0.133994</v>
      </c>
      <c r="C90" s="43">
        <v>0.12558</v>
      </c>
      <c r="D90" s="44">
        <v>25137.599999999999</v>
      </c>
      <c r="E90" s="44">
        <v>3156.8</v>
      </c>
      <c r="F90" s="45">
        <v>5.24</v>
      </c>
      <c r="G90" s="6" t="s">
        <v>9</v>
      </c>
      <c r="H90" s="6">
        <v>83</v>
      </c>
      <c r="I90" s="43">
        <v>8.5502999999999996E-2</v>
      </c>
      <c r="J90" s="43">
        <v>8.1998000000000001E-2</v>
      </c>
      <c r="K90" s="44">
        <v>44264.2</v>
      </c>
      <c r="L90" s="44">
        <v>3629.6</v>
      </c>
      <c r="M90" s="45">
        <v>6.71</v>
      </c>
    </row>
    <row r="91" spans="1:13" x14ac:dyDescent="0.35">
      <c r="A91" s="6">
        <v>84</v>
      </c>
      <c r="B91" s="43">
        <v>0.15085499999999999</v>
      </c>
      <c r="C91" s="43">
        <v>0.14027500000000001</v>
      </c>
      <c r="D91" s="44">
        <v>21980.799999999999</v>
      </c>
      <c r="E91" s="44">
        <v>3083.4</v>
      </c>
      <c r="F91" s="45">
        <v>4.92</v>
      </c>
      <c r="G91" s="6" t="s">
        <v>9</v>
      </c>
      <c r="H91" s="6">
        <v>84</v>
      </c>
      <c r="I91" s="43">
        <v>9.6911999999999998E-2</v>
      </c>
      <c r="J91" s="43">
        <v>9.2433000000000001E-2</v>
      </c>
      <c r="K91" s="44">
        <v>40634.699999999997</v>
      </c>
      <c r="L91" s="44">
        <v>3756</v>
      </c>
      <c r="M91" s="45">
        <v>6.27</v>
      </c>
    </row>
    <row r="92" spans="1:13" x14ac:dyDescent="0.35">
      <c r="A92" s="6">
        <v>85</v>
      </c>
      <c r="B92" s="43">
        <v>0.158418</v>
      </c>
      <c r="C92" s="43">
        <v>0.146791</v>
      </c>
      <c r="D92" s="44">
        <v>18897.5</v>
      </c>
      <c r="E92" s="44">
        <v>2774</v>
      </c>
      <c r="F92" s="45">
        <v>4.6399999999999997</v>
      </c>
      <c r="G92" s="6" t="s">
        <v>9</v>
      </c>
      <c r="H92" s="6">
        <v>85</v>
      </c>
      <c r="I92" s="43">
        <v>0.10784100000000001</v>
      </c>
      <c r="J92" s="43">
        <v>0.102324</v>
      </c>
      <c r="K92" s="44">
        <v>36878.699999999997</v>
      </c>
      <c r="L92" s="44">
        <v>3773.6</v>
      </c>
      <c r="M92" s="45">
        <v>5.85</v>
      </c>
    </row>
    <row r="93" spans="1:13" x14ac:dyDescent="0.35">
      <c r="A93" s="6">
        <v>86</v>
      </c>
      <c r="B93" s="43">
        <v>0.17194999999999999</v>
      </c>
      <c r="C93" s="43">
        <v>0.15833700000000001</v>
      </c>
      <c r="D93" s="44">
        <v>16123.5</v>
      </c>
      <c r="E93" s="44">
        <v>2552.9</v>
      </c>
      <c r="F93" s="45">
        <v>4.3600000000000003</v>
      </c>
      <c r="G93" s="6" t="s">
        <v>9</v>
      </c>
      <c r="H93" s="6">
        <v>86</v>
      </c>
      <c r="I93" s="43">
        <v>0.120073</v>
      </c>
      <c r="J93" s="43">
        <v>0.113273</v>
      </c>
      <c r="K93" s="44">
        <v>33105.1</v>
      </c>
      <c r="L93" s="44">
        <v>3749.9</v>
      </c>
      <c r="M93" s="45">
        <v>5.46</v>
      </c>
    </row>
    <row r="94" spans="1:13" x14ac:dyDescent="0.35">
      <c r="A94" s="6">
        <v>87</v>
      </c>
      <c r="B94" s="43">
        <v>0.19328699999999999</v>
      </c>
      <c r="C94" s="43">
        <v>0.17625299999999999</v>
      </c>
      <c r="D94" s="44">
        <v>13570.6</v>
      </c>
      <c r="E94" s="44">
        <v>2391.9</v>
      </c>
      <c r="F94" s="45">
        <v>4.08</v>
      </c>
      <c r="G94" s="6" t="s">
        <v>9</v>
      </c>
      <c r="H94" s="6">
        <v>87</v>
      </c>
      <c r="I94" s="43">
        <v>0.13310900000000001</v>
      </c>
      <c r="J94" s="43">
        <v>0.124803</v>
      </c>
      <c r="K94" s="44">
        <v>29355.200000000001</v>
      </c>
      <c r="L94" s="44">
        <v>3663.6</v>
      </c>
      <c r="M94" s="45">
        <v>5.0999999999999996</v>
      </c>
    </row>
    <row r="95" spans="1:13" x14ac:dyDescent="0.35">
      <c r="A95" s="6">
        <v>88</v>
      </c>
      <c r="B95" s="43">
        <v>0.206146</v>
      </c>
      <c r="C95" s="43">
        <v>0.18688299999999999</v>
      </c>
      <c r="D95" s="44">
        <v>11178.7</v>
      </c>
      <c r="E95" s="44">
        <v>2089.1</v>
      </c>
      <c r="F95" s="45">
        <v>3.85</v>
      </c>
      <c r="G95" s="6" t="s">
        <v>9</v>
      </c>
      <c r="H95" s="6">
        <v>88</v>
      </c>
      <c r="I95" s="43">
        <v>0.14454900000000001</v>
      </c>
      <c r="J95" s="43">
        <v>0.13480600000000001</v>
      </c>
      <c r="K95" s="44">
        <v>25691.599999999999</v>
      </c>
      <c r="L95" s="44">
        <v>3463.4</v>
      </c>
      <c r="M95" s="45">
        <v>4.75</v>
      </c>
    </row>
    <row r="96" spans="1:13" x14ac:dyDescent="0.35">
      <c r="A96" s="6">
        <v>89</v>
      </c>
      <c r="B96" s="43">
        <v>0.223749</v>
      </c>
      <c r="C96" s="43">
        <v>0.201236</v>
      </c>
      <c r="D96" s="44">
        <v>9089.6</v>
      </c>
      <c r="E96" s="44">
        <v>1829.2</v>
      </c>
      <c r="F96" s="45">
        <v>3.62</v>
      </c>
      <c r="G96" s="6" t="s">
        <v>9</v>
      </c>
      <c r="H96" s="6">
        <v>89</v>
      </c>
      <c r="I96" s="43">
        <v>0.159029</v>
      </c>
      <c r="J96" s="43">
        <v>0.147315</v>
      </c>
      <c r="K96" s="44">
        <v>22228.2</v>
      </c>
      <c r="L96" s="44">
        <v>3274.6</v>
      </c>
      <c r="M96" s="45">
        <v>4.42</v>
      </c>
    </row>
    <row r="97" spans="1:13" x14ac:dyDescent="0.35">
      <c r="A97" s="6">
        <v>90</v>
      </c>
      <c r="B97" s="43">
        <v>0.24298600000000001</v>
      </c>
      <c r="C97" s="43">
        <v>0.21666299999999999</v>
      </c>
      <c r="D97" s="44">
        <v>7260.4</v>
      </c>
      <c r="E97" s="44">
        <v>1573.1</v>
      </c>
      <c r="F97" s="45">
        <v>3.4</v>
      </c>
      <c r="G97" s="6" t="s">
        <v>9</v>
      </c>
      <c r="H97" s="6">
        <v>90</v>
      </c>
      <c r="I97" s="43">
        <v>0.18296899999999999</v>
      </c>
      <c r="J97" s="43">
        <v>0.16763400000000001</v>
      </c>
      <c r="K97" s="44">
        <v>18953.7</v>
      </c>
      <c r="L97" s="44">
        <v>3177.3</v>
      </c>
      <c r="M97" s="45">
        <v>4.09</v>
      </c>
    </row>
    <row r="98" spans="1:13" x14ac:dyDescent="0.35">
      <c r="A98" s="6">
        <v>91</v>
      </c>
      <c r="B98" s="43">
        <v>0.25082599999999999</v>
      </c>
      <c r="C98" s="43">
        <v>0.22287499999999999</v>
      </c>
      <c r="D98" s="44">
        <v>5687.4</v>
      </c>
      <c r="E98" s="44">
        <v>1267.5999999999999</v>
      </c>
      <c r="F98" s="45">
        <v>3.21</v>
      </c>
      <c r="G98" s="6" t="s">
        <v>9</v>
      </c>
      <c r="H98" s="6">
        <v>91</v>
      </c>
      <c r="I98" s="43">
        <v>0.20344400000000001</v>
      </c>
      <c r="J98" s="43">
        <v>0.18465999999999999</v>
      </c>
      <c r="K98" s="44">
        <v>15776.4</v>
      </c>
      <c r="L98" s="44">
        <v>2913.3</v>
      </c>
      <c r="M98" s="45">
        <v>3.82</v>
      </c>
    </row>
    <row r="99" spans="1:13" x14ac:dyDescent="0.35">
      <c r="A99" s="6">
        <v>92</v>
      </c>
      <c r="B99" s="43">
        <v>0.27333099999999999</v>
      </c>
      <c r="C99" s="43">
        <v>0.24046699999999999</v>
      </c>
      <c r="D99" s="44">
        <v>4419.8</v>
      </c>
      <c r="E99" s="44">
        <v>1062.8</v>
      </c>
      <c r="F99" s="45">
        <v>2.98</v>
      </c>
      <c r="G99" s="6" t="s">
        <v>9</v>
      </c>
      <c r="H99" s="6">
        <v>92</v>
      </c>
      <c r="I99" s="43">
        <v>0.22120999999999999</v>
      </c>
      <c r="J99" s="43">
        <v>0.19918</v>
      </c>
      <c r="K99" s="44">
        <v>12863.1</v>
      </c>
      <c r="L99" s="44">
        <v>2562.1</v>
      </c>
      <c r="M99" s="45">
        <v>3.57</v>
      </c>
    </row>
    <row r="100" spans="1:13" x14ac:dyDescent="0.35">
      <c r="A100" s="6">
        <v>93</v>
      </c>
      <c r="B100" s="43">
        <v>0.312782</v>
      </c>
      <c r="C100" s="43">
        <v>0.27048100000000003</v>
      </c>
      <c r="D100" s="44">
        <v>3357</v>
      </c>
      <c r="E100" s="44">
        <v>908</v>
      </c>
      <c r="F100" s="45">
        <v>2.77</v>
      </c>
      <c r="G100" s="6" t="s">
        <v>9</v>
      </c>
      <c r="H100" s="6">
        <v>93</v>
      </c>
      <c r="I100" s="43">
        <v>0.243286</v>
      </c>
      <c r="J100" s="43">
        <v>0.21690100000000001</v>
      </c>
      <c r="K100" s="44">
        <v>10301.1</v>
      </c>
      <c r="L100" s="44">
        <v>2234.3000000000002</v>
      </c>
      <c r="M100" s="45">
        <v>3.33</v>
      </c>
    </row>
    <row r="101" spans="1:13" x14ac:dyDescent="0.35">
      <c r="A101" s="6">
        <v>94</v>
      </c>
      <c r="B101" s="43">
        <v>0.340507</v>
      </c>
      <c r="C101" s="43">
        <v>0.29096899999999998</v>
      </c>
      <c r="D101" s="44">
        <v>2449</v>
      </c>
      <c r="E101" s="44">
        <v>712.6</v>
      </c>
      <c r="F101" s="45">
        <v>2.61</v>
      </c>
      <c r="G101" s="6" t="s">
        <v>9</v>
      </c>
      <c r="H101" s="6">
        <v>94</v>
      </c>
      <c r="I101" s="43">
        <v>0.26783200000000001</v>
      </c>
      <c r="J101" s="43">
        <v>0.23620099999999999</v>
      </c>
      <c r="K101" s="44">
        <v>8066.7</v>
      </c>
      <c r="L101" s="44">
        <v>1905.4</v>
      </c>
      <c r="M101" s="45">
        <v>3.12</v>
      </c>
    </row>
    <row r="102" spans="1:13" x14ac:dyDescent="0.35">
      <c r="A102" s="6">
        <v>95</v>
      </c>
      <c r="B102" s="43">
        <v>0.35160999999999998</v>
      </c>
      <c r="C102" s="43">
        <v>0.29903800000000003</v>
      </c>
      <c r="D102" s="44">
        <v>1736.4</v>
      </c>
      <c r="E102" s="44">
        <v>519.29999999999995</v>
      </c>
      <c r="F102" s="45">
        <v>2.4700000000000002</v>
      </c>
      <c r="G102" s="6" t="s">
        <v>9</v>
      </c>
      <c r="H102" s="6">
        <v>95</v>
      </c>
      <c r="I102" s="43">
        <v>0.290742</v>
      </c>
      <c r="J102" s="43">
        <v>0.25384099999999998</v>
      </c>
      <c r="K102" s="44">
        <v>6161.4</v>
      </c>
      <c r="L102" s="44">
        <v>1564</v>
      </c>
      <c r="M102" s="45">
        <v>2.93</v>
      </c>
    </row>
    <row r="103" spans="1:13" x14ac:dyDescent="0.35">
      <c r="A103" s="6">
        <v>96</v>
      </c>
      <c r="B103" s="43">
        <v>0.399204</v>
      </c>
      <c r="C103" s="43">
        <v>0.33278099999999999</v>
      </c>
      <c r="D103" s="44">
        <v>1217.2</v>
      </c>
      <c r="E103" s="44">
        <v>405</v>
      </c>
      <c r="F103" s="45">
        <v>2.31</v>
      </c>
      <c r="G103" s="6" t="s">
        <v>9</v>
      </c>
      <c r="H103" s="6">
        <v>96</v>
      </c>
      <c r="I103" s="43">
        <v>0.31966499999999998</v>
      </c>
      <c r="J103" s="43">
        <v>0.275613</v>
      </c>
      <c r="K103" s="44">
        <v>4597.3999999999996</v>
      </c>
      <c r="L103" s="44">
        <v>1267.0999999999999</v>
      </c>
      <c r="M103" s="45">
        <v>2.75</v>
      </c>
    </row>
    <row r="104" spans="1:13" x14ac:dyDescent="0.35">
      <c r="A104" s="6">
        <v>97</v>
      </c>
      <c r="B104" s="43">
        <v>0.39160800000000001</v>
      </c>
      <c r="C104" s="43">
        <v>0.32748500000000003</v>
      </c>
      <c r="D104" s="44">
        <v>812.1</v>
      </c>
      <c r="E104" s="44">
        <v>266</v>
      </c>
      <c r="F104" s="45">
        <v>2.2200000000000002</v>
      </c>
      <c r="G104" s="6" t="s">
        <v>9</v>
      </c>
      <c r="H104" s="6">
        <v>97</v>
      </c>
      <c r="I104" s="43">
        <v>0.33103100000000002</v>
      </c>
      <c r="J104" s="43">
        <v>0.28402100000000002</v>
      </c>
      <c r="K104" s="44">
        <v>3330.3</v>
      </c>
      <c r="L104" s="44">
        <v>945.9</v>
      </c>
      <c r="M104" s="45">
        <v>2.61</v>
      </c>
    </row>
    <row r="105" spans="1:13" x14ac:dyDescent="0.35">
      <c r="A105" s="6">
        <v>98</v>
      </c>
      <c r="B105" s="43">
        <v>0.44356099999999998</v>
      </c>
      <c r="C105" s="43">
        <v>0.36304500000000001</v>
      </c>
      <c r="D105" s="44">
        <v>546.20000000000005</v>
      </c>
      <c r="E105" s="44">
        <v>198.3</v>
      </c>
      <c r="F105" s="45">
        <v>2.0499999999999998</v>
      </c>
      <c r="G105" s="6" t="s">
        <v>9</v>
      </c>
      <c r="H105" s="6">
        <v>98</v>
      </c>
      <c r="I105" s="43">
        <v>0.35324100000000003</v>
      </c>
      <c r="J105" s="43">
        <v>0.30021700000000001</v>
      </c>
      <c r="K105" s="44">
        <v>2384.4</v>
      </c>
      <c r="L105" s="44">
        <v>715.8</v>
      </c>
      <c r="M105" s="45">
        <v>2.4500000000000002</v>
      </c>
    </row>
    <row r="106" spans="1:13" x14ac:dyDescent="0.35">
      <c r="A106" s="6">
        <v>99</v>
      </c>
      <c r="B106" s="43">
        <v>0.51187300000000002</v>
      </c>
      <c r="C106" s="43">
        <v>0.40756300000000001</v>
      </c>
      <c r="D106" s="44">
        <v>347.9</v>
      </c>
      <c r="E106" s="44">
        <v>141.80000000000001</v>
      </c>
      <c r="F106" s="45">
        <v>1.94</v>
      </c>
      <c r="G106" s="6" t="s">
        <v>9</v>
      </c>
      <c r="H106" s="6">
        <v>99</v>
      </c>
      <c r="I106" s="43">
        <v>0.39169100000000001</v>
      </c>
      <c r="J106" s="43">
        <v>0.32754299999999997</v>
      </c>
      <c r="K106" s="44">
        <v>1668.6</v>
      </c>
      <c r="L106" s="44">
        <v>546.5</v>
      </c>
      <c r="M106" s="45">
        <v>2.2799999999999998</v>
      </c>
    </row>
    <row r="107" spans="1:13" x14ac:dyDescent="0.35">
      <c r="A107" s="6">
        <v>100</v>
      </c>
      <c r="B107" s="6">
        <v>0.49082599999999998</v>
      </c>
      <c r="C107" s="6">
        <v>0.39410699999999999</v>
      </c>
      <c r="D107" s="6">
        <v>206.1</v>
      </c>
      <c r="E107" s="6">
        <v>81.2</v>
      </c>
      <c r="F107" s="6">
        <v>1.93</v>
      </c>
      <c r="G107" s="6" t="s">
        <v>9</v>
      </c>
      <c r="H107" s="6">
        <v>100</v>
      </c>
      <c r="I107" s="6">
        <v>0.43588199999999999</v>
      </c>
      <c r="J107" s="6">
        <v>0.35788399999999998</v>
      </c>
      <c r="K107" s="6">
        <v>1122</v>
      </c>
      <c r="L107" s="6">
        <v>401.6</v>
      </c>
      <c r="M107" s="6">
        <v>2.15</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97</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8.8950000000000001E-3</v>
      </c>
      <c r="C7" s="43">
        <v>8.8559999999999993E-3</v>
      </c>
      <c r="D7" s="44">
        <v>100000</v>
      </c>
      <c r="E7" s="44">
        <v>885.6</v>
      </c>
      <c r="F7" s="45">
        <v>72.86</v>
      </c>
      <c r="G7" s="6" t="s">
        <v>9</v>
      </c>
      <c r="H7" s="6">
        <v>0</v>
      </c>
      <c r="I7" s="43">
        <v>6.8599999999999998E-3</v>
      </c>
      <c r="J7" s="43">
        <v>6.8370000000000002E-3</v>
      </c>
      <c r="K7" s="44">
        <v>100000</v>
      </c>
      <c r="L7" s="44">
        <v>683.7</v>
      </c>
      <c r="M7" s="45">
        <v>78.510000000000005</v>
      </c>
    </row>
    <row r="8" spans="1:13" x14ac:dyDescent="0.35">
      <c r="A8" s="6">
        <v>1</v>
      </c>
      <c r="B8" s="43">
        <v>6.9700000000000003E-4</v>
      </c>
      <c r="C8" s="43">
        <v>6.96E-4</v>
      </c>
      <c r="D8" s="44">
        <v>99114.4</v>
      </c>
      <c r="E8" s="44">
        <v>69</v>
      </c>
      <c r="F8" s="45">
        <v>72.510000000000005</v>
      </c>
      <c r="G8" s="6" t="s">
        <v>9</v>
      </c>
      <c r="H8" s="6">
        <v>1</v>
      </c>
      <c r="I8" s="43">
        <v>6.0499999999999996E-4</v>
      </c>
      <c r="J8" s="43">
        <v>6.0499999999999996E-4</v>
      </c>
      <c r="K8" s="44">
        <v>99316.3</v>
      </c>
      <c r="L8" s="44">
        <v>60</v>
      </c>
      <c r="M8" s="45">
        <v>78.05</v>
      </c>
    </row>
    <row r="9" spans="1:13" x14ac:dyDescent="0.35">
      <c r="A9" s="6">
        <v>2</v>
      </c>
      <c r="B9" s="43">
        <v>4.4000000000000002E-4</v>
      </c>
      <c r="C9" s="43">
        <v>4.4000000000000002E-4</v>
      </c>
      <c r="D9" s="44">
        <v>99045.4</v>
      </c>
      <c r="E9" s="44">
        <v>43.6</v>
      </c>
      <c r="F9" s="45">
        <v>71.56</v>
      </c>
      <c r="G9" s="6" t="s">
        <v>9</v>
      </c>
      <c r="H9" s="6">
        <v>2</v>
      </c>
      <c r="I9" s="43">
        <v>2.6400000000000002E-4</v>
      </c>
      <c r="J9" s="43">
        <v>2.63E-4</v>
      </c>
      <c r="K9" s="44">
        <v>99256.3</v>
      </c>
      <c r="L9" s="44">
        <v>26.2</v>
      </c>
      <c r="M9" s="45">
        <v>77.099999999999994</v>
      </c>
    </row>
    <row r="10" spans="1:13" x14ac:dyDescent="0.35">
      <c r="A10" s="6">
        <v>3</v>
      </c>
      <c r="B10" s="43">
        <v>3.2600000000000001E-4</v>
      </c>
      <c r="C10" s="43">
        <v>3.2600000000000001E-4</v>
      </c>
      <c r="D10" s="44">
        <v>99001.8</v>
      </c>
      <c r="E10" s="44">
        <v>32.299999999999997</v>
      </c>
      <c r="F10" s="45">
        <v>70.599999999999994</v>
      </c>
      <c r="G10" s="6" t="s">
        <v>9</v>
      </c>
      <c r="H10" s="6">
        <v>3</v>
      </c>
      <c r="I10" s="43">
        <v>2.6499999999999999E-4</v>
      </c>
      <c r="J10" s="43">
        <v>2.6499999999999999E-4</v>
      </c>
      <c r="K10" s="44">
        <v>99230.1</v>
      </c>
      <c r="L10" s="44">
        <v>26.3</v>
      </c>
      <c r="M10" s="45">
        <v>76.12</v>
      </c>
    </row>
    <row r="11" spans="1:13" x14ac:dyDescent="0.35">
      <c r="A11" s="6">
        <v>4</v>
      </c>
      <c r="B11" s="43">
        <v>2.5999999999999998E-4</v>
      </c>
      <c r="C11" s="43">
        <v>2.5999999999999998E-4</v>
      </c>
      <c r="D11" s="44">
        <v>98969.5</v>
      </c>
      <c r="E11" s="44">
        <v>25.8</v>
      </c>
      <c r="F11" s="45">
        <v>69.62</v>
      </c>
      <c r="G11" s="6" t="s">
        <v>9</v>
      </c>
      <c r="H11" s="6">
        <v>4</v>
      </c>
      <c r="I11" s="43">
        <v>1.75E-4</v>
      </c>
      <c r="J11" s="43">
        <v>1.75E-4</v>
      </c>
      <c r="K11" s="44">
        <v>99203.9</v>
      </c>
      <c r="L11" s="44">
        <v>17.399999999999999</v>
      </c>
      <c r="M11" s="45">
        <v>75.14</v>
      </c>
    </row>
    <row r="12" spans="1:13" x14ac:dyDescent="0.35">
      <c r="A12" s="6">
        <v>5</v>
      </c>
      <c r="B12" s="43">
        <v>2.34E-4</v>
      </c>
      <c r="C12" s="43">
        <v>2.34E-4</v>
      </c>
      <c r="D12" s="44">
        <v>98943.7</v>
      </c>
      <c r="E12" s="44">
        <v>23.1</v>
      </c>
      <c r="F12" s="45">
        <v>68.64</v>
      </c>
      <c r="G12" s="6" t="s">
        <v>9</v>
      </c>
      <c r="H12" s="6">
        <v>5</v>
      </c>
      <c r="I12" s="43">
        <v>1.46E-4</v>
      </c>
      <c r="J12" s="43">
        <v>1.46E-4</v>
      </c>
      <c r="K12" s="44">
        <v>99186.5</v>
      </c>
      <c r="L12" s="44">
        <v>14.4</v>
      </c>
      <c r="M12" s="45">
        <v>74.150000000000006</v>
      </c>
    </row>
    <row r="13" spans="1:13" x14ac:dyDescent="0.35">
      <c r="A13" s="6">
        <v>6</v>
      </c>
      <c r="B13" s="43">
        <v>2.4600000000000002E-4</v>
      </c>
      <c r="C13" s="43">
        <v>2.4600000000000002E-4</v>
      </c>
      <c r="D13" s="44">
        <v>98920.6</v>
      </c>
      <c r="E13" s="44">
        <v>24.3</v>
      </c>
      <c r="F13" s="45">
        <v>67.650000000000006</v>
      </c>
      <c r="G13" s="6" t="s">
        <v>9</v>
      </c>
      <c r="H13" s="6">
        <v>6</v>
      </c>
      <c r="I13" s="43">
        <v>1.54E-4</v>
      </c>
      <c r="J13" s="43">
        <v>1.54E-4</v>
      </c>
      <c r="K13" s="44">
        <v>99172.1</v>
      </c>
      <c r="L13" s="44">
        <v>15.3</v>
      </c>
      <c r="M13" s="45">
        <v>73.16</v>
      </c>
    </row>
    <row r="14" spans="1:13" x14ac:dyDescent="0.35">
      <c r="A14" s="6">
        <v>7</v>
      </c>
      <c r="B14" s="43">
        <v>1.6000000000000001E-4</v>
      </c>
      <c r="C14" s="43">
        <v>1.6000000000000001E-4</v>
      </c>
      <c r="D14" s="44">
        <v>98896.3</v>
      </c>
      <c r="E14" s="44">
        <v>15.8</v>
      </c>
      <c r="F14" s="45">
        <v>66.67</v>
      </c>
      <c r="G14" s="6" t="s">
        <v>9</v>
      </c>
      <c r="H14" s="6">
        <v>7</v>
      </c>
      <c r="I14" s="43">
        <v>1.34E-4</v>
      </c>
      <c r="J14" s="43">
        <v>1.34E-4</v>
      </c>
      <c r="K14" s="44">
        <v>99156.800000000003</v>
      </c>
      <c r="L14" s="44">
        <v>13.3</v>
      </c>
      <c r="M14" s="45">
        <v>72.17</v>
      </c>
    </row>
    <row r="15" spans="1:13" x14ac:dyDescent="0.35">
      <c r="A15" s="6">
        <v>8</v>
      </c>
      <c r="B15" s="43">
        <v>1.9599999999999999E-4</v>
      </c>
      <c r="C15" s="43">
        <v>1.9599999999999999E-4</v>
      </c>
      <c r="D15" s="44">
        <v>98880.5</v>
      </c>
      <c r="E15" s="44">
        <v>19.3</v>
      </c>
      <c r="F15" s="45">
        <v>65.680000000000007</v>
      </c>
      <c r="G15" s="6" t="s">
        <v>9</v>
      </c>
      <c r="H15" s="6">
        <v>8</v>
      </c>
      <c r="I15" s="43">
        <v>1.34E-4</v>
      </c>
      <c r="J15" s="43">
        <v>1.34E-4</v>
      </c>
      <c r="K15" s="44">
        <v>99143.5</v>
      </c>
      <c r="L15" s="44">
        <v>13.3</v>
      </c>
      <c r="M15" s="45">
        <v>71.180000000000007</v>
      </c>
    </row>
    <row r="16" spans="1:13" x14ac:dyDescent="0.35">
      <c r="A16" s="6">
        <v>9</v>
      </c>
      <c r="B16" s="43">
        <v>1.76E-4</v>
      </c>
      <c r="C16" s="43">
        <v>1.76E-4</v>
      </c>
      <c r="D16" s="44">
        <v>98861.1</v>
      </c>
      <c r="E16" s="44">
        <v>17.399999999999999</v>
      </c>
      <c r="F16" s="45">
        <v>64.69</v>
      </c>
      <c r="G16" s="6" t="s">
        <v>9</v>
      </c>
      <c r="H16" s="6">
        <v>9</v>
      </c>
      <c r="I16" s="43">
        <v>1.34E-4</v>
      </c>
      <c r="J16" s="43">
        <v>1.34E-4</v>
      </c>
      <c r="K16" s="44">
        <v>99130.2</v>
      </c>
      <c r="L16" s="44">
        <v>13.3</v>
      </c>
      <c r="M16" s="45">
        <v>70.19</v>
      </c>
    </row>
    <row r="17" spans="1:13" x14ac:dyDescent="0.35">
      <c r="A17" s="6">
        <v>10</v>
      </c>
      <c r="B17" s="43">
        <v>1.8799999999999999E-4</v>
      </c>
      <c r="C17" s="43">
        <v>1.8799999999999999E-4</v>
      </c>
      <c r="D17" s="44">
        <v>98843.7</v>
      </c>
      <c r="E17" s="44">
        <v>18.600000000000001</v>
      </c>
      <c r="F17" s="45">
        <v>63.7</v>
      </c>
      <c r="G17" s="6" t="s">
        <v>9</v>
      </c>
      <c r="H17" s="6">
        <v>10</v>
      </c>
      <c r="I17" s="43">
        <v>1.25E-4</v>
      </c>
      <c r="J17" s="43">
        <v>1.25E-4</v>
      </c>
      <c r="K17" s="44">
        <v>99116.9</v>
      </c>
      <c r="L17" s="44">
        <v>12.4</v>
      </c>
      <c r="M17" s="45">
        <v>69.2</v>
      </c>
    </row>
    <row r="18" spans="1:13" x14ac:dyDescent="0.35">
      <c r="A18" s="6">
        <v>11</v>
      </c>
      <c r="B18" s="43">
        <v>2.0900000000000001E-4</v>
      </c>
      <c r="C18" s="43">
        <v>2.0900000000000001E-4</v>
      </c>
      <c r="D18" s="44">
        <v>98825</v>
      </c>
      <c r="E18" s="44">
        <v>20.6</v>
      </c>
      <c r="F18" s="45">
        <v>62.72</v>
      </c>
      <c r="G18" s="6" t="s">
        <v>9</v>
      </c>
      <c r="H18" s="6">
        <v>11</v>
      </c>
      <c r="I18" s="43">
        <v>1.76E-4</v>
      </c>
      <c r="J18" s="43">
        <v>1.76E-4</v>
      </c>
      <c r="K18" s="44">
        <v>99104.5</v>
      </c>
      <c r="L18" s="44">
        <v>17.5</v>
      </c>
      <c r="M18" s="45">
        <v>68.209999999999994</v>
      </c>
    </row>
    <row r="19" spans="1:13" x14ac:dyDescent="0.35">
      <c r="A19" s="6">
        <v>12</v>
      </c>
      <c r="B19" s="43">
        <v>1.8799999999999999E-4</v>
      </c>
      <c r="C19" s="43">
        <v>1.8799999999999999E-4</v>
      </c>
      <c r="D19" s="44">
        <v>98804.4</v>
      </c>
      <c r="E19" s="44">
        <v>18.5</v>
      </c>
      <c r="F19" s="45">
        <v>61.73</v>
      </c>
      <c r="G19" s="6" t="s">
        <v>9</v>
      </c>
      <c r="H19" s="6">
        <v>12</v>
      </c>
      <c r="I19" s="43">
        <v>1.66E-4</v>
      </c>
      <c r="J19" s="43">
        <v>1.66E-4</v>
      </c>
      <c r="K19" s="44">
        <v>99087.1</v>
      </c>
      <c r="L19" s="44">
        <v>16.399999999999999</v>
      </c>
      <c r="M19" s="45">
        <v>67.22</v>
      </c>
    </row>
    <row r="20" spans="1:13" x14ac:dyDescent="0.35">
      <c r="A20" s="6">
        <v>13</v>
      </c>
      <c r="B20" s="43">
        <v>2.72E-4</v>
      </c>
      <c r="C20" s="43">
        <v>2.72E-4</v>
      </c>
      <c r="D20" s="44">
        <v>98785.9</v>
      </c>
      <c r="E20" s="44">
        <v>26.9</v>
      </c>
      <c r="F20" s="45">
        <v>60.74</v>
      </c>
      <c r="G20" s="6" t="s">
        <v>9</v>
      </c>
      <c r="H20" s="6">
        <v>13</v>
      </c>
      <c r="I20" s="43">
        <v>1.56E-4</v>
      </c>
      <c r="J20" s="43">
        <v>1.56E-4</v>
      </c>
      <c r="K20" s="44">
        <v>99070.6</v>
      </c>
      <c r="L20" s="44">
        <v>15.5</v>
      </c>
      <c r="M20" s="45">
        <v>66.23</v>
      </c>
    </row>
    <row r="21" spans="1:13" x14ac:dyDescent="0.35">
      <c r="A21" s="6">
        <v>14</v>
      </c>
      <c r="B21" s="43">
        <v>3.0699999999999998E-4</v>
      </c>
      <c r="C21" s="43">
        <v>3.0699999999999998E-4</v>
      </c>
      <c r="D21" s="44">
        <v>98759</v>
      </c>
      <c r="E21" s="44">
        <v>30.3</v>
      </c>
      <c r="F21" s="45">
        <v>59.76</v>
      </c>
      <c r="G21" s="6" t="s">
        <v>9</v>
      </c>
      <c r="H21" s="6">
        <v>14</v>
      </c>
      <c r="I21" s="43">
        <v>1.9799999999999999E-4</v>
      </c>
      <c r="J21" s="43">
        <v>1.9799999999999999E-4</v>
      </c>
      <c r="K21" s="44">
        <v>99055.2</v>
      </c>
      <c r="L21" s="44">
        <v>19.600000000000001</v>
      </c>
      <c r="M21" s="45">
        <v>65.239999999999995</v>
      </c>
    </row>
    <row r="22" spans="1:13" x14ac:dyDescent="0.35">
      <c r="A22" s="6">
        <v>15</v>
      </c>
      <c r="B22" s="43">
        <v>4.26E-4</v>
      </c>
      <c r="C22" s="43">
        <v>4.26E-4</v>
      </c>
      <c r="D22" s="44">
        <v>98728.7</v>
      </c>
      <c r="E22" s="44">
        <v>42.1</v>
      </c>
      <c r="F22" s="45">
        <v>58.77</v>
      </c>
      <c r="G22" s="6" t="s">
        <v>9</v>
      </c>
      <c r="H22" s="6">
        <v>15</v>
      </c>
      <c r="I22" s="43">
        <v>2.1000000000000001E-4</v>
      </c>
      <c r="J22" s="43">
        <v>2.1000000000000001E-4</v>
      </c>
      <c r="K22" s="44">
        <v>99035.6</v>
      </c>
      <c r="L22" s="44">
        <v>20.8</v>
      </c>
      <c r="M22" s="45">
        <v>64.260000000000005</v>
      </c>
    </row>
    <row r="23" spans="1:13" x14ac:dyDescent="0.35">
      <c r="A23" s="6">
        <v>16</v>
      </c>
      <c r="B23" s="43">
        <v>6.0300000000000002E-4</v>
      </c>
      <c r="C23" s="43">
        <v>6.0300000000000002E-4</v>
      </c>
      <c r="D23" s="44">
        <v>98686.6</v>
      </c>
      <c r="E23" s="44">
        <v>59.5</v>
      </c>
      <c r="F23" s="45">
        <v>57.8</v>
      </c>
      <c r="G23" s="6" t="s">
        <v>9</v>
      </c>
      <c r="H23" s="6">
        <v>16</v>
      </c>
      <c r="I23" s="43">
        <v>2.9100000000000003E-4</v>
      </c>
      <c r="J23" s="43">
        <v>2.9100000000000003E-4</v>
      </c>
      <c r="K23" s="44">
        <v>99014.8</v>
      </c>
      <c r="L23" s="44">
        <v>28.8</v>
      </c>
      <c r="M23" s="45">
        <v>63.27</v>
      </c>
    </row>
    <row r="24" spans="1:13" x14ac:dyDescent="0.35">
      <c r="A24" s="6">
        <v>17</v>
      </c>
      <c r="B24" s="43">
        <v>8.7500000000000002E-4</v>
      </c>
      <c r="C24" s="43">
        <v>8.7500000000000002E-4</v>
      </c>
      <c r="D24" s="44">
        <v>98627.199999999997</v>
      </c>
      <c r="E24" s="44">
        <v>86.3</v>
      </c>
      <c r="F24" s="45">
        <v>56.83</v>
      </c>
      <c r="G24" s="6" t="s">
        <v>9</v>
      </c>
      <c r="H24" s="6">
        <v>17</v>
      </c>
      <c r="I24" s="43">
        <v>2.9E-4</v>
      </c>
      <c r="J24" s="43">
        <v>2.9E-4</v>
      </c>
      <c r="K24" s="44">
        <v>98985.9</v>
      </c>
      <c r="L24" s="44">
        <v>28.7</v>
      </c>
      <c r="M24" s="45">
        <v>62.29</v>
      </c>
    </row>
    <row r="25" spans="1:13" x14ac:dyDescent="0.35">
      <c r="A25" s="6">
        <v>18</v>
      </c>
      <c r="B25" s="43">
        <v>9.1699999999999995E-4</v>
      </c>
      <c r="C25" s="43">
        <v>9.1699999999999995E-4</v>
      </c>
      <c r="D25" s="44">
        <v>98540.9</v>
      </c>
      <c r="E25" s="44">
        <v>90.3</v>
      </c>
      <c r="F25" s="45">
        <v>55.88</v>
      </c>
      <c r="G25" s="6" t="s">
        <v>9</v>
      </c>
      <c r="H25" s="6">
        <v>18</v>
      </c>
      <c r="I25" s="43">
        <v>2.9100000000000003E-4</v>
      </c>
      <c r="J25" s="43">
        <v>2.9100000000000003E-4</v>
      </c>
      <c r="K25" s="44">
        <v>98957.2</v>
      </c>
      <c r="L25" s="44">
        <v>28.8</v>
      </c>
      <c r="M25" s="45">
        <v>61.31</v>
      </c>
    </row>
    <row r="26" spans="1:13" x14ac:dyDescent="0.35">
      <c r="A26" s="6">
        <v>19</v>
      </c>
      <c r="B26" s="43">
        <v>8.4699999999999999E-4</v>
      </c>
      <c r="C26" s="43">
        <v>8.4599999999999996E-4</v>
      </c>
      <c r="D26" s="44">
        <v>98450.5</v>
      </c>
      <c r="E26" s="44">
        <v>83.3</v>
      </c>
      <c r="F26" s="45">
        <v>54.93</v>
      </c>
      <c r="G26" s="6" t="s">
        <v>9</v>
      </c>
      <c r="H26" s="6">
        <v>19</v>
      </c>
      <c r="I26" s="43">
        <v>3.0899999999999998E-4</v>
      </c>
      <c r="J26" s="43">
        <v>3.0899999999999998E-4</v>
      </c>
      <c r="K26" s="44">
        <v>98928.5</v>
      </c>
      <c r="L26" s="44">
        <v>30.6</v>
      </c>
      <c r="M26" s="45">
        <v>60.32</v>
      </c>
    </row>
    <row r="27" spans="1:13" x14ac:dyDescent="0.35">
      <c r="A27" s="6">
        <v>20</v>
      </c>
      <c r="B27" s="43">
        <v>9.9599999999999992E-4</v>
      </c>
      <c r="C27" s="43">
        <v>9.9500000000000001E-4</v>
      </c>
      <c r="D27" s="44">
        <v>98367.2</v>
      </c>
      <c r="E27" s="44">
        <v>97.9</v>
      </c>
      <c r="F27" s="45">
        <v>53.98</v>
      </c>
      <c r="G27" s="6" t="s">
        <v>9</v>
      </c>
      <c r="H27" s="6">
        <v>20</v>
      </c>
      <c r="I27" s="43">
        <v>2.9500000000000001E-4</v>
      </c>
      <c r="J27" s="43">
        <v>2.9500000000000001E-4</v>
      </c>
      <c r="K27" s="44">
        <v>98897.9</v>
      </c>
      <c r="L27" s="44">
        <v>29.1</v>
      </c>
      <c r="M27" s="45">
        <v>59.34</v>
      </c>
    </row>
    <row r="28" spans="1:13" x14ac:dyDescent="0.35">
      <c r="A28" s="6">
        <v>21</v>
      </c>
      <c r="B28" s="43">
        <v>9.41E-4</v>
      </c>
      <c r="C28" s="43">
        <v>9.3999999999999997E-4</v>
      </c>
      <c r="D28" s="44">
        <v>98269.3</v>
      </c>
      <c r="E28" s="44">
        <v>92.4</v>
      </c>
      <c r="F28" s="45">
        <v>53.03</v>
      </c>
      <c r="G28" s="6" t="s">
        <v>9</v>
      </c>
      <c r="H28" s="6">
        <v>21</v>
      </c>
      <c r="I28" s="43">
        <v>3.3700000000000001E-4</v>
      </c>
      <c r="J28" s="43">
        <v>3.3700000000000001E-4</v>
      </c>
      <c r="K28" s="44">
        <v>98868.800000000003</v>
      </c>
      <c r="L28" s="44">
        <v>33.299999999999997</v>
      </c>
      <c r="M28" s="45">
        <v>58.36</v>
      </c>
    </row>
    <row r="29" spans="1:13" x14ac:dyDescent="0.35">
      <c r="A29" s="6">
        <v>22</v>
      </c>
      <c r="B29" s="43">
        <v>9.9799999999999997E-4</v>
      </c>
      <c r="C29" s="43">
        <v>9.9700000000000006E-4</v>
      </c>
      <c r="D29" s="44">
        <v>98176.9</v>
      </c>
      <c r="E29" s="44">
        <v>97.9</v>
      </c>
      <c r="F29" s="45">
        <v>52.08</v>
      </c>
      <c r="G29" s="6" t="s">
        <v>9</v>
      </c>
      <c r="H29" s="6">
        <v>22</v>
      </c>
      <c r="I29" s="43">
        <v>2.9500000000000001E-4</v>
      </c>
      <c r="J29" s="43">
        <v>2.9500000000000001E-4</v>
      </c>
      <c r="K29" s="44">
        <v>98835.4</v>
      </c>
      <c r="L29" s="44">
        <v>29.2</v>
      </c>
      <c r="M29" s="45">
        <v>57.38</v>
      </c>
    </row>
    <row r="30" spans="1:13" x14ac:dyDescent="0.35">
      <c r="A30" s="6">
        <v>23</v>
      </c>
      <c r="B30" s="43">
        <v>9.9299999999999996E-4</v>
      </c>
      <c r="C30" s="43">
        <v>9.9200000000000004E-4</v>
      </c>
      <c r="D30" s="44">
        <v>98078.9</v>
      </c>
      <c r="E30" s="44">
        <v>97.3</v>
      </c>
      <c r="F30" s="45">
        <v>51.13</v>
      </c>
      <c r="G30" s="6" t="s">
        <v>9</v>
      </c>
      <c r="H30" s="6">
        <v>23</v>
      </c>
      <c r="I30" s="43">
        <v>2.9599999999999998E-4</v>
      </c>
      <c r="J30" s="43">
        <v>2.9599999999999998E-4</v>
      </c>
      <c r="K30" s="44">
        <v>98806.3</v>
      </c>
      <c r="L30" s="44">
        <v>29.3</v>
      </c>
      <c r="M30" s="45">
        <v>56.4</v>
      </c>
    </row>
    <row r="31" spans="1:13" x14ac:dyDescent="0.35">
      <c r="A31" s="6">
        <v>24</v>
      </c>
      <c r="B31" s="43">
        <v>8.9400000000000005E-4</v>
      </c>
      <c r="C31" s="43">
        <v>8.9300000000000002E-4</v>
      </c>
      <c r="D31" s="44">
        <v>97981.6</v>
      </c>
      <c r="E31" s="44">
        <v>87.5</v>
      </c>
      <c r="F31" s="45">
        <v>50.19</v>
      </c>
      <c r="G31" s="6" t="s">
        <v>9</v>
      </c>
      <c r="H31" s="6">
        <v>24</v>
      </c>
      <c r="I31" s="43">
        <v>3.3799999999999998E-4</v>
      </c>
      <c r="J31" s="43">
        <v>3.3799999999999998E-4</v>
      </c>
      <c r="K31" s="44">
        <v>98777</v>
      </c>
      <c r="L31" s="44">
        <v>33.4</v>
      </c>
      <c r="M31" s="45">
        <v>55.41</v>
      </c>
    </row>
    <row r="32" spans="1:13" x14ac:dyDescent="0.35">
      <c r="A32" s="6">
        <v>25</v>
      </c>
      <c r="B32" s="43">
        <v>9.2299999999999999E-4</v>
      </c>
      <c r="C32" s="43">
        <v>9.2299999999999999E-4</v>
      </c>
      <c r="D32" s="44">
        <v>97894.1</v>
      </c>
      <c r="E32" s="44">
        <v>90.3</v>
      </c>
      <c r="F32" s="45">
        <v>49.23</v>
      </c>
      <c r="G32" s="6" t="s">
        <v>9</v>
      </c>
      <c r="H32" s="6">
        <v>25</v>
      </c>
      <c r="I32" s="43">
        <v>3.3300000000000002E-4</v>
      </c>
      <c r="J32" s="43">
        <v>3.3300000000000002E-4</v>
      </c>
      <c r="K32" s="44">
        <v>98743.6</v>
      </c>
      <c r="L32" s="44">
        <v>32.9</v>
      </c>
      <c r="M32" s="45">
        <v>54.43</v>
      </c>
    </row>
    <row r="33" spans="1:13" x14ac:dyDescent="0.35">
      <c r="A33" s="6">
        <v>26</v>
      </c>
      <c r="B33" s="43">
        <v>1E-3</v>
      </c>
      <c r="C33" s="43">
        <v>1E-3</v>
      </c>
      <c r="D33" s="44">
        <v>97803.7</v>
      </c>
      <c r="E33" s="44">
        <v>97.8</v>
      </c>
      <c r="F33" s="45">
        <v>48.27</v>
      </c>
      <c r="G33" s="6" t="s">
        <v>9</v>
      </c>
      <c r="H33" s="6">
        <v>26</v>
      </c>
      <c r="I33" s="43">
        <v>3.86E-4</v>
      </c>
      <c r="J33" s="43">
        <v>3.86E-4</v>
      </c>
      <c r="K33" s="44">
        <v>98710.7</v>
      </c>
      <c r="L33" s="44">
        <v>38.1</v>
      </c>
      <c r="M33" s="45">
        <v>53.45</v>
      </c>
    </row>
    <row r="34" spans="1:13" x14ac:dyDescent="0.35">
      <c r="A34" s="6">
        <v>27</v>
      </c>
      <c r="B34" s="43">
        <v>9.3800000000000003E-4</v>
      </c>
      <c r="C34" s="43">
        <v>9.3800000000000003E-4</v>
      </c>
      <c r="D34" s="44">
        <v>97705.9</v>
      </c>
      <c r="E34" s="44">
        <v>91.6</v>
      </c>
      <c r="F34" s="45">
        <v>47.32</v>
      </c>
      <c r="G34" s="6" t="s">
        <v>9</v>
      </c>
      <c r="H34" s="6">
        <v>27</v>
      </c>
      <c r="I34" s="43">
        <v>3.9300000000000001E-4</v>
      </c>
      <c r="J34" s="43">
        <v>3.9300000000000001E-4</v>
      </c>
      <c r="K34" s="44">
        <v>98672.7</v>
      </c>
      <c r="L34" s="44">
        <v>38.700000000000003</v>
      </c>
      <c r="M34" s="45">
        <v>52.47</v>
      </c>
    </row>
    <row r="35" spans="1:13" x14ac:dyDescent="0.35">
      <c r="A35" s="6">
        <v>28</v>
      </c>
      <c r="B35" s="43">
        <v>9.6000000000000002E-4</v>
      </c>
      <c r="C35" s="43">
        <v>9.59E-4</v>
      </c>
      <c r="D35" s="44">
        <v>97614.3</v>
      </c>
      <c r="E35" s="44">
        <v>93.6</v>
      </c>
      <c r="F35" s="45">
        <v>46.37</v>
      </c>
      <c r="G35" s="6" t="s">
        <v>9</v>
      </c>
      <c r="H35" s="6">
        <v>28</v>
      </c>
      <c r="I35" s="43">
        <v>4.1800000000000002E-4</v>
      </c>
      <c r="J35" s="43">
        <v>4.1800000000000002E-4</v>
      </c>
      <c r="K35" s="44">
        <v>98633.9</v>
      </c>
      <c r="L35" s="44">
        <v>41.3</v>
      </c>
      <c r="M35" s="45">
        <v>51.49</v>
      </c>
    </row>
    <row r="36" spans="1:13" x14ac:dyDescent="0.35">
      <c r="A36" s="6">
        <v>29</v>
      </c>
      <c r="B36" s="43">
        <v>1.0319999999999999E-3</v>
      </c>
      <c r="C36" s="43">
        <v>1.0319999999999999E-3</v>
      </c>
      <c r="D36" s="44">
        <v>97520.7</v>
      </c>
      <c r="E36" s="44">
        <v>100.6</v>
      </c>
      <c r="F36" s="45">
        <v>45.41</v>
      </c>
      <c r="G36" s="6" t="s">
        <v>9</v>
      </c>
      <c r="H36" s="6">
        <v>29</v>
      </c>
      <c r="I36" s="43">
        <v>4.08E-4</v>
      </c>
      <c r="J36" s="43">
        <v>4.08E-4</v>
      </c>
      <c r="K36" s="44">
        <v>98592.7</v>
      </c>
      <c r="L36" s="44">
        <v>40.200000000000003</v>
      </c>
      <c r="M36" s="45">
        <v>50.51</v>
      </c>
    </row>
    <row r="37" spans="1:13" x14ac:dyDescent="0.35">
      <c r="A37" s="6">
        <v>30</v>
      </c>
      <c r="B37" s="43">
        <v>9.3999999999999997E-4</v>
      </c>
      <c r="C37" s="43">
        <v>9.3999999999999997E-4</v>
      </c>
      <c r="D37" s="44">
        <v>97420.1</v>
      </c>
      <c r="E37" s="44">
        <v>91.5</v>
      </c>
      <c r="F37" s="45">
        <v>44.46</v>
      </c>
      <c r="G37" s="6" t="s">
        <v>9</v>
      </c>
      <c r="H37" s="6">
        <v>30</v>
      </c>
      <c r="I37" s="43">
        <v>4.1100000000000002E-4</v>
      </c>
      <c r="J37" s="43">
        <v>4.1100000000000002E-4</v>
      </c>
      <c r="K37" s="44">
        <v>98552.5</v>
      </c>
      <c r="L37" s="44">
        <v>40.5</v>
      </c>
      <c r="M37" s="45">
        <v>49.53</v>
      </c>
    </row>
    <row r="38" spans="1:13" x14ac:dyDescent="0.35">
      <c r="A38" s="6">
        <v>31</v>
      </c>
      <c r="B38" s="43">
        <v>1.036E-3</v>
      </c>
      <c r="C38" s="43">
        <v>1.0349999999999999E-3</v>
      </c>
      <c r="D38" s="44">
        <v>97328.6</v>
      </c>
      <c r="E38" s="44">
        <v>100.8</v>
      </c>
      <c r="F38" s="45">
        <v>43.5</v>
      </c>
      <c r="G38" s="6" t="s">
        <v>9</v>
      </c>
      <c r="H38" s="6">
        <v>31</v>
      </c>
      <c r="I38" s="43">
        <v>4.8999999999999998E-4</v>
      </c>
      <c r="J38" s="43">
        <v>4.8999999999999998E-4</v>
      </c>
      <c r="K38" s="44">
        <v>98512</v>
      </c>
      <c r="L38" s="44">
        <v>48.3</v>
      </c>
      <c r="M38" s="45">
        <v>48.55</v>
      </c>
    </row>
    <row r="39" spans="1:13" x14ac:dyDescent="0.35">
      <c r="A39" s="6">
        <v>32</v>
      </c>
      <c r="B39" s="43">
        <v>1.091E-3</v>
      </c>
      <c r="C39" s="43">
        <v>1.091E-3</v>
      </c>
      <c r="D39" s="44">
        <v>97227.8</v>
      </c>
      <c r="E39" s="44">
        <v>106.1</v>
      </c>
      <c r="F39" s="45">
        <v>42.54</v>
      </c>
      <c r="G39" s="6" t="s">
        <v>9</v>
      </c>
      <c r="H39" s="6">
        <v>32</v>
      </c>
      <c r="I39" s="43">
        <v>5.3700000000000004E-4</v>
      </c>
      <c r="J39" s="43">
        <v>5.3700000000000004E-4</v>
      </c>
      <c r="K39" s="44">
        <v>98463.7</v>
      </c>
      <c r="L39" s="44">
        <v>52.8</v>
      </c>
      <c r="M39" s="45">
        <v>47.58</v>
      </c>
    </row>
    <row r="40" spans="1:13" x14ac:dyDescent="0.35">
      <c r="A40" s="6">
        <v>33</v>
      </c>
      <c r="B40" s="43">
        <v>1.0330000000000001E-3</v>
      </c>
      <c r="C40" s="43">
        <v>1.0319999999999999E-3</v>
      </c>
      <c r="D40" s="44">
        <v>97121.7</v>
      </c>
      <c r="E40" s="44">
        <v>100.2</v>
      </c>
      <c r="F40" s="45">
        <v>41.59</v>
      </c>
      <c r="G40" s="6" t="s">
        <v>9</v>
      </c>
      <c r="H40" s="6">
        <v>33</v>
      </c>
      <c r="I40" s="43">
        <v>5.7399999999999997E-4</v>
      </c>
      <c r="J40" s="43">
        <v>5.7300000000000005E-4</v>
      </c>
      <c r="K40" s="44">
        <v>98410.8</v>
      </c>
      <c r="L40" s="44">
        <v>56.4</v>
      </c>
      <c r="M40" s="45">
        <v>46.6</v>
      </c>
    </row>
    <row r="41" spans="1:13" x14ac:dyDescent="0.35">
      <c r="A41" s="6">
        <v>34</v>
      </c>
      <c r="B41" s="43">
        <v>1.047E-3</v>
      </c>
      <c r="C41" s="43">
        <v>1.0460000000000001E-3</v>
      </c>
      <c r="D41" s="44">
        <v>97021.5</v>
      </c>
      <c r="E41" s="44">
        <v>101.5</v>
      </c>
      <c r="F41" s="45">
        <v>40.630000000000003</v>
      </c>
      <c r="G41" s="6" t="s">
        <v>9</v>
      </c>
      <c r="H41" s="6">
        <v>34</v>
      </c>
      <c r="I41" s="43">
        <v>6.0700000000000001E-4</v>
      </c>
      <c r="J41" s="43">
        <v>6.0700000000000001E-4</v>
      </c>
      <c r="K41" s="44">
        <v>98354.4</v>
      </c>
      <c r="L41" s="44">
        <v>59.7</v>
      </c>
      <c r="M41" s="45">
        <v>45.63</v>
      </c>
    </row>
    <row r="42" spans="1:13" x14ac:dyDescent="0.35">
      <c r="A42" s="6">
        <v>35</v>
      </c>
      <c r="B42" s="43">
        <v>1.207E-3</v>
      </c>
      <c r="C42" s="43">
        <v>1.206E-3</v>
      </c>
      <c r="D42" s="44">
        <v>96920</v>
      </c>
      <c r="E42" s="44">
        <v>116.9</v>
      </c>
      <c r="F42" s="45">
        <v>39.67</v>
      </c>
      <c r="G42" s="6" t="s">
        <v>9</v>
      </c>
      <c r="H42" s="6">
        <v>35</v>
      </c>
      <c r="I42" s="43">
        <v>7.3999999999999999E-4</v>
      </c>
      <c r="J42" s="43">
        <v>7.3999999999999999E-4</v>
      </c>
      <c r="K42" s="44">
        <v>98294.7</v>
      </c>
      <c r="L42" s="44">
        <v>72.8</v>
      </c>
      <c r="M42" s="45">
        <v>44.65</v>
      </c>
    </row>
    <row r="43" spans="1:13" x14ac:dyDescent="0.35">
      <c r="A43" s="6">
        <v>36</v>
      </c>
      <c r="B43" s="43">
        <v>1.3309999999999999E-3</v>
      </c>
      <c r="C43" s="43">
        <v>1.33E-3</v>
      </c>
      <c r="D43" s="44">
        <v>96803.1</v>
      </c>
      <c r="E43" s="44">
        <v>128.69999999999999</v>
      </c>
      <c r="F43" s="45">
        <v>38.72</v>
      </c>
      <c r="G43" s="6" t="s">
        <v>9</v>
      </c>
      <c r="H43" s="6">
        <v>36</v>
      </c>
      <c r="I43" s="43">
        <v>8.0999999999999996E-4</v>
      </c>
      <c r="J43" s="43">
        <v>8.0999999999999996E-4</v>
      </c>
      <c r="K43" s="44">
        <v>98222</v>
      </c>
      <c r="L43" s="44">
        <v>79.5</v>
      </c>
      <c r="M43" s="45">
        <v>43.69</v>
      </c>
    </row>
    <row r="44" spans="1:13" x14ac:dyDescent="0.35">
      <c r="A44" s="6">
        <v>37</v>
      </c>
      <c r="B44" s="43">
        <v>1.4679999999999999E-3</v>
      </c>
      <c r="C44" s="43">
        <v>1.467E-3</v>
      </c>
      <c r="D44" s="44">
        <v>96674.4</v>
      </c>
      <c r="E44" s="44">
        <v>141.9</v>
      </c>
      <c r="F44" s="45">
        <v>37.770000000000003</v>
      </c>
      <c r="G44" s="6" t="s">
        <v>9</v>
      </c>
      <c r="H44" s="6">
        <v>37</v>
      </c>
      <c r="I44" s="43">
        <v>8.4199999999999998E-4</v>
      </c>
      <c r="J44" s="43">
        <v>8.4199999999999998E-4</v>
      </c>
      <c r="K44" s="44">
        <v>98142.5</v>
      </c>
      <c r="L44" s="44">
        <v>82.6</v>
      </c>
      <c r="M44" s="45">
        <v>42.72</v>
      </c>
    </row>
    <row r="45" spans="1:13" x14ac:dyDescent="0.35">
      <c r="A45" s="6">
        <v>38</v>
      </c>
      <c r="B45" s="43">
        <v>1.5319999999999999E-3</v>
      </c>
      <c r="C45" s="43">
        <v>1.531E-3</v>
      </c>
      <c r="D45" s="44">
        <v>96532.6</v>
      </c>
      <c r="E45" s="44">
        <v>147.80000000000001</v>
      </c>
      <c r="F45" s="45">
        <v>36.83</v>
      </c>
      <c r="G45" s="6" t="s">
        <v>9</v>
      </c>
      <c r="H45" s="6">
        <v>38</v>
      </c>
      <c r="I45" s="43">
        <v>9.4200000000000002E-4</v>
      </c>
      <c r="J45" s="43">
        <v>9.4200000000000002E-4</v>
      </c>
      <c r="K45" s="44">
        <v>98059.9</v>
      </c>
      <c r="L45" s="44">
        <v>92.3</v>
      </c>
      <c r="M45" s="45">
        <v>41.76</v>
      </c>
    </row>
    <row r="46" spans="1:13" x14ac:dyDescent="0.35">
      <c r="A46" s="6">
        <v>39</v>
      </c>
      <c r="B46" s="43">
        <v>1.6260000000000001E-3</v>
      </c>
      <c r="C46" s="43">
        <v>1.6249999999999999E-3</v>
      </c>
      <c r="D46" s="44">
        <v>96384.7</v>
      </c>
      <c r="E46" s="44">
        <v>156.6</v>
      </c>
      <c r="F46" s="45">
        <v>35.880000000000003</v>
      </c>
      <c r="G46" s="6" t="s">
        <v>9</v>
      </c>
      <c r="H46" s="6">
        <v>39</v>
      </c>
      <c r="I46" s="43">
        <v>1.0759999999999999E-3</v>
      </c>
      <c r="J46" s="43">
        <v>1.0759999999999999E-3</v>
      </c>
      <c r="K46" s="44">
        <v>97967.5</v>
      </c>
      <c r="L46" s="44">
        <v>105.4</v>
      </c>
      <c r="M46" s="45">
        <v>40.799999999999997</v>
      </c>
    </row>
    <row r="47" spans="1:13" x14ac:dyDescent="0.35">
      <c r="A47" s="6">
        <v>40</v>
      </c>
      <c r="B47" s="43">
        <v>1.6509999999999999E-3</v>
      </c>
      <c r="C47" s="43">
        <v>1.65E-3</v>
      </c>
      <c r="D47" s="44">
        <v>96228.1</v>
      </c>
      <c r="E47" s="44">
        <v>158.80000000000001</v>
      </c>
      <c r="F47" s="45">
        <v>34.94</v>
      </c>
      <c r="G47" s="6" t="s">
        <v>9</v>
      </c>
      <c r="H47" s="6">
        <v>40</v>
      </c>
      <c r="I47" s="43">
        <v>1.0449999999999999E-3</v>
      </c>
      <c r="J47" s="43">
        <v>1.044E-3</v>
      </c>
      <c r="K47" s="44">
        <v>97862.2</v>
      </c>
      <c r="L47" s="44">
        <v>102.2</v>
      </c>
      <c r="M47" s="45">
        <v>39.840000000000003</v>
      </c>
    </row>
    <row r="48" spans="1:13" x14ac:dyDescent="0.35">
      <c r="A48" s="6">
        <v>41</v>
      </c>
      <c r="B48" s="43">
        <v>2.0140000000000002E-3</v>
      </c>
      <c r="C48" s="43">
        <v>2.0119999999999999E-3</v>
      </c>
      <c r="D48" s="44">
        <v>96069.4</v>
      </c>
      <c r="E48" s="44">
        <v>193.3</v>
      </c>
      <c r="F48" s="45">
        <v>34</v>
      </c>
      <c r="G48" s="6" t="s">
        <v>9</v>
      </c>
      <c r="H48" s="6">
        <v>41</v>
      </c>
      <c r="I48" s="43">
        <v>1.2930000000000001E-3</v>
      </c>
      <c r="J48" s="43">
        <v>1.292E-3</v>
      </c>
      <c r="K48" s="44">
        <v>97760</v>
      </c>
      <c r="L48" s="44">
        <v>126.3</v>
      </c>
      <c r="M48" s="45">
        <v>38.880000000000003</v>
      </c>
    </row>
    <row r="49" spans="1:13" x14ac:dyDescent="0.35">
      <c r="A49" s="6">
        <v>42</v>
      </c>
      <c r="B49" s="43">
        <v>2.124E-3</v>
      </c>
      <c r="C49" s="43">
        <v>2.1220000000000002E-3</v>
      </c>
      <c r="D49" s="44">
        <v>95876.1</v>
      </c>
      <c r="E49" s="44">
        <v>203.4</v>
      </c>
      <c r="F49" s="45">
        <v>33.06</v>
      </c>
      <c r="G49" s="6" t="s">
        <v>9</v>
      </c>
      <c r="H49" s="6">
        <v>42</v>
      </c>
      <c r="I49" s="43">
        <v>1.3979999999999999E-3</v>
      </c>
      <c r="J49" s="43">
        <v>1.397E-3</v>
      </c>
      <c r="K49" s="44">
        <v>97633.600000000006</v>
      </c>
      <c r="L49" s="44">
        <v>136.4</v>
      </c>
      <c r="M49" s="45">
        <v>37.93</v>
      </c>
    </row>
    <row r="50" spans="1:13" x14ac:dyDescent="0.35">
      <c r="A50" s="6">
        <v>43</v>
      </c>
      <c r="B50" s="43">
        <v>2.2100000000000002E-3</v>
      </c>
      <c r="C50" s="43">
        <v>2.2070000000000002E-3</v>
      </c>
      <c r="D50" s="44">
        <v>95672.7</v>
      </c>
      <c r="E50" s="44">
        <v>211.2</v>
      </c>
      <c r="F50" s="45">
        <v>32.130000000000003</v>
      </c>
      <c r="G50" s="6" t="s">
        <v>9</v>
      </c>
      <c r="H50" s="6">
        <v>43</v>
      </c>
      <c r="I50" s="43">
        <v>1.384E-3</v>
      </c>
      <c r="J50" s="43">
        <v>1.3829999999999999E-3</v>
      </c>
      <c r="K50" s="44">
        <v>97497.3</v>
      </c>
      <c r="L50" s="44">
        <v>134.80000000000001</v>
      </c>
      <c r="M50" s="45">
        <v>36.979999999999997</v>
      </c>
    </row>
    <row r="51" spans="1:13" x14ac:dyDescent="0.35">
      <c r="A51" s="6">
        <v>44</v>
      </c>
      <c r="B51" s="43">
        <v>2.4429999999999999E-3</v>
      </c>
      <c r="C51" s="43">
        <v>2.4399999999999999E-3</v>
      </c>
      <c r="D51" s="44">
        <v>95461.5</v>
      </c>
      <c r="E51" s="44">
        <v>232.9</v>
      </c>
      <c r="F51" s="45">
        <v>31.2</v>
      </c>
      <c r="G51" s="6" t="s">
        <v>9</v>
      </c>
      <c r="H51" s="6">
        <v>44</v>
      </c>
      <c r="I51" s="43">
        <v>1.683E-3</v>
      </c>
      <c r="J51" s="43">
        <v>1.681E-3</v>
      </c>
      <c r="K51" s="44">
        <v>97362.4</v>
      </c>
      <c r="L51" s="44">
        <v>163.69999999999999</v>
      </c>
      <c r="M51" s="45">
        <v>36.03</v>
      </c>
    </row>
    <row r="52" spans="1:13" x14ac:dyDescent="0.35">
      <c r="A52" s="6">
        <v>45</v>
      </c>
      <c r="B52" s="43">
        <v>2.9849999999999998E-3</v>
      </c>
      <c r="C52" s="43">
        <v>2.9810000000000001E-3</v>
      </c>
      <c r="D52" s="44">
        <v>95228.6</v>
      </c>
      <c r="E52" s="44">
        <v>283.8</v>
      </c>
      <c r="F52" s="45">
        <v>30.28</v>
      </c>
      <c r="G52" s="6" t="s">
        <v>9</v>
      </c>
      <c r="H52" s="6">
        <v>45</v>
      </c>
      <c r="I52" s="43">
        <v>1.92E-3</v>
      </c>
      <c r="J52" s="43">
        <v>1.918E-3</v>
      </c>
      <c r="K52" s="44">
        <v>97198.7</v>
      </c>
      <c r="L52" s="44">
        <v>186.4</v>
      </c>
      <c r="M52" s="45">
        <v>35.090000000000003</v>
      </c>
    </row>
    <row r="53" spans="1:13" x14ac:dyDescent="0.35">
      <c r="A53" s="6">
        <v>46</v>
      </c>
      <c r="B53" s="43">
        <v>3.2330000000000002E-3</v>
      </c>
      <c r="C53" s="43">
        <v>3.228E-3</v>
      </c>
      <c r="D53" s="44">
        <v>94944.8</v>
      </c>
      <c r="E53" s="44">
        <v>306.5</v>
      </c>
      <c r="F53" s="45">
        <v>29.37</v>
      </c>
      <c r="G53" s="6" t="s">
        <v>9</v>
      </c>
      <c r="H53" s="6">
        <v>46</v>
      </c>
      <c r="I53" s="43">
        <v>1.9550000000000001E-3</v>
      </c>
      <c r="J53" s="43">
        <v>1.954E-3</v>
      </c>
      <c r="K53" s="44">
        <v>97012.3</v>
      </c>
      <c r="L53" s="44">
        <v>189.5</v>
      </c>
      <c r="M53" s="45">
        <v>34.159999999999997</v>
      </c>
    </row>
    <row r="54" spans="1:13" x14ac:dyDescent="0.35">
      <c r="A54" s="6">
        <v>47</v>
      </c>
      <c r="B54" s="43">
        <v>3.6380000000000002E-3</v>
      </c>
      <c r="C54" s="43">
        <v>3.6310000000000001E-3</v>
      </c>
      <c r="D54" s="44">
        <v>94638.3</v>
      </c>
      <c r="E54" s="44">
        <v>343.6</v>
      </c>
      <c r="F54" s="45">
        <v>28.46</v>
      </c>
      <c r="G54" s="6" t="s">
        <v>9</v>
      </c>
      <c r="H54" s="6">
        <v>47</v>
      </c>
      <c r="I54" s="43">
        <v>2.2980000000000001E-3</v>
      </c>
      <c r="J54" s="43">
        <v>2.2950000000000002E-3</v>
      </c>
      <c r="K54" s="44">
        <v>96822.8</v>
      </c>
      <c r="L54" s="44">
        <v>222.2</v>
      </c>
      <c r="M54" s="45">
        <v>33.229999999999997</v>
      </c>
    </row>
    <row r="55" spans="1:13" x14ac:dyDescent="0.35">
      <c r="A55" s="6">
        <v>48</v>
      </c>
      <c r="B55" s="43">
        <v>3.7690000000000002E-3</v>
      </c>
      <c r="C55" s="43">
        <v>3.7620000000000002E-3</v>
      </c>
      <c r="D55" s="44">
        <v>94294.7</v>
      </c>
      <c r="E55" s="44">
        <v>354.8</v>
      </c>
      <c r="F55" s="45">
        <v>27.56</v>
      </c>
      <c r="G55" s="6" t="s">
        <v>9</v>
      </c>
      <c r="H55" s="6">
        <v>48</v>
      </c>
      <c r="I55" s="43">
        <v>2.6210000000000001E-3</v>
      </c>
      <c r="J55" s="43">
        <v>2.617E-3</v>
      </c>
      <c r="K55" s="44">
        <v>96600.6</v>
      </c>
      <c r="L55" s="44">
        <v>252.8</v>
      </c>
      <c r="M55" s="45">
        <v>32.299999999999997</v>
      </c>
    </row>
    <row r="56" spans="1:13" x14ac:dyDescent="0.35">
      <c r="A56" s="6">
        <v>49</v>
      </c>
      <c r="B56" s="43">
        <v>4.4200000000000003E-3</v>
      </c>
      <c r="C56" s="43">
        <v>4.411E-3</v>
      </c>
      <c r="D56" s="44">
        <v>93939.9</v>
      </c>
      <c r="E56" s="44">
        <v>414.3</v>
      </c>
      <c r="F56" s="45">
        <v>26.66</v>
      </c>
      <c r="G56" s="6" t="s">
        <v>9</v>
      </c>
      <c r="H56" s="6">
        <v>49</v>
      </c>
      <c r="I56" s="43">
        <v>2.8010000000000001E-3</v>
      </c>
      <c r="J56" s="43">
        <v>2.797E-3</v>
      </c>
      <c r="K56" s="44">
        <v>96347.7</v>
      </c>
      <c r="L56" s="44">
        <v>269.5</v>
      </c>
      <c r="M56" s="45">
        <v>31.38</v>
      </c>
    </row>
    <row r="57" spans="1:13" x14ac:dyDescent="0.35">
      <c r="A57" s="6">
        <v>50</v>
      </c>
      <c r="B57" s="43">
        <v>4.9750000000000003E-3</v>
      </c>
      <c r="C57" s="43">
        <v>4.9630000000000004E-3</v>
      </c>
      <c r="D57" s="44">
        <v>93525.6</v>
      </c>
      <c r="E57" s="44">
        <v>464.1</v>
      </c>
      <c r="F57" s="45">
        <v>25.78</v>
      </c>
      <c r="G57" s="6" t="s">
        <v>9</v>
      </c>
      <c r="H57" s="6">
        <v>50</v>
      </c>
      <c r="I57" s="43">
        <v>3.153E-3</v>
      </c>
      <c r="J57" s="43">
        <v>3.1480000000000002E-3</v>
      </c>
      <c r="K57" s="44">
        <v>96078.2</v>
      </c>
      <c r="L57" s="44">
        <v>302.39999999999998</v>
      </c>
      <c r="M57" s="45">
        <v>30.47</v>
      </c>
    </row>
    <row r="58" spans="1:13" x14ac:dyDescent="0.35">
      <c r="A58" s="6">
        <v>51</v>
      </c>
      <c r="B58" s="43">
        <v>5.6499999999999996E-3</v>
      </c>
      <c r="C58" s="43">
        <v>5.6340000000000001E-3</v>
      </c>
      <c r="D58" s="44">
        <v>93061.4</v>
      </c>
      <c r="E58" s="44">
        <v>524.29999999999995</v>
      </c>
      <c r="F58" s="45">
        <v>24.91</v>
      </c>
      <c r="G58" s="6" t="s">
        <v>9</v>
      </c>
      <c r="H58" s="6">
        <v>51</v>
      </c>
      <c r="I58" s="43">
        <v>3.4350000000000001E-3</v>
      </c>
      <c r="J58" s="43">
        <v>3.4290000000000002E-3</v>
      </c>
      <c r="K58" s="44">
        <v>95775.8</v>
      </c>
      <c r="L58" s="44">
        <v>328.4</v>
      </c>
      <c r="M58" s="45">
        <v>29.57</v>
      </c>
    </row>
    <row r="59" spans="1:13" x14ac:dyDescent="0.35">
      <c r="A59" s="6">
        <v>52</v>
      </c>
      <c r="B59" s="43">
        <v>5.8809999999999999E-3</v>
      </c>
      <c r="C59" s="43">
        <v>5.8640000000000003E-3</v>
      </c>
      <c r="D59" s="44">
        <v>92537.1</v>
      </c>
      <c r="E59" s="44">
        <v>542.6</v>
      </c>
      <c r="F59" s="45">
        <v>24.04</v>
      </c>
      <c r="G59" s="6" t="s">
        <v>9</v>
      </c>
      <c r="H59" s="6">
        <v>52</v>
      </c>
      <c r="I59" s="43">
        <v>3.7880000000000001E-3</v>
      </c>
      <c r="J59" s="43">
        <v>3.7810000000000001E-3</v>
      </c>
      <c r="K59" s="44">
        <v>95447.4</v>
      </c>
      <c r="L59" s="44">
        <v>360.9</v>
      </c>
      <c r="M59" s="45">
        <v>28.67</v>
      </c>
    </row>
    <row r="60" spans="1:13" x14ac:dyDescent="0.35">
      <c r="A60" s="6">
        <v>53</v>
      </c>
      <c r="B60" s="43">
        <v>6.7479999999999997E-3</v>
      </c>
      <c r="C60" s="43">
        <v>6.7250000000000001E-3</v>
      </c>
      <c r="D60" s="44">
        <v>91994.5</v>
      </c>
      <c r="E60" s="44">
        <v>618.70000000000005</v>
      </c>
      <c r="F60" s="45">
        <v>23.18</v>
      </c>
      <c r="G60" s="6" t="s">
        <v>9</v>
      </c>
      <c r="H60" s="6">
        <v>53</v>
      </c>
      <c r="I60" s="43">
        <v>4.078E-3</v>
      </c>
      <c r="J60" s="43">
        <v>4.0699999999999998E-3</v>
      </c>
      <c r="K60" s="44">
        <v>95086.5</v>
      </c>
      <c r="L60" s="44">
        <v>387</v>
      </c>
      <c r="M60" s="45">
        <v>27.77</v>
      </c>
    </row>
    <row r="61" spans="1:13" x14ac:dyDescent="0.35">
      <c r="A61" s="6">
        <v>54</v>
      </c>
      <c r="B61" s="43">
        <v>7.4479999999999998E-3</v>
      </c>
      <c r="C61" s="43">
        <v>7.4200000000000004E-3</v>
      </c>
      <c r="D61" s="44">
        <v>91375.8</v>
      </c>
      <c r="E61" s="44">
        <v>678</v>
      </c>
      <c r="F61" s="45">
        <v>22.34</v>
      </c>
      <c r="G61" s="6" t="s">
        <v>9</v>
      </c>
      <c r="H61" s="6">
        <v>54</v>
      </c>
      <c r="I61" s="43">
        <v>4.411E-3</v>
      </c>
      <c r="J61" s="43">
        <v>4.4019999999999997E-3</v>
      </c>
      <c r="K61" s="44">
        <v>94699.6</v>
      </c>
      <c r="L61" s="44">
        <v>416.8</v>
      </c>
      <c r="M61" s="45">
        <v>26.88</v>
      </c>
    </row>
    <row r="62" spans="1:13" x14ac:dyDescent="0.35">
      <c r="A62" s="6">
        <v>55</v>
      </c>
      <c r="B62" s="43">
        <v>8.5810000000000001E-3</v>
      </c>
      <c r="C62" s="43">
        <v>8.5439999999999995E-3</v>
      </c>
      <c r="D62" s="44">
        <v>90697.8</v>
      </c>
      <c r="E62" s="44">
        <v>774.9</v>
      </c>
      <c r="F62" s="45">
        <v>21.5</v>
      </c>
      <c r="G62" s="6" t="s">
        <v>9</v>
      </c>
      <c r="H62" s="6">
        <v>55</v>
      </c>
      <c r="I62" s="43">
        <v>4.9249999999999997E-3</v>
      </c>
      <c r="J62" s="43">
        <v>4.9129999999999998E-3</v>
      </c>
      <c r="K62" s="44">
        <v>94282.7</v>
      </c>
      <c r="L62" s="44">
        <v>463.2</v>
      </c>
      <c r="M62" s="45">
        <v>26</v>
      </c>
    </row>
    <row r="63" spans="1:13" x14ac:dyDescent="0.35">
      <c r="A63" s="6">
        <v>56</v>
      </c>
      <c r="B63" s="43">
        <v>9.783E-3</v>
      </c>
      <c r="C63" s="43">
        <v>9.7359999999999999E-3</v>
      </c>
      <c r="D63" s="44">
        <v>89922.9</v>
      </c>
      <c r="E63" s="44">
        <v>875.5</v>
      </c>
      <c r="F63" s="45">
        <v>20.68</v>
      </c>
      <c r="G63" s="6" t="s">
        <v>9</v>
      </c>
      <c r="H63" s="6">
        <v>56</v>
      </c>
      <c r="I63" s="43">
        <v>5.7229999999999998E-3</v>
      </c>
      <c r="J63" s="43">
        <v>5.7060000000000001E-3</v>
      </c>
      <c r="K63" s="44">
        <v>93819.5</v>
      </c>
      <c r="L63" s="44">
        <v>535.4</v>
      </c>
      <c r="M63" s="45">
        <v>25.13</v>
      </c>
    </row>
    <row r="64" spans="1:13" x14ac:dyDescent="0.35">
      <c r="A64" s="6">
        <v>57</v>
      </c>
      <c r="B64" s="43">
        <v>1.0664E-2</v>
      </c>
      <c r="C64" s="43">
        <v>1.0607E-2</v>
      </c>
      <c r="D64" s="44">
        <v>89047.4</v>
      </c>
      <c r="E64" s="44">
        <v>944.6</v>
      </c>
      <c r="F64" s="45">
        <v>19.88</v>
      </c>
      <c r="G64" s="6" t="s">
        <v>9</v>
      </c>
      <c r="H64" s="6">
        <v>57</v>
      </c>
      <c r="I64" s="43">
        <v>6.6860000000000001E-3</v>
      </c>
      <c r="J64" s="43">
        <v>6.6639999999999998E-3</v>
      </c>
      <c r="K64" s="44">
        <v>93284.1</v>
      </c>
      <c r="L64" s="44">
        <v>621.6</v>
      </c>
      <c r="M64" s="45">
        <v>24.27</v>
      </c>
    </row>
    <row r="65" spans="1:13" x14ac:dyDescent="0.35">
      <c r="A65" s="6">
        <v>58</v>
      </c>
      <c r="B65" s="43">
        <v>1.1731999999999999E-2</v>
      </c>
      <c r="C65" s="43">
        <v>1.1664000000000001E-2</v>
      </c>
      <c r="D65" s="44">
        <v>88102.8</v>
      </c>
      <c r="E65" s="44">
        <v>1027.5999999999999</v>
      </c>
      <c r="F65" s="45">
        <v>19.09</v>
      </c>
      <c r="G65" s="6" t="s">
        <v>9</v>
      </c>
      <c r="H65" s="6">
        <v>58</v>
      </c>
      <c r="I65" s="43">
        <v>7.0330000000000002E-3</v>
      </c>
      <c r="J65" s="43">
        <v>7.0080000000000003E-3</v>
      </c>
      <c r="K65" s="44">
        <v>92662.5</v>
      </c>
      <c r="L65" s="44">
        <v>649.4</v>
      </c>
      <c r="M65" s="45">
        <v>23.43</v>
      </c>
    </row>
    <row r="66" spans="1:13" x14ac:dyDescent="0.35">
      <c r="A66" s="6">
        <v>59</v>
      </c>
      <c r="B66" s="43">
        <v>1.2893999999999999E-2</v>
      </c>
      <c r="C66" s="43">
        <v>1.2810999999999999E-2</v>
      </c>
      <c r="D66" s="44">
        <v>87075.199999999997</v>
      </c>
      <c r="E66" s="44">
        <v>1115.5999999999999</v>
      </c>
      <c r="F66" s="45">
        <v>18.309999999999999</v>
      </c>
      <c r="G66" s="6" t="s">
        <v>9</v>
      </c>
      <c r="H66" s="6">
        <v>59</v>
      </c>
      <c r="I66" s="43">
        <v>7.901E-3</v>
      </c>
      <c r="J66" s="43">
        <v>7.8700000000000003E-3</v>
      </c>
      <c r="K66" s="44">
        <v>92013.1</v>
      </c>
      <c r="L66" s="44">
        <v>724.1</v>
      </c>
      <c r="M66" s="45">
        <v>22.59</v>
      </c>
    </row>
    <row r="67" spans="1:13" x14ac:dyDescent="0.35">
      <c r="A67" s="6">
        <v>60</v>
      </c>
      <c r="B67" s="43">
        <v>1.4947999999999999E-2</v>
      </c>
      <c r="C67" s="43">
        <v>1.4836999999999999E-2</v>
      </c>
      <c r="D67" s="44">
        <v>85959.7</v>
      </c>
      <c r="E67" s="44">
        <v>1275.4000000000001</v>
      </c>
      <c r="F67" s="45">
        <v>17.54</v>
      </c>
      <c r="G67" s="6" t="s">
        <v>9</v>
      </c>
      <c r="H67" s="6">
        <v>60</v>
      </c>
      <c r="I67" s="43">
        <v>8.7810000000000006E-3</v>
      </c>
      <c r="J67" s="43">
        <v>8.7430000000000008E-3</v>
      </c>
      <c r="K67" s="44">
        <v>91288.9</v>
      </c>
      <c r="L67" s="44">
        <v>798.1</v>
      </c>
      <c r="M67" s="45">
        <v>21.76</v>
      </c>
    </row>
    <row r="68" spans="1:13" x14ac:dyDescent="0.35">
      <c r="A68" s="6">
        <v>61</v>
      </c>
      <c r="B68" s="43">
        <v>1.6833999999999998E-2</v>
      </c>
      <c r="C68" s="43">
        <v>1.6694000000000001E-2</v>
      </c>
      <c r="D68" s="44">
        <v>84684.3</v>
      </c>
      <c r="E68" s="44">
        <v>1413.7</v>
      </c>
      <c r="F68" s="45">
        <v>16.79</v>
      </c>
      <c r="G68" s="6" t="s">
        <v>9</v>
      </c>
      <c r="H68" s="6">
        <v>61</v>
      </c>
      <c r="I68" s="43">
        <v>9.8890000000000002E-3</v>
      </c>
      <c r="J68" s="43">
        <v>9.8410000000000008E-3</v>
      </c>
      <c r="K68" s="44">
        <v>90490.8</v>
      </c>
      <c r="L68" s="44">
        <v>890.5</v>
      </c>
      <c r="M68" s="45">
        <v>20.95</v>
      </c>
    </row>
    <row r="69" spans="1:13" x14ac:dyDescent="0.35">
      <c r="A69" s="6">
        <v>62</v>
      </c>
      <c r="B69" s="43">
        <v>1.8762999999999998E-2</v>
      </c>
      <c r="C69" s="43">
        <v>1.8589000000000001E-2</v>
      </c>
      <c r="D69" s="44">
        <v>83270.600000000006</v>
      </c>
      <c r="E69" s="44">
        <v>1547.9</v>
      </c>
      <c r="F69" s="45">
        <v>16.07</v>
      </c>
      <c r="G69" s="6" t="s">
        <v>9</v>
      </c>
      <c r="H69" s="6">
        <v>62</v>
      </c>
      <c r="I69" s="43">
        <v>1.0839E-2</v>
      </c>
      <c r="J69" s="43">
        <v>1.078E-2</v>
      </c>
      <c r="K69" s="44">
        <v>89600.3</v>
      </c>
      <c r="L69" s="44">
        <v>965.9</v>
      </c>
      <c r="M69" s="45">
        <v>20.16</v>
      </c>
    </row>
    <row r="70" spans="1:13" x14ac:dyDescent="0.35">
      <c r="A70" s="6">
        <v>63</v>
      </c>
      <c r="B70" s="43">
        <v>2.0886999999999999E-2</v>
      </c>
      <c r="C70" s="43">
        <v>2.0670999999999998E-2</v>
      </c>
      <c r="D70" s="44">
        <v>81722.600000000006</v>
      </c>
      <c r="E70" s="44">
        <v>1689.3</v>
      </c>
      <c r="F70" s="45">
        <v>15.37</v>
      </c>
      <c r="G70" s="6" t="s">
        <v>9</v>
      </c>
      <c r="H70" s="6">
        <v>63</v>
      </c>
      <c r="I70" s="43">
        <v>1.2205000000000001E-2</v>
      </c>
      <c r="J70" s="43">
        <v>1.213E-2</v>
      </c>
      <c r="K70" s="44">
        <v>88634.4</v>
      </c>
      <c r="L70" s="44">
        <v>1075.2</v>
      </c>
      <c r="M70" s="45">
        <v>19.37</v>
      </c>
    </row>
    <row r="71" spans="1:13" x14ac:dyDescent="0.35">
      <c r="A71" s="6">
        <v>64</v>
      </c>
      <c r="B71" s="43">
        <v>2.3243E-2</v>
      </c>
      <c r="C71" s="43">
        <v>2.2976E-2</v>
      </c>
      <c r="D71" s="44">
        <v>80033.399999999994</v>
      </c>
      <c r="E71" s="44">
        <v>1838.8</v>
      </c>
      <c r="F71" s="45">
        <v>14.68</v>
      </c>
      <c r="G71" s="6" t="s">
        <v>9</v>
      </c>
      <c r="H71" s="6">
        <v>64</v>
      </c>
      <c r="I71" s="43">
        <v>1.3802999999999999E-2</v>
      </c>
      <c r="J71" s="43">
        <v>1.3709000000000001E-2</v>
      </c>
      <c r="K71" s="44">
        <v>87559.2</v>
      </c>
      <c r="L71" s="44">
        <v>1200.3</v>
      </c>
      <c r="M71" s="45">
        <v>18.600000000000001</v>
      </c>
    </row>
    <row r="72" spans="1:13" x14ac:dyDescent="0.35">
      <c r="A72" s="6">
        <v>65</v>
      </c>
      <c r="B72" s="43">
        <v>2.6627000000000001E-2</v>
      </c>
      <c r="C72" s="43">
        <v>2.6276999999999998E-2</v>
      </c>
      <c r="D72" s="44">
        <v>78194.5</v>
      </c>
      <c r="E72" s="44">
        <v>2054.8000000000002</v>
      </c>
      <c r="F72" s="45">
        <v>14.01</v>
      </c>
      <c r="G72" s="6" t="s">
        <v>9</v>
      </c>
      <c r="H72" s="6">
        <v>65</v>
      </c>
      <c r="I72" s="43">
        <v>1.4716E-2</v>
      </c>
      <c r="J72" s="43">
        <v>1.4609E-2</v>
      </c>
      <c r="K72" s="44">
        <v>86358.9</v>
      </c>
      <c r="L72" s="44">
        <v>1261.5999999999999</v>
      </c>
      <c r="M72" s="45">
        <v>17.850000000000001</v>
      </c>
    </row>
    <row r="73" spans="1:13" x14ac:dyDescent="0.35">
      <c r="A73" s="6">
        <v>66</v>
      </c>
      <c r="B73" s="43">
        <v>2.8287E-2</v>
      </c>
      <c r="C73" s="43">
        <v>2.7893000000000001E-2</v>
      </c>
      <c r="D73" s="44">
        <v>76139.8</v>
      </c>
      <c r="E73" s="44">
        <v>2123.6999999999998</v>
      </c>
      <c r="F73" s="45">
        <v>13.38</v>
      </c>
      <c r="G73" s="6" t="s">
        <v>9</v>
      </c>
      <c r="H73" s="6">
        <v>66</v>
      </c>
      <c r="I73" s="43">
        <v>1.5734000000000001E-2</v>
      </c>
      <c r="J73" s="43">
        <v>1.5611E-2</v>
      </c>
      <c r="K73" s="44">
        <v>85097.3</v>
      </c>
      <c r="L73" s="44">
        <v>1328.5</v>
      </c>
      <c r="M73" s="45">
        <v>17.11</v>
      </c>
    </row>
    <row r="74" spans="1:13" x14ac:dyDescent="0.35">
      <c r="A74" s="6">
        <v>67</v>
      </c>
      <c r="B74" s="43">
        <v>3.2115999999999999E-2</v>
      </c>
      <c r="C74" s="43">
        <v>3.1607999999999997E-2</v>
      </c>
      <c r="D74" s="44">
        <v>74016</v>
      </c>
      <c r="E74" s="44">
        <v>2339.5</v>
      </c>
      <c r="F74" s="45">
        <v>12.75</v>
      </c>
      <c r="G74" s="6" t="s">
        <v>9</v>
      </c>
      <c r="H74" s="6">
        <v>67</v>
      </c>
      <c r="I74" s="43">
        <v>1.7988000000000001E-2</v>
      </c>
      <c r="J74" s="43">
        <v>1.7826999999999999E-2</v>
      </c>
      <c r="K74" s="44">
        <v>83768.800000000003</v>
      </c>
      <c r="L74" s="44">
        <v>1493.4</v>
      </c>
      <c r="M74" s="45">
        <v>16.37</v>
      </c>
    </row>
    <row r="75" spans="1:13" x14ac:dyDescent="0.35">
      <c r="A75" s="6">
        <v>68</v>
      </c>
      <c r="B75" s="43">
        <v>3.4796000000000001E-2</v>
      </c>
      <c r="C75" s="43">
        <v>3.4201000000000002E-2</v>
      </c>
      <c r="D75" s="44">
        <v>71676.5</v>
      </c>
      <c r="E75" s="44">
        <v>2451.4</v>
      </c>
      <c r="F75" s="45">
        <v>12.15</v>
      </c>
      <c r="G75" s="6" t="s">
        <v>9</v>
      </c>
      <c r="H75" s="6">
        <v>68</v>
      </c>
      <c r="I75" s="43">
        <v>1.8903E-2</v>
      </c>
      <c r="J75" s="43">
        <v>1.8726E-2</v>
      </c>
      <c r="K75" s="44">
        <v>82275.5</v>
      </c>
      <c r="L75" s="44">
        <v>1540.7</v>
      </c>
      <c r="M75" s="45">
        <v>15.66</v>
      </c>
    </row>
    <row r="76" spans="1:13" x14ac:dyDescent="0.35">
      <c r="A76" s="6">
        <v>69</v>
      </c>
      <c r="B76" s="43">
        <v>3.8587000000000003E-2</v>
      </c>
      <c r="C76" s="43">
        <v>3.7857000000000002E-2</v>
      </c>
      <c r="D76" s="44">
        <v>69225.100000000006</v>
      </c>
      <c r="E76" s="44">
        <v>2620.6999999999998</v>
      </c>
      <c r="F76" s="45">
        <v>11.56</v>
      </c>
      <c r="G76" s="6" t="s">
        <v>9</v>
      </c>
      <c r="H76" s="6">
        <v>69</v>
      </c>
      <c r="I76" s="43">
        <v>2.1166000000000001E-2</v>
      </c>
      <c r="J76" s="43">
        <v>2.0944999999999998E-2</v>
      </c>
      <c r="K76" s="44">
        <v>80734.7</v>
      </c>
      <c r="L76" s="44">
        <v>1691</v>
      </c>
      <c r="M76" s="45">
        <v>14.95</v>
      </c>
    </row>
    <row r="77" spans="1:13" x14ac:dyDescent="0.35">
      <c r="A77" s="6">
        <v>70</v>
      </c>
      <c r="B77" s="43">
        <v>3.9598000000000001E-2</v>
      </c>
      <c r="C77" s="43">
        <v>3.8829000000000002E-2</v>
      </c>
      <c r="D77" s="44">
        <v>66604.399999999994</v>
      </c>
      <c r="E77" s="44">
        <v>2586.1999999999998</v>
      </c>
      <c r="F77" s="45">
        <v>11</v>
      </c>
      <c r="G77" s="6" t="s">
        <v>9</v>
      </c>
      <c r="H77" s="6">
        <v>70</v>
      </c>
      <c r="I77" s="43">
        <v>2.2107000000000002E-2</v>
      </c>
      <c r="J77" s="43">
        <v>2.1866E-2</v>
      </c>
      <c r="K77" s="44">
        <v>79043.8</v>
      </c>
      <c r="L77" s="44">
        <v>1728.4</v>
      </c>
      <c r="M77" s="45">
        <v>14.26</v>
      </c>
    </row>
    <row r="78" spans="1:13" x14ac:dyDescent="0.35">
      <c r="A78" s="6">
        <v>71</v>
      </c>
      <c r="B78" s="43">
        <v>4.6862000000000001E-2</v>
      </c>
      <c r="C78" s="43">
        <v>4.5789000000000003E-2</v>
      </c>
      <c r="D78" s="44">
        <v>64018.2</v>
      </c>
      <c r="E78" s="44">
        <v>2931.3</v>
      </c>
      <c r="F78" s="45">
        <v>10.42</v>
      </c>
      <c r="G78" s="6" t="s">
        <v>9</v>
      </c>
      <c r="H78" s="6">
        <v>71</v>
      </c>
      <c r="I78" s="43">
        <v>2.5274000000000001E-2</v>
      </c>
      <c r="J78" s="43">
        <v>2.4958000000000001E-2</v>
      </c>
      <c r="K78" s="44">
        <v>77315.399999999994</v>
      </c>
      <c r="L78" s="44">
        <v>1929.7</v>
      </c>
      <c r="M78" s="45">
        <v>13.57</v>
      </c>
    </row>
    <row r="79" spans="1:13" x14ac:dyDescent="0.35">
      <c r="A79" s="6">
        <v>72</v>
      </c>
      <c r="B79" s="43">
        <v>5.1071999999999999E-2</v>
      </c>
      <c r="C79" s="43">
        <v>4.9799999999999997E-2</v>
      </c>
      <c r="D79" s="44">
        <v>61086.9</v>
      </c>
      <c r="E79" s="44">
        <v>3042.1</v>
      </c>
      <c r="F79" s="45">
        <v>9.9</v>
      </c>
      <c r="G79" s="6" t="s">
        <v>9</v>
      </c>
      <c r="H79" s="6">
        <v>72</v>
      </c>
      <c r="I79" s="43">
        <v>2.8361000000000001E-2</v>
      </c>
      <c r="J79" s="43">
        <v>2.7963999999999999E-2</v>
      </c>
      <c r="K79" s="44">
        <v>75385.8</v>
      </c>
      <c r="L79" s="44">
        <v>2108.1</v>
      </c>
      <c r="M79" s="45">
        <v>12.9</v>
      </c>
    </row>
    <row r="80" spans="1:13" x14ac:dyDescent="0.35">
      <c r="A80" s="6">
        <v>73</v>
      </c>
      <c r="B80" s="43">
        <v>5.4975999999999997E-2</v>
      </c>
      <c r="C80" s="43">
        <v>5.3505999999999998E-2</v>
      </c>
      <c r="D80" s="44">
        <v>58044.800000000003</v>
      </c>
      <c r="E80" s="44">
        <v>3105.7</v>
      </c>
      <c r="F80" s="45">
        <v>9.39</v>
      </c>
      <c r="G80" s="6" t="s">
        <v>9</v>
      </c>
      <c r="H80" s="6">
        <v>73</v>
      </c>
      <c r="I80" s="43">
        <v>3.1426999999999997E-2</v>
      </c>
      <c r="J80" s="43">
        <v>3.0941E-2</v>
      </c>
      <c r="K80" s="44">
        <v>73277.7</v>
      </c>
      <c r="L80" s="44">
        <v>2267.3000000000002</v>
      </c>
      <c r="M80" s="45">
        <v>12.26</v>
      </c>
    </row>
    <row r="81" spans="1:13" x14ac:dyDescent="0.35">
      <c r="A81" s="6">
        <v>74</v>
      </c>
      <c r="B81" s="43">
        <v>6.0476000000000002E-2</v>
      </c>
      <c r="C81" s="43">
        <v>5.8701000000000003E-2</v>
      </c>
      <c r="D81" s="44">
        <v>54939.1</v>
      </c>
      <c r="E81" s="44">
        <v>3225</v>
      </c>
      <c r="F81" s="45">
        <v>8.89</v>
      </c>
      <c r="G81" s="6" t="s">
        <v>9</v>
      </c>
      <c r="H81" s="6">
        <v>74</v>
      </c>
      <c r="I81" s="43">
        <v>3.3641999999999998E-2</v>
      </c>
      <c r="J81" s="43">
        <v>3.3085999999999997E-2</v>
      </c>
      <c r="K81" s="44">
        <v>71010.399999999994</v>
      </c>
      <c r="L81" s="44">
        <v>2349.4</v>
      </c>
      <c r="M81" s="45">
        <v>11.63</v>
      </c>
    </row>
    <row r="82" spans="1:13" x14ac:dyDescent="0.35">
      <c r="A82" s="6">
        <v>75</v>
      </c>
      <c r="B82" s="43">
        <v>6.6003999999999993E-2</v>
      </c>
      <c r="C82" s="43">
        <v>6.3895999999999994E-2</v>
      </c>
      <c r="D82" s="44">
        <v>51714.1</v>
      </c>
      <c r="E82" s="44">
        <v>3304.3</v>
      </c>
      <c r="F82" s="45">
        <v>8.41</v>
      </c>
      <c r="G82" s="6" t="s">
        <v>9</v>
      </c>
      <c r="H82" s="6">
        <v>75</v>
      </c>
      <c r="I82" s="43">
        <v>3.6997000000000002E-2</v>
      </c>
      <c r="J82" s="43">
        <v>3.6325000000000003E-2</v>
      </c>
      <c r="K82" s="44">
        <v>68661</v>
      </c>
      <c r="L82" s="44">
        <v>2494.1</v>
      </c>
      <c r="M82" s="45">
        <v>11.02</v>
      </c>
    </row>
    <row r="83" spans="1:13" x14ac:dyDescent="0.35">
      <c r="A83" s="6">
        <v>76</v>
      </c>
      <c r="B83" s="43">
        <v>7.2715000000000002E-2</v>
      </c>
      <c r="C83" s="43">
        <v>7.0164000000000004E-2</v>
      </c>
      <c r="D83" s="44">
        <v>48409.8</v>
      </c>
      <c r="E83" s="44">
        <v>3396.6</v>
      </c>
      <c r="F83" s="45">
        <v>7.95</v>
      </c>
      <c r="G83" s="6" t="s">
        <v>9</v>
      </c>
      <c r="H83" s="6">
        <v>76</v>
      </c>
      <c r="I83" s="43">
        <v>4.0585000000000003E-2</v>
      </c>
      <c r="J83" s="43">
        <v>3.9777E-2</v>
      </c>
      <c r="K83" s="44">
        <v>66166.899999999994</v>
      </c>
      <c r="L83" s="44">
        <v>2631.9</v>
      </c>
      <c r="M83" s="45">
        <v>10.41</v>
      </c>
    </row>
    <row r="84" spans="1:13" x14ac:dyDescent="0.35">
      <c r="A84" s="6">
        <v>77</v>
      </c>
      <c r="B84" s="43">
        <v>7.8607999999999997E-2</v>
      </c>
      <c r="C84" s="43">
        <v>7.5634999999999994E-2</v>
      </c>
      <c r="D84" s="44">
        <v>45013.2</v>
      </c>
      <c r="E84" s="44">
        <v>3404.6</v>
      </c>
      <c r="F84" s="45">
        <v>7.52</v>
      </c>
      <c r="G84" s="6" t="s">
        <v>9</v>
      </c>
      <c r="H84" s="6">
        <v>77</v>
      </c>
      <c r="I84" s="43">
        <v>4.6040999999999999E-2</v>
      </c>
      <c r="J84" s="43">
        <v>4.5005000000000003E-2</v>
      </c>
      <c r="K84" s="44">
        <v>63534.9</v>
      </c>
      <c r="L84" s="44">
        <v>2859.4</v>
      </c>
      <c r="M84" s="45">
        <v>9.82</v>
      </c>
    </row>
    <row r="85" spans="1:13" x14ac:dyDescent="0.35">
      <c r="A85" s="6">
        <v>78</v>
      </c>
      <c r="B85" s="43">
        <v>8.6829000000000003E-2</v>
      </c>
      <c r="C85" s="43">
        <v>8.3215999999999998E-2</v>
      </c>
      <c r="D85" s="44">
        <v>41608.6</v>
      </c>
      <c r="E85" s="44">
        <v>3462.5</v>
      </c>
      <c r="F85" s="45">
        <v>7.09</v>
      </c>
      <c r="G85" s="6" t="s">
        <v>9</v>
      </c>
      <c r="H85" s="6">
        <v>78</v>
      </c>
      <c r="I85" s="43">
        <v>5.0692000000000001E-2</v>
      </c>
      <c r="J85" s="43">
        <v>4.9438999999999997E-2</v>
      </c>
      <c r="K85" s="44">
        <v>60675.6</v>
      </c>
      <c r="L85" s="44">
        <v>2999.7</v>
      </c>
      <c r="M85" s="45">
        <v>9.26</v>
      </c>
    </row>
    <row r="86" spans="1:13" x14ac:dyDescent="0.35">
      <c r="A86" s="6">
        <v>79</v>
      </c>
      <c r="B86" s="43">
        <v>9.6584000000000003E-2</v>
      </c>
      <c r="C86" s="43">
        <v>9.2134999999999995E-2</v>
      </c>
      <c r="D86" s="44">
        <v>38146.1</v>
      </c>
      <c r="E86" s="44">
        <v>3514.6</v>
      </c>
      <c r="F86" s="45">
        <v>6.69</v>
      </c>
      <c r="G86" s="6" t="s">
        <v>9</v>
      </c>
      <c r="H86" s="6">
        <v>79</v>
      </c>
      <c r="I86" s="43">
        <v>5.6901E-2</v>
      </c>
      <c r="J86" s="43">
        <v>5.5326E-2</v>
      </c>
      <c r="K86" s="44">
        <v>57675.9</v>
      </c>
      <c r="L86" s="44">
        <v>3191</v>
      </c>
      <c r="M86" s="45">
        <v>8.7200000000000006</v>
      </c>
    </row>
    <row r="87" spans="1:13" x14ac:dyDescent="0.35">
      <c r="A87" s="6">
        <v>80</v>
      </c>
      <c r="B87" s="43">
        <v>0.105444</v>
      </c>
      <c r="C87" s="43">
        <v>0.100163</v>
      </c>
      <c r="D87" s="44">
        <v>34631.5</v>
      </c>
      <c r="E87" s="44">
        <v>3468.8</v>
      </c>
      <c r="F87" s="45">
        <v>6.32</v>
      </c>
      <c r="G87" s="6" t="s">
        <v>9</v>
      </c>
      <c r="H87" s="6">
        <v>80</v>
      </c>
      <c r="I87" s="43">
        <v>6.2602000000000005E-2</v>
      </c>
      <c r="J87" s="43">
        <v>6.0701999999999999E-2</v>
      </c>
      <c r="K87" s="44">
        <v>54484.9</v>
      </c>
      <c r="L87" s="44">
        <v>3307.3</v>
      </c>
      <c r="M87" s="45">
        <v>8.1999999999999993</v>
      </c>
    </row>
    <row r="88" spans="1:13" x14ac:dyDescent="0.35">
      <c r="A88" s="6">
        <v>81</v>
      </c>
      <c r="B88" s="43">
        <v>0.11239300000000001</v>
      </c>
      <c r="C88" s="43">
        <v>0.10641299999999999</v>
      </c>
      <c r="D88" s="44">
        <v>31162.7</v>
      </c>
      <c r="E88" s="44">
        <v>3316.1</v>
      </c>
      <c r="F88" s="45">
        <v>5.96</v>
      </c>
      <c r="G88" s="6" t="s">
        <v>9</v>
      </c>
      <c r="H88" s="6">
        <v>81</v>
      </c>
      <c r="I88" s="43">
        <v>6.9758000000000001E-2</v>
      </c>
      <c r="J88" s="43">
        <v>6.7406999999999995E-2</v>
      </c>
      <c r="K88" s="44">
        <v>51177.5</v>
      </c>
      <c r="L88" s="44">
        <v>3449.7</v>
      </c>
      <c r="M88" s="45">
        <v>7.7</v>
      </c>
    </row>
    <row r="89" spans="1:13" x14ac:dyDescent="0.35">
      <c r="A89" s="6">
        <v>82</v>
      </c>
      <c r="B89" s="43">
        <v>0.123123</v>
      </c>
      <c r="C89" s="43">
        <v>0.115983</v>
      </c>
      <c r="D89" s="44">
        <v>27846.6</v>
      </c>
      <c r="E89" s="44">
        <v>3229.7</v>
      </c>
      <c r="F89" s="45">
        <v>5.61</v>
      </c>
      <c r="G89" s="6" t="s">
        <v>9</v>
      </c>
      <c r="H89" s="6">
        <v>82</v>
      </c>
      <c r="I89" s="43">
        <v>7.8025999999999998E-2</v>
      </c>
      <c r="J89" s="43">
        <v>7.5095999999999996E-2</v>
      </c>
      <c r="K89" s="44">
        <v>47727.8</v>
      </c>
      <c r="L89" s="44">
        <v>3584.2</v>
      </c>
      <c r="M89" s="45">
        <v>7.22</v>
      </c>
    </row>
    <row r="90" spans="1:13" x14ac:dyDescent="0.35">
      <c r="A90" s="6">
        <v>83</v>
      </c>
      <c r="B90" s="43">
        <v>0.136463</v>
      </c>
      <c r="C90" s="43">
        <v>0.127747</v>
      </c>
      <c r="D90" s="44">
        <v>24616.9</v>
      </c>
      <c r="E90" s="44">
        <v>3144.7</v>
      </c>
      <c r="F90" s="45">
        <v>5.29</v>
      </c>
      <c r="G90" s="6" t="s">
        <v>9</v>
      </c>
      <c r="H90" s="6">
        <v>83</v>
      </c>
      <c r="I90" s="43">
        <v>8.7922E-2</v>
      </c>
      <c r="J90" s="43">
        <v>8.4220000000000003E-2</v>
      </c>
      <c r="K90" s="44">
        <v>44143.6</v>
      </c>
      <c r="L90" s="44">
        <v>3717.8</v>
      </c>
      <c r="M90" s="45">
        <v>6.76</v>
      </c>
    </row>
    <row r="91" spans="1:13" x14ac:dyDescent="0.35">
      <c r="A91" s="6">
        <v>84</v>
      </c>
      <c r="B91" s="43">
        <v>0.14822099999999999</v>
      </c>
      <c r="C91" s="43">
        <v>0.13799400000000001</v>
      </c>
      <c r="D91" s="44">
        <v>21472.1</v>
      </c>
      <c r="E91" s="44">
        <v>2963</v>
      </c>
      <c r="F91" s="45">
        <v>4.99</v>
      </c>
      <c r="G91" s="6" t="s">
        <v>9</v>
      </c>
      <c r="H91" s="6">
        <v>84</v>
      </c>
      <c r="I91" s="43">
        <v>9.4590999999999995E-2</v>
      </c>
      <c r="J91" s="43">
        <v>9.0318999999999997E-2</v>
      </c>
      <c r="K91" s="44">
        <v>40425.800000000003</v>
      </c>
      <c r="L91" s="44">
        <v>3651.2</v>
      </c>
      <c r="M91" s="45">
        <v>6.34</v>
      </c>
    </row>
    <row r="92" spans="1:13" x14ac:dyDescent="0.35">
      <c r="A92" s="6">
        <v>85</v>
      </c>
      <c r="B92" s="43">
        <v>0.16033700000000001</v>
      </c>
      <c r="C92" s="43">
        <v>0.14843700000000001</v>
      </c>
      <c r="D92" s="44">
        <v>18509.099999999999</v>
      </c>
      <c r="E92" s="44">
        <v>2747.4</v>
      </c>
      <c r="F92" s="45">
        <v>4.7</v>
      </c>
      <c r="G92" s="6" t="s">
        <v>9</v>
      </c>
      <c r="H92" s="6">
        <v>85</v>
      </c>
      <c r="I92" s="43">
        <v>0.10642600000000001</v>
      </c>
      <c r="J92" s="43">
        <v>0.101049</v>
      </c>
      <c r="K92" s="44">
        <v>36774.6</v>
      </c>
      <c r="L92" s="44">
        <v>3716</v>
      </c>
      <c r="M92" s="45">
        <v>5.92</v>
      </c>
    </row>
    <row r="93" spans="1:13" x14ac:dyDescent="0.35">
      <c r="A93" s="6">
        <v>86</v>
      </c>
      <c r="B93" s="43">
        <v>0.175646</v>
      </c>
      <c r="C93" s="43">
        <v>0.161466</v>
      </c>
      <c r="D93" s="44">
        <v>15761.7</v>
      </c>
      <c r="E93" s="44">
        <v>2545</v>
      </c>
      <c r="F93" s="45">
        <v>4.4400000000000004</v>
      </c>
      <c r="G93" s="6" t="s">
        <v>9</v>
      </c>
      <c r="H93" s="6">
        <v>86</v>
      </c>
      <c r="I93" s="43">
        <v>0.119833</v>
      </c>
      <c r="J93" s="43">
        <v>0.11305900000000001</v>
      </c>
      <c r="K93" s="44">
        <v>33058.6</v>
      </c>
      <c r="L93" s="44">
        <v>3737.6</v>
      </c>
      <c r="M93" s="45">
        <v>5.53</v>
      </c>
    </row>
    <row r="94" spans="1:13" x14ac:dyDescent="0.35">
      <c r="A94" s="6">
        <v>87</v>
      </c>
      <c r="B94" s="43">
        <v>0.18753400000000001</v>
      </c>
      <c r="C94" s="43">
        <v>0.171457</v>
      </c>
      <c r="D94" s="44">
        <v>13216.7</v>
      </c>
      <c r="E94" s="44">
        <v>2266.1</v>
      </c>
      <c r="F94" s="45">
        <v>4.2</v>
      </c>
      <c r="G94" s="6" t="s">
        <v>9</v>
      </c>
      <c r="H94" s="6">
        <v>87</v>
      </c>
      <c r="I94" s="43">
        <v>0.130102</v>
      </c>
      <c r="J94" s="43">
        <v>0.122156</v>
      </c>
      <c r="K94" s="44">
        <v>29321</v>
      </c>
      <c r="L94" s="44">
        <v>3581.7</v>
      </c>
      <c r="M94" s="45">
        <v>5.17</v>
      </c>
    </row>
    <row r="95" spans="1:13" x14ac:dyDescent="0.35">
      <c r="A95" s="6">
        <v>88</v>
      </c>
      <c r="B95" s="43">
        <v>0.19495000000000001</v>
      </c>
      <c r="C95" s="43">
        <v>0.17763499999999999</v>
      </c>
      <c r="D95" s="44">
        <v>10950.6</v>
      </c>
      <c r="E95" s="44">
        <v>1945.2</v>
      </c>
      <c r="F95" s="45">
        <v>3.96</v>
      </c>
      <c r="G95" s="6" t="s">
        <v>9</v>
      </c>
      <c r="H95" s="6">
        <v>88</v>
      </c>
      <c r="I95" s="43">
        <v>0.14192399999999999</v>
      </c>
      <c r="J95" s="43">
        <v>0.13252</v>
      </c>
      <c r="K95" s="44">
        <v>25739.3</v>
      </c>
      <c r="L95" s="44">
        <v>3411</v>
      </c>
      <c r="M95" s="45">
        <v>4.82</v>
      </c>
    </row>
    <row r="96" spans="1:13" x14ac:dyDescent="0.35">
      <c r="A96" s="6">
        <v>89</v>
      </c>
      <c r="B96" s="43">
        <v>0.218414</v>
      </c>
      <c r="C96" s="43">
        <v>0.19691</v>
      </c>
      <c r="D96" s="44">
        <v>9005.4</v>
      </c>
      <c r="E96" s="44">
        <v>1773.3</v>
      </c>
      <c r="F96" s="45">
        <v>3.71</v>
      </c>
      <c r="G96" s="6" t="s">
        <v>9</v>
      </c>
      <c r="H96" s="6">
        <v>89</v>
      </c>
      <c r="I96" s="43">
        <v>0.16237799999999999</v>
      </c>
      <c r="J96" s="43">
        <v>0.15018400000000001</v>
      </c>
      <c r="K96" s="44">
        <v>22328.3</v>
      </c>
      <c r="L96" s="44">
        <v>3353.4</v>
      </c>
      <c r="M96" s="45">
        <v>4.4800000000000004</v>
      </c>
    </row>
    <row r="97" spans="1:13" x14ac:dyDescent="0.35">
      <c r="A97" s="6">
        <v>90</v>
      </c>
      <c r="B97" s="43">
        <v>0.22598299999999999</v>
      </c>
      <c r="C97" s="43">
        <v>0.203041</v>
      </c>
      <c r="D97" s="44">
        <v>7232.1</v>
      </c>
      <c r="E97" s="44">
        <v>1468.4</v>
      </c>
      <c r="F97" s="45">
        <v>3.49</v>
      </c>
      <c r="G97" s="6" t="s">
        <v>9</v>
      </c>
      <c r="H97" s="6">
        <v>90</v>
      </c>
      <c r="I97" s="43">
        <v>0.177286</v>
      </c>
      <c r="J97" s="43">
        <v>0.162851</v>
      </c>
      <c r="K97" s="44">
        <v>18974.900000000001</v>
      </c>
      <c r="L97" s="44">
        <v>3090.1</v>
      </c>
      <c r="M97" s="45">
        <v>4.18</v>
      </c>
    </row>
    <row r="98" spans="1:13" x14ac:dyDescent="0.35">
      <c r="A98" s="6">
        <v>91</v>
      </c>
      <c r="B98" s="43">
        <v>0.25144100000000003</v>
      </c>
      <c r="C98" s="43">
        <v>0.22336</v>
      </c>
      <c r="D98" s="44">
        <v>5763.7</v>
      </c>
      <c r="E98" s="44">
        <v>1287.4000000000001</v>
      </c>
      <c r="F98" s="45">
        <v>3.26</v>
      </c>
      <c r="G98" s="6" t="s">
        <v>9</v>
      </c>
      <c r="H98" s="6">
        <v>91</v>
      </c>
      <c r="I98" s="43">
        <v>0.195294</v>
      </c>
      <c r="J98" s="43">
        <v>0.17791999999999999</v>
      </c>
      <c r="K98" s="44">
        <v>15884.9</v>
      </c>
      <c r="L98" s="44">
        <v>2826.2</v>
      </c>
      <c r="M98" s="45">
        <v>3.89</v>
      </c>
    </row>
    <row r="99" spans="1:13" x14ac:dyDescent="0.35">
      <c r="A99" s="6">
        <v>92</v>
      </c>
      <c r="B99" s="43">
        <v>0.27736699999999997</v>
      </c>
      <c r="C99" s="43">
        <v>0.243586</v>
      </c>
      <c r="D99" s="44">
        <v>4476.3</v>
      </c>
      <c r="E99" s="44">
        <v>1090.4000000000001</v>
      </c>
      <c r="F99" s="45">
        <v>3.05</v>
      </c>
      <c r="G99" s="6" t="s">
        <v>9</v>
      </c>
      <c r="H99" s="6">
        <v>92</v>
      </c>
      <c r="I99" s="43">
        <v>0.21517800000000001</v>
      </c>
      <c r="J99" s="43">
        <v>0.194276</v>
      </c>
      <c r="K99" s="44">
        <v>13058.6</v>
      </c>
      <c r="L99" s="44">
        <v>2537</v>
      </c>
      <c r="M99" s="45">
        <v>3.63</v>
      </c>
    </row>
    <row r="100" spans="1:13" x14ac:dyDescent="0.35">
      <c r="A100" s="6">
        <v>93</v>
      </c>
      <c r="B100" s="43">
        <v>0.29149399999999998</v>
      </c>
      <c r="C100" s="43">
        <v>0.25441399999999997</v>
      </c>
      <c r="D100" s="44">
        <v>3386</v>
      </c>
      <c r="E100" s="44">
        <v>861.4</v>
      </c>
      <c r="F100" s="45">
        <v>2.87</v>
      </c>
      <c r="G100" s="6" t="s">
        <v>9</v>
      </c>
      <c r="H100" s="6">
        <v>93</v>
      </c>
      <c r="I100" s="43">
        <v>0.23898900000000001</v>
      </c>
      <c r="J100" s="43">
        <v>0.21348</v>
      </c>
      <c r="K100" s="44">
        <v>10521.6</v>
      </c>
      <c r="L100" s="44">
        <v>2246.1999999999998</v>
      </c>
      <c r="M100" s="45">
        <v>3.38</v>
      </c>
    </row>
    <row r="101" spans="1:13" x14ac:dyDescent="0.35">
      <c r="A101" s="6">
        <v>94</v>
      </c>
      <c r="B101" s="43">
        <v>0.32033299999999998</v>
      </c>
      <c r="C101" s="43">
        <v>0.27611000000000002</v>
      </c>
      <c r="D101" s="44">
        <v>2524.5</v>
      </c>
      <c r="E101" s="44">
        <v>697</v>
      </c>
      <c r="F101" s="45">
        <v>2.68</v>
      </c>
      <c r="G101" s="6" t="s">
        <v>9</v>
      </c>
      <c r="H101" s="6">
        <v>94</v>
      </c>
      <c r="I101" s="43">
        <v>0.25767600000000002</v>
      </c>
      <c r="J101" s="43">
        <v>0.228267</v>
      </c>
      <c r="K101" s="44">
        <v>8275.5</v>
      </c>
      <c r="L101" s="44">
        <v>1889</v>
      </c>
      <c r="M101" s="45">
        <v>3.17</v>
      </c>
    </row>
    <row r="102" spans="1:13" x14ac:dyDescent="0.35">
      <c r="A102" s="6">
        <v>95</v>
      </c>
      <c r="B102" s="43">
        <v>0.363676</v>
      </c>
      <c r="C102" s="43">
        <v>0.30772100000000002</v>
      </c>
      <c r="D102" s="44">
        <v>1827.5</v>
      </c>
      <c r="E102" s="44">
        <v>562.4</v>
      </c>
      <c r="F102" s="45">
        <v>2.5099999999999998</v>
      </c>
      <c r="G102" s="6" t="s">
        <v>9</v>
      </c>
      <c r="H102" s="6">
        <v>95</v>
      </c>
      <c r="I102" s="43">
        <v>0.28903400000000001</v>
      </c>
      <c r="J102" s="43">
        <v>0.25253799999999998</v>
      </c>
      <c r="K102" s="44">
        <v>6386.5</v>
      </c>
      <c r="L102" s="44">
        <v>1612.8</v>
      </c>
      <c r="M102" s="45">
        <v>2.95</v>
      </c>
    </row>
    <row r="103" spans="1:13" x14ac:dyDescent="0.35">
      <c r="A103" s="6">
        <v>96</v>
      </c>
      <c r="B103" s="43">
        <v>0.367147</v>
      </c>
      <c r="C103" s="43">
        <v>0.31020199999999998</v>
      </c>
      <c r="D103" s="44">
        <v>1265.0999999999999</v>
      </c>
      <c r="E103" s="44">
        <v>392.4</v>
      </c>
      <c r="F103" s="45">
        <v>2.4</v>
      </c>
      <c r="G103" s="6" t="s">
        <v>9</v>
      </c>
      <c r="H103" s="6">
        <v>96</v>
      </c>
      <c r="I103" s="43">
        <v>0.31337500000000001</v>
      </c>
      <c r="J103" s="43">
        <v>0.270924</v>
      </c>
      <c r="K103" s="44">
        <v>4773.6000000000004</v>
      </c>
      <c r="L103" s="44">
        <v>1293.3</v>
      </c>
      <c r="M103" s="45">
        <v>2.78</v>
      </c>
    </row>
    <row r="104" spans="1:13" x14ac:dyDescent="0.35">
      <c r="A104" s="6">
        <v>97</v>
      </c>
      <c r="B104" s="43">
        <v>0.41599199999999997</v>
      </c>
      <c r="C104" s="43">
        <v>0.34436499999999998</v>
      </c>
      <c r="D104" s="44">
        <v>872.7</v>
      </c>
      <c r="E104" s="44">
        <v>300.5</v>
      </c>
      <c r="F104" s="45">
        <v>2.2599999999999998</v>
      </c>
      <c r="G104" s="6" t="s">
        <v>9</v>
      </c>
      <c r="H104" s="6">
        <v>97</v>
      </c>
      <c r="I104" s="43">
        <v>0.32924100000000001</v>
      </c>
      <c r="J104" s="43">
        <v>0.28270299999999998</v>
      </c>
      <c r="K104" s="44">
        <v>3480.3</v>
      </c>
      <c r="L104" s="44">
        <v>983.9</v>
      </c>
      <c r="M104" s="45">
        <v>2.63</v>
      </c>
    </row>
    <row r="105" spans="1:13" x14ac:dyDescent="0.35">
      <c r="A105" s="6">
        <v>98</v>
      </c>
      <c r="B105" s="43">
        <v>0.40192899999999998</v>
      </c>
      <c r="C105" s="43">
        <v>0.33467200000000003</v>
      </c>
      <c r="D105" s="44">
        <v>572.20000000000005</v>
      </c>
      <c r="E105" s="44">
        <v>191.5</v>
      </c>
      <c r="F105" s="45">
        <v>2.1800000000000002</v>
      </c>
      <c r="G105" s="6" t="s">
        <v>9</v>
      </c>
      <c r="H105" s="6">
        <v>98</v>
      </c>
      <c r="I105" s="43">
        <v>0.34066800000000003</v>
      </c>
      <c r="J105" s="43">
        <v>0.29108600000000001</v>
      </c>
      <c r="K105" s="44">
        <v>2496.4</v>
      </c>
      <c r="L105" s="44">
        <v>726.7</v>
      </c>
      <c r="M105" s="45">
        <v>2.4700000000000002</v>
      </c>
    </row>
    <row r="106" spans="1:13" x14ac:dyDescent="0.35">
      <c r="A106" s="6">
        <v>99</v>
      </c>
      <c r="B106" s="43">
        <v>0.449735</v>
      </c>
      <c r="C106" s="43">
        <v>0.36717100000000003</v>
      </c>
      <c r="D106" s="44">
        <v>380.7</v>
      </c>
      <c r="E106" s="44">
        <v>139.80000000000001</v>
      </c>
      <c r="F106" s="45">
        <v>2.0299999999999998</v>
      </c>
      <c r="G106" s="6" t="s">
        <v>9</v>
      </c>
      <c r="H106" s="6">
        <v>99</v>
      </c>
      <c r="I106" s="43">
        <v>0.40361900000000001</v>
      </c>
      <c r="J106" s="43">
        <v>0.335843</v>
      </c>
      <c r="K106" s="44">
        <v>1769.8</v>
      </c>
      <c r="L106" s="44">
        <v>594.4</v>
      </c>
      <c r="M106" s="45">
        <v>2.2799999999999998</v>
      </c>
    </row>
    <row r="107" spans="1:13" x14ac:dyDescent="0.35">
      <c r="A107" s="6">
        <v>100</v>
      </c>
      <c r="B107" s="6">
        <v>0.50697700000000001</v>
      </c>
      <c r="C107" s="6">
        <v>0.40445300000000001</v>
      </c>
      <c r="D107" s="6">
        <v>240.9</v>
      </c>
      <c r="E107" s="6">
        <v>97.4</v>
      </c>
      <c r="F107" s="6">
        <v>1.92</v>
      </c>
      <c r="G107" s="6" t="s">
        <v>9</v>
      </c>
      <c r="H107" s="6">
        <v>100</v>
      </c>
      <c r="I107" s="6">
        <v>0.39274300000000001</v>
      </c>
      <c r="J107" s="6">
        <v>0.32827899999999999</v>
      </c>
      <c r="K107" s="6">
        <v>1175.4000000000001</v>
      </c>
      <c r="L107" s="6">
        <v>385.9</v>
      </c>
      <c r="M107" s="6">
        <v>2.1800000000000002</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98</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9.5829999999999995E-3</v>
      </c>
      <c r="C7" s="43">
        <v>9.5370000000000003E-3</v>
      </c>
      <c r="D7" s="44">
        <v>100000</v>
      </c>
      <c r="E7" s="44">
        <v>953.7</v>
      </c>
      <c r="F7" s="45">
        <v>72.61</v>
      </c>
      <c r="G7" s="6" t="s">
        <v>9</v>
      </c>
      <c r="H7" s="6">
        <v>0</v>
      </c>
      <c r="I7" s="43">
        <v>7.2630000000000004E-3</v>
      </c>
      <c r="J7" s="43">
        <v>7.2370000000000004E-3</v>
      </c>
      <c r="K7" s="44">
        <v>100000</v>
      </c>
      <c r="L7" s="44">
        <v>723.7</v>
      </c>
      <c r="M7" s="45">
        <v>78.099999999999994</v>
      </c>
    </row>
    <row r="8" spans="1:13" x14ac:dyDescent="0.35">
      <c r="A8" s="6">
        <v>1</v>
      </c>
      <c r="B8" s="43">
        <v>6.9200000000000002E-4</v>
      </c>
      <c r="C8" s="43">
        <v>6.9200000000000002E-4</v>
      </c>
      <c r="D8" s="44">
        <v>99046.3</v>
      </c>
      <c r="E8" s="44">
        <v>68.5</v>
      </c>
      <c r="F8" s="45">
        <v>72.3</v>
      </c>
      <c r="G8" s="6" t="s">
        <v>9</v>
      </c>
      <c r="H8" s="6">
        <v>1</v>
      </c>
      <c r="I8" s="43">
        <v>5.7399999999999997E-4</v>
      </c>
      <c r="J8" s="43">
        <v>5.7399999999999997E-4</v>
      </c>
      <c r="K8" s="44">
        <v>99276.3</v>
      </c>
      <c r="L8" s="44">
        <v>57</v>
      </c>
      <c r="M8" s="45">
        <v>77.67</v>
      </c>
    </row>
    <row r="9" spans="1:13" x14ac:dyDescent="0.35">
      <c r="A9" s="6">
        <v>2</v>
      </c>
      <c r="B9" s="43">
        <v>4.7199999999999998E-4</v>
      </c>
      <c r="C9" s="43">
        <v>4.7199999999999998E-4</v>
      </c>
      <c r="D9" s="44">
        <v>98977.8</v>
      </c>
      <c r="E9" s="44">
        <v>46.7</v>
      </c>
      <c r="F9" s="45">
        <v>71.349999999999994</v>
      </c>
      <c r="G9" s="6" t="s">
        <v>9</v>
      </c>
      <c r="H9" s="6">
        <v>2</v>
      </c>
      <c r="I9" s="43">
        <v>3.6099999999999999E-4</v>
      </c>
      <c r="J9" s="43">
        <v>3.6099999999999999E-4</v>
      </c>
      <c r="K9" s="44">
        <v>99219.3</v>
      </c>
      <c r="L9" s="44">
        <v>35.799999999999997</v>
      </c>
      <c r="M9" s="45">
        <v>76.72</v>
      </c>
    </row>
    <row r="10" spans="1:13" x14ac:dyDescent="0.35">
      <c r="A10" s="6">
        <v>3</v>
      </c>
      <c r="B10" s="43">
        <v>3.6499999999999998E-4</v>
      </c>
      <c r="C10" s="43">
        <v>3.6499999999999998E-4</v>
      </c>
      <c r="D10" s="44">
        <v>98931.1</v>
      </c>
      <c r="E10" s="44">
        <v>36.1</v>
      </c>
      <c r="F10" s="45">
        <v>70.39</v>
      </c>
      <c r="G10" s="6" t="s">
        <v>9</v>
      </c>
      <c r="H10" s="6">
        <v>3</v>
      </c>
      <c r="I10" s="43">
        <v>2.9300000000000002E-4</v>
      </c>
      <c r="J10" s="43">
        <v>2.9300000000000002E-4</v>
      </c>
      <c r="K10" s="44">
        <v>99183.6</v>
      </c>
      <c r="L10" s="44">
        <v>29.1</v>
      </c>
      <c r="M10" s="45">
        <v>75.739999999999995</v>
      </c>
    </row>
    <row r="11" spans="1:13" x14ac:dyDescent="0.35">
      <c r="A11" s="6">
        <v>4</v>
      </c>
      <c r="B11" s="43">
        <v>2.6800000000000001E-4</v>
      </c>
      <c r="C11" s="43">
        <v>2.6800000000000001E-4</v>
      </c>
      <c r="D11" s="44">
        <v>98895</v>
      </c>
      <c r="E11" s="44">
        <v>26.5</v>
      </c>
      <c r="F11" s="45">
        <v>69.41</v>
      </c>
      <c r="G11" s="6" t="s">
        <v>9</v>
      </c>
      <c r="H11" s="6">
        <v>4</v>
      </c>
      <c r="I11" s="43">
        <v>2.5599999999999999E-4</v>
      </c>
      <c r="J11" s="43">
        <v>2.5599999999999999E-4</v>
      </c>
      <c r="K11" s="44">
        <v>99154.5</v>
      </c>
      <c r="L11" s="44">
        <v>25.4</v>
      </c>
      <c r="M11" s="45">
        <v>74.77</v>
      </c>
    </row>
    <row r="12" spans="1:13" x14ac:dyDescent="0.35">
      <c r="A12" s="6">
        <v>5</v>
      </c>
      <c r="B12" s="43">
        <v>2.7099999999999997E-4</v>
      </c>
      <c r="C12" s="43">
        <v>2.7099999999999997E-4</v>
      </c>
      <c r="D12" s="44">
        <v>98868.5</v>
      </c>
      <c r="E12" s="44">
        <v>26.8</v>
      </c>
      <c r="F12" s="45">
        <v>68.430000000000007</v>
      </c>
      <c r="G12" s="6" t="s">
        <v>9</v>
      </c>
      <c r="H12" s="6">
        <v>5</v>
      </c>
      <c r="I12" s="43">
        <v>1.95E-4</v>
      </c>
      <c r="J12" s="43">
        <v>1.95E-4</v>
      </c>
      <c r="K12" s="44">
        <v>99129.2</v>
      </c>
      <c r="L12" s="44">
        <v>19.3</v>
      </c>
      <c r="M12" s="45">
        <v>73.78</v>
      </c>
    </row>
    <row r="13" spans="1:13" x14ac:dyDescent="0.35">
      <c r="A13" s="6">
        <v>6</v>
      </c>
      <c r="B13" s="43">
        <v>2.12E-4</v>
      </c>
      <c r="C13" s="43">
        <v>2.12E-4</v>
      </c>
      <c r="D13" s="44">
        <v>98841.7</v>
      </c>
      <c r="E13" s="44">
        <v>20.9</v>
      </c>
      <c r="F13" s="45">
        <v>67.45</v>
      </c>
      <c r="G13" s="6" t="s">
        <v>9</v>
      </c>
      <c r="H13" s="6">
        <v>6</v>
      </c>
      <c r="I13" s="43">
        <v>1.6200000000000001E-4</v>
      </c>
      <c r="J13" s="43">
        <v>1.6200000000000001E-4</v>
      </c>
      <c r="K13" s="44">
        <v>99109.9</v>
      </c>
      <c r="L13" s="44">
        <v>16.100000000000001</v>
      </c>
      <c r="M13" s="45">
        <v>72.8</v>
      </c>
    </row>
    <row r="14" spans="1:13" x14ac:dyDescent="0.35">
      <c r="A14" s="6">
        <v>7</v>
      </c>
      <c r="B14" s="43">
        <v>2.61E-4</v>
      </c>
      <c r="C14" s="43">
        <v>2.61E-4</v>
      </c>
      <c r="D14" s="44">
        <v>98820.800000000003</v>
      </c>
      <c r="E14" s="44">
        <v>25.8</v>
      </c>
      <c r="F14" s="45">
        <v>66.459999999999994</v>
      </c>
      <c r="G14" s="6" t="s">
        <v>9</v>
      </c>
      <c r="H14" s="6">
        <v>7</v>
      </c>
      <c r="I14" s="43">
        <v>1.37E-4</v>
      </c>
      <c r="J14" s="43">
        <v>1.37E-4</v>
      </c>
      <c r="K14" s="44">
        <v>99093.8</v>
      </c>
      <c r="L14" s="44">
        <v>13.6</v>
      </c>
      <c r="M14" s="45">
        <v>71.81</v>
      </c>
    </row>
    <row r="15" spans="1:13" x14ac:dyDescent="0.35">
      <c r="A15" s="6">
        <v>8</v>
      </c>
      <c r="B15" s="43">
        <v>1.93E-4</v>
      </c>
      <c r="C15" s="43">
        <v>1.93E-4</v>
      </c>
      <c r="D15" s="44">
        <v>98794.9</v>
      </c>
      <c r="E15" s="44">
        <v>19</v>
      </c>
      <c r="F15" s="45">
        <v>65.48</v>
      </c>
      <c r="G15" s="6" t="s">
        <v>9</v>
      </c>
      <c r="H15" s="6">
        <v>8</v>
      </c>
      <c r="I15" s="43">
        <v>1.26E-4</v>
      </c>
      <c r="J15" s="43">
        <v>1.26E-4</v>
      </c>
      <c r="K15" s="44">
        <v>99080.2</v>
      </c>
      <c r="L15" s="44">
        <v>12.5</v>
      </c>
      <c r="M15" s="45">
        <v>70.819999999999993</v>
      </c>
    </row>
    <row r="16" spans="1:13" x14ac:dyDescent="0.35">
      <c r="A16" s="6">
        <v>9</v>
      </c>
      <c r="B16" s="43">
        <v>1.84E-4</v>
      </c>
      <c r="C16" s="43">
        <v>1.83E-4</v>
      </c>
      <c r="D16" s="44">
        <v>98775.9</v>
      </c>
      <c r="E16" s="44">
        <v>18.100000000000001</v>
      </c>
      <c r="F16" s="45">
        <v>64.489999999999995</v>
      </c>
      <c r="G16" s="6" t="s">
        <v>9</v>
      </c>
      <c r="H16" s="6">
        <v>9</v>
      </c>
      <c r="I16" s="43">
        <v>1.4799999999999999E-4</v>
      </c>
      <c r="J16" s="43">
        <v>1.4799999999999999E-4</v>
      </c>
      <c r="K16" s="44">
        <v>99067.7</v>
      </c>
      <c r="L16" s="44">
        <v>14.6</v>
      </c>
      <c r="M16" s="45">
        <v>69.83</v>
      </c>
    </row>
    <row r="17" spans="1:13" x14ac:dyDescent="0.35">
      <c r="A17" s="6">
        <v>10</v>
      </c>
      <c r="B17" s="43">
        <v>2.0599999999999999E-4</v>
      </c>
      <c r="C17" s="43">
        <v>2.0599999999999999E-4</v>
      </c>
      <c r="D17" s="44">
        <v>98757.8</v>
      </c>
      <c r="E17" s="44">
        <v>20.399999999999999</v>
      </c>
      <c r="F17" s="45">
        <v>63.5</v>
      </c>
      <c r="G17" s="6" t="s">
        <v>9</v>
      </c>
      <c r="H17" s="6">
        <v>10</v>
      </c>
      <c r="I17" s="43">
        <v>1.36E-4</v>
      </c>
      <c r="J17" s="43">
        <v>1.36E-4</v>
      </c>
      <c r="K17" s="44">
        <v>99053.1</v>
      </c>
      <c r="L17" s="44">
        <v>13.5</v>
      </c>
      <c r="M17" s="45">
        <v>68.84</v>
      </c>
    </row>
    <row r="18" spans="1:13" x14ac:dyDescent="0.35">
      <c r="A18" s="6">
        <v>11</v>
      </c>
      <c r="B18" s="43">
        <v>2.12E-4</v>
      </c>
      <c r="C18" s="43">
        <v>2.12E-4</v>
      </c>
      <c r="D18" s="44">
        <v>98737.4</v>
      </c>
      <c r="E18" s="44">
        <v>20.9</v>
      </c>
      <c r="F18" s="45">
        <v>62.52</v>
      </c>
      <c r="G18" s="6" t="s">
        <v>9</v>
      </c>
      <c r="H18" s="6">
        <v>11</v>
      </c>
      <c r="I18" s="43">
        <v>1.2899999999999999E-4</v>
      </c>
      <c r="J18" s="43">
        <v>1.2899999999999999E-4</v>
      </c>
      <c r="K18" s="44">
        <v>99039.6</v>
      </c>
      <c r="L18" s="44">
        <v>12.7</v>
      </c>
      <c r="M18" s="45">
        <v>67.849999999999994</v>
      </c>
    </row>
    <row r="19" spans="1:13" x14ac:dyDescent="0.35">
      <c r="A19" s="6">
        <v>12</v>
      </c>
      <c r="B19" s="43">
        <v>2.2699999999999999E-4</v>
      </c>
      <c r="C19" s="43">
        <v>2.2699999999999999E-4</v>
      </c>
      <c r="D19" s="44">
        <v>98716.5</v>
      </c>
      <c r="E19" s="44">
        <v>22.4</v>
      </c>
      <c r="F19" s="45">
        <v>61.53</v>
      </c>
      <c r="G19" s="6" t="s">
        <v>9</v>
      </c>
      <c r="H19" s="6">
        <v>12</v>
      </c>
      <c r="I19" s="43">
        <v>1.7200000000000001E-4</v>
      </c>
      <c r="J19" s="43">
        <v>1.7200000000000001E-4</v>
      </c>
      <c r="K19" s="44">
        <v>99026.9</v>
      </c>
      <c r="L19" s="44">
        <v>17.100000000000001</v>
      </c>
      <c r="M19" s="45">
        <v>66.86</v>
      </c>
    </row>
    <row r="20" spans="1:13" x14ac:dyDescent="0.35">
      <c r="A20" s="6">
        <v>13</v>
      </c>
      <c r="B20" s="43">
        <v>2.2000000000000001E-4</v>
      </c>
      <c r="C20" s="43">
        <v>2.2000000000000001E-4</v>
      </c>
      <c r="D20" s="44">
        <v>98694.1</v>
      </c>
      <c r="E20" s="44">
        <v>21.7</v>
      </c>
      <c r="F20" s="45">
        <v>60.54</v>
      </c>
      <c r="G20" s="6" t="s">
        <v>9</v>
      </c>
      <c r="H20" s="6">
        <v>13</v>
      </c>
      <c r="I20" s="43">
        <v>1.7100000000000001E-4</v>
      </c>
      <c r="J20" s="43">
        <v>1.7100000000000001E-4</v>
      </c>
      <c r="K20" s="44">
        <v>99009.8</v>
      </c>
      <c r="L20" s="44">
        <v>16.899999999999999</v>
      </c>
      <c r="M20" s="45">
        <v>65.87</v>
      </c>
    </row>
    <row r="21" spans="1:13" x14ac:dyDescent="0.35">
      <c r="A21" s="6">
        <v>14</v>
      </c>
      <c r="B21" s="43">
        <v>2.8200000000000002E-4</v>
      </c>
      <c r="C21" s="43">
        <v>2.8200000000000002E-4</v>
      </c>
      <c r="D21" s="44">
        <v>98672.3</v>
      </c>
      <c r="E21" s="44">
        <v>27.8</v>
      </c>
      <c r="F21" s="45">
        <v>59.56</v>
      </c>
      <c r="G21" s="6" t="s">
        <v>9</v>
      </c>
      <c r="H21" s="6">
        <v>14</v>
      </c>
      <c r="I21" s="43">
        <v>2.05E-4</v>
      </c>
      <c r="J21" s="43">
        <v>2.05E-4</v>
      </c>
      <c r="K21" s="44">
        <v>98992.9</v>
      </c>
      <c r="L21" s="44">
        <v>20.3</v>
      </c>
      <c r="M21" s="45">
        <v>64.88</v>
      </c>
    </row>
    <row r="22" spans="1:13" x14ac:dyDescent="0.35">
      <c r="A22" s="6">
        <v>15</v>
      </c>
      <c r="B22" s="43">
        <v>4.2099999999999999E-4</v>
      </c>
      <c r="C22" s="43">
        <v>4.2099999999999999E-4</v>
      </c>
      <c r="D22" s="44">
        <v>98644.5</v>
      </c>
      <c r="E22" s="44">
        <v>41.5</v>
      </c>
      <c r="F22" s="45">
        <v>58.57</v>
      </c>
      <c r="G22" s="6" t="s">
        <v>9</v>
      </c>
      <c r="H22" s="6">
        <v>15</v>
      </c>
      <c r="I22" s="43">
        <v>2.0100000000000001E-4</v>
      </c>
      <c r="J22" s="43">
        <v>2.0100000000000001E-4</v>
      </c>
      <c r="K22" s="44">
        <v>98972.6</v>
      </c>
      <c r="L22" s="44">
        <v>19.899999999999999</v>
      </c>
      <c r="M22" s="45">
        <v>63.89</v>
      </c>
    </row>
    <row r="23" spans="1:13" x14ac:dyDescent="0.35">
      <c r="A23" s="6">
        <v>16</v>
      </c>
      <c r="B23" s="43">
        <v>5.4299999999999997E-4</v>
      </c>
      <c r="C23" s="43">
        <v>5.4299999999999997E-4</v>
      </c>
      <c r="D23" s="44">
        <v>98603</v>
      </c>
      <c r="E23" s="44">
        <v>53.6</v>
      </c>
      <c r="F23" s="45">
        <v>57.6</v>
      </c>
      <c r="G23" s="6" t="s">
        <v>9</v>
      </c>
      <c r="H23" s="6">
        <v>16</v>
      </c>
      <c r="I23" s="43">
        <v>2.7300000000000002E-4</v>
      </c>
      <c r="J23" s="43">
        <v>2.7300000000000002E-4</v>
      </c>
      <c r="K23" s="44">
        <v>98952.7</v>
      </c>
      <c r="L23" s="44">
        <v>27</v>
      </c>
      <c r="M23" s="45">
        <v>62.91</v>
      </c>
    </row>
    <row r="24" spans="1:13" x14ac:dyDescent="0.35">
      <c r="A24" s="6">
        <v>17</v>
      </c>
      <c r="B24" s="43">
        <v>8.4599999999999996E-4</v>
      </c>
      <c r="C24" s="43">
        <v>8.4599999999999996E-4</v>
      </c>
      <c r="D24" s="44">
        <v>98549.4</v>
      </c>
      <c r="E24" s="44">
        <v>83.3</v>
      </c>
      <c r="F24" s="45">
        <v>56.63</v>
      </c>
      <c r="G24" s="6" t="s">
        <v>9</v>
      </c>
      <c r="H24" s="6">
        <v>17</v>
      </c>
      <c r="I24" s="43">
        <v>2.9799999999999998E-4</v>
      </c>
      <c r="J24" s="43">
        <v>2.9799999999999998E-4</v>
      </c>
      <c r="K24" s="44">
        <v>98925.7</v>
      </c>
      <c r="L24" s="44">
        <v>29.5</v>
      </c>
      <c r="M24" s="45">
        <v>61.92</v>
      </c>
    </row>
    <row r="25" spans="1:13" x14ac:dyDescent="0.35">
      <c r="A25" s="6">
        <v>18</v>
      </c>
      <c r="B25" s="43">
        <v>9.1699999999999995E-4</v>
      </c>
      <c r="C25" s="43">
        <v>9.1600000000000004E-4</v>
      </c>
      <c r="D25" s="44">
        <v>98466.1</v>
      </c>
      <c r="E25" s="44">
        <v>90.2</v>
      </c>
      <c r="F25" s="45">
        <v>55.68</v>
      </c>
      <c r="G25" s="6" t="s">
        <v>9</v>
      </c>
      <c r="H25" s="6">
        <v>18</v>
      </c>
      <c r="I25" s="43">
        <v>3.6999999999999999E-4</v>
      </c>
      <c r="J25" s="43">
        <v>3.6999999999999999E-4</v>
      </c>
      <c r="K25" s="44">
        <v>98896.2</v>
      </c>
      <c r="L25" s="44">
        <v>36.6</v>
      </c>
      <c r="M25" s="45">
        <v>60.94</v>
      </c>
    </row>
    <row r="26" spans="1:13" x14ac:dyDescent="0.35">
      <c r="A26" s="6">
        <v>19</v>
      </c>
      <c r="B26" s="43">
        <v>9.2599999999999996E-4</v>
      </c>
      <c r="C26" s="43">
        <v>9.2599999999999996E-4</v>
      </c>
      <c r="D26" s="44">
        <v>98375.8</v>
      </c>
      <c r="E26" s="44">
        <v>91.1</v>
      </c>
      <c r="F26" s="45">
        <v>54.73</v>
      </c>
      <c r="G26" s="6" t="s">
        <v>9</v>
      </c>
      <c r="H26" s="6">
        <v>19</v>
      </c>
      <c r="I26" s="43">
        <v>3.4499999999999998E-4</v>
      </c>
      <c r="J26" s="43">
        <v>3.4499999999999998E-4</v>
      </c>
      <c r="K26" s="44">
        <v>98859.6</v>
      </c>
      <c r="L26" s="44">
        <v>34.1</v>
      </c>
      <c r="M26" s="45">
        <v>59.96</v>
      </c>
    </row>
    <row r="27" spans="1:13" x14ac:dyDescent="0.35">
      <c r="A27" s="6">
        <v>20</v>
      </c>
      <c r="B27" s="43">
        <v>9.2800000000000001E-4</v>
      </c>
      <c r="C27" s="43">
        <v>9.2699999999999998E-4</v>
      </c>
      <c r="D27" s="44">
        <v>98284.800000000003</v>
      </c>
      <c r="E27" s="44">
        <v>91.1</v>
      </c>
      <c r="F27" s="45">
        <v>53.78</v>
      </c>
      <c r="G27" s="6" t="s">
        <v>9</v>
      </c>
      <c r="H27" s="6">
        <v>20</v>
      </c>
      <c r="I27" s="43">
        <v>3.2200000000000002E-4</v>
      </c>
      <c r="J27" s="43">
        <v>3.2200000000000002E-4</v>
      </c>
      <c r="K27" s="44">
        <v>98825.5</v>
      </c>
      <c r="L27" s="44">
        <v>31.8</v>
      </c>
      <c r="M27" s="45">
        <v>58.98</v>
      </c>
    </row>
    <row r="28" spans="1:13" x14ac:dyDescent="0.35">
      <c r="A28" s="6">
        <v>21</v>
      </c>
      <c r="B28" s="43">
        <v>9.0399999999999996E-4</v>
      </c>
      <c r="C28" s="43">
        <v>9.0300000000000005E-4</v>
      </c>
      <c r="D28" s="44">
        <v>98193.600000000006</v>
      </c>
      <c r="E28" s="44">
        <v>88.7</v>
      </c>
      <c r="F28" s="45">
        <v>52.83</v>
      </c>
      <c r="G28" s="6" t="s">
        <v>9</v>
      </c>
      <c r="H28" s="6">
        <v>21</v>
      </c>
      <c r="I28" s="43">
        <v>3.5799999999999997E-4</v>
      </c>
      <c r="J28" s="43">
        <v>3.5799999999999997E-4</v>
      </c>
      <c r="K28" s="44">
        <v>98793.7</v>
      </c>
      <c r="L28" s="44">
        <v>35.4</v>
      </c>
      <c r="M28" s="45">
        <v>58</v>
      </c>
    </row>
    <row r="29" spans="1:13" x14ac:dyDescent="0.35">
      <c r="A29" s="6">
        <v>22</v>
      </c>
      <c r="B29" s="43">
        <v>9.2500000000000004E-4</v>
      </c>
      <c r="C29" s="43">
        <v>9.2500000000000004E-4</v>
      </c>
      <c r="D29" s="44">
        <v>98104.9</v>
      </c>
      <c r="E29" s="44">
        <v>90.7</v>
      </c>
      <c r="F29" s="45">
        <v>51.88</v>
      </c>
      <c r="G29" s="6" t="s">
        <v>9</v>
      </c>
      <c r="H29" s="6">
        <v>22</v>
      </c>
      <c r="I29" s="43">
        <v>3.2499999999999999E-4</v>
      </c>
      <c r="J29" s="43">
        <v>3.2499999999999999E-4</v>
      </c>
      <c r="K29" s="44">
        <v>98758.3</v>
      </c>
      <c r="L29" s="44">
        <v>32.1</v>
      </c>
      <c r="M29" s="45">
        <v>57.02</v>
      </c>
    </row>
    <row r="30" spans="1:13" x14ac:dyDescent="0.35">
      <c r="A30" s="6">
        <v>23</v>
      </c>
      <c r="B30" s="43">
        <v>8.5800000000000004E-4</v>
      </c>
      <c r="C30" s="43">
        <v>8.5800000000000004E-4</v>
      </c>
      <c r="D30" s="44">
        <v>98014.2</v>
      </c>
      <c r="E30" s="44">
        <v>84.1</v>
      </c>
      <c r="F30" s="45">
        <v>50.92</v>
      </c>
      <c r="G30" s="6" t="s">
        <v>9</v>
      </c>
      <c r="H30" s="6">
        <v>23</v>
      </c>
      <c r="I30" s="43">
        <v>3.3199999999999999E-4</v>
      </c>
      <c r="J30" s="43">
        <v>3.3199999999999999E-4</v>
      </c>
      <c r="K30" s="44">
        <v>98726.2</v>
      </c>
      <c r="L30" s="44">
        <v>32.700000000000003</v>
      </c>
      <c r="M30" s="45">
        <v>56.04</v>
      </c>
    </row>
    <row r="31" spans="1:13" x14ac:dyDescent="0.35">
      <c r="A31" s="6">
        <v>24</v>
      </c>
      <c r="B31" s="43">
        <v>9.41E-4</v>
      </c>
      <c r="C31" s="43">
        <v>9.3999999999999997E-4</v>
      </c>
      <c r="D31" s="44">
        <v>97930.1</v>
      </c>
      <c r="E31" s="44">
        <v>92.1</v>
      </c>
      <c r="F31" s="45">
        <v>49.97</v>
      </c>
      <c r="G31" s="6" t="s">
        <v>9</v>
      </c>
      <c r="H31" s="6">
        <v>24</v>
      </c>
      <c r="I31" s="43">
        <v>3.5E-4</v>
      </c>
      <c r="J31" s="43">
        <v>3.5E-4</v>
      </c>
      <c r="K31" s="44">
        <v>98693.5</v>
      </c>
      <c r="L31" s="44">
        <v>34.5</v>
      </c>
      <c r="M31" s="45">
        <v>55.06</v>
      </c>
    </row>
    <row r="32" spans="1:13" x14ac:dyDescent="0.35">
      <c r="A32" s="6">
        <v>25</v>
      </c>
      <c r="B32" s="43">
        <v>8.8400000000000002E-4</v>
      </c>
      <c r="C32" s="43">
        <v>8.8400000000000002E-4</v>
      </c>
      <c r="D32" s="44">
        <v>97838</v>
      </c>
      <c r="E32" s="44">
        <v>86.4</v>
      </c>
      <c r="F32" s="45">
        <v>49.01</v>
      </c>
      <c r="G32" s="6" t="s">
        <v>9</v>
      </c>
      <c r="H32" s="6">
        <v>25</v>
      </c>
      <c r="I32" s="43">
        <v>3.6099999999999999E-4</v>
      </c>
      <c r="J32" s="43">
        <v>3.6000000000000002E-4</v>
      </c>
      <c r="K32" s="44">
        <v>98659</v>
      </c>
      <c r="L32" s="44">
        <v>35.6</v>
      </c>
      <c r="M32" s="45">
        <v>54.08</v>
      </c>
    </row>
    <row r="33" spans="1:13" x14ac:dyDescent="0.35">
      <c r="A33" s="6">
        <v>26</v>
      </c>
      <c r="B33" s="43">
        <v>8.3100000000000003E-4</v>
      </c>
      <c r="C33" s="43">
        <v>8.3100000000000003E-4</v>
      </c>
      <c r="D33" s="44">
        <v>97751.6</v>
      </c>
      <c r="E33" s="44">
        <v>81.2</v>
      </c>
      <c r="F33" s="45">
        <v>48.06</v>
      </c>
      <c r="G33" s="6" t="s">
        <v>9</v>
      </c>
      <c r="H33" s="6">
        <v>26</v>
      </c>
      <c r="I33" s="43">
        <v>3.2400000000000001E-4</v>
      </c>
      <c r="J33" s="43">
        <v>3.2400000000000001E-4</v>
      </c>
      <c r="K33" s="44">
        <v>98623.4</v>
      </c>
      <c r="L33" s="44">
        <v>32</v>
      </c>
      <c r="M33" s="45">
        <v>53.1</v>
      </c>
    </row>
    <row r="34" spans="1:13" x14ac:dyDescent="0.35">
      <c r="A34" s="6">
        <v>27</v>
      </c>
      <c r="B34" s="43">
        <v>8.3799999999999999E-4</v>
      </c>
      <c r="C34" s="43">
        <v>8.3699999999999996E-4</v>
      </c>
      <c r="D34" s="44">
        <v>97670.399999999994</v>
      </c>
      <c r="E34" s="44">
        <v>81.8</v>
      </c>
      <c r="F34" s="45">
        <v>47.09</v>
      </c>
      <c r="G34" s="6" t="s">
        <v>9</v>
      </c>
      <c r="H34" s="6">
        <v>27</v>
      </c>
      <c r="I34" s="43">
        <v>3.2899999999999997E-4</v>
      </c>
      <c r="J34" s="43">
        <v>3.2899999999999997E-4</v>
      </c>
      <c r="K34" s="44">
        <v>98591.5</v>
      </c>
      <c r="L34" s="44">
        <v>32.4</v>
      </c>
      <c r="M34" s="45">
        <v>52.12</v>
      </c>
    </row>
    <row r="35" spans="1:13" x14ac:dyDescent="0.35">
      <c r="A35" s="6">
        <v>28</v>
      </c>
      <c r="B35" s="43">
        <v>8.5599999999999999E-4</v>
      </c>
      <c r="C35" s="43">
        <v>8.5599999999999999E-4</v>
      </c>
      <c r="D35" s="44">
        <v>97588.6</v>
      </c>
      <c r="E35" s="44">
        <v>83.5</v>
      </c>
      <c r="F35" s="45">
        <v>46.13</v>
      </c>
      <c r="G35" s="6" t="s">
        <v>9</v>
      </c>
      <c r="H35" s="6">
        <v>28</v>
      </c>
      <c r="I35" s="43">
        <v>4.2000000000000002E-4</v>
      </c>
      <c r="J35" s="43">
        <v>4.2000000000000002E-4</v>
      </c>
      <c r="K35" s="44">
        <v>98559.1</v>
      </c>
      <c r="L35" s="44">
        <v>41.4</v>
      </c>
      <c r="M35" s="45">
        <v>51.13</v>
      </c>
    </row>
    <row r="36" spans="1:13" x14ac:dyDescent="0.35">
      <c r="A36" s="6">
        <v>29</v>
      </c>
      <c r="B36" s="43">
        <v>9.01E-4</v>
      </c>
      <c r="C36" s="43">
        <v>8.9999999999999998E-4</v>
      </c>
      <c r="D36" s="44">
        <v>97505.1</v>
      </c>
      <c r="E36" s="44">
        <v>87.8</v>
      </c>
      <c r="F36" s="45">
        <v>45.17</v>
      </c>
      <c r="G36" s="6" t="s">
        <v>9</v>
      </c>
      <c r="H36" s="6">
        <v>29</v>
      </c>
      <c r="I36" s="43">
        <v>4.6299999999999998E-4</v>
      </c>
      <c r="J36" s="43">
        <v>4.6299999999999998E-4</v>
      </c>
      <c r="K36" s="44">
        <v>98517.6</v>
      </c>
      <c r="L36" s="44">
        <v>45.6</v>
      </c>
      <c r="M36" s="45">
        <v>50.15</v>
      </c>
    </row>
    <row r="37" spans="1:13" x14ac:dyDescent="0.35">
      <c r="A37" s="6">
        <v>30</v>
      </c>
      <c r="B37" s="43">
        <v>9.1399999999999999E-4</v>
      </c>
      <c r="C37" s="43">
        <v>9.1399999999999999E-4</v>
      </c>
      <c r="D37" s="44">
        <v>97417.3</v>
      </c>
      <c r="E37" s="44">
        <v>89</v>
      </c>
      <c r="F37" s="45">
        <v>44.21</v>
      </c>
      <c r="G37" s="6" t="s">
        <v>9</v>
      </c>
      <c r="H37" s="6">
        <v>30</v>
      </c>
      <c r="I37" s="43">
        <v>4.6299999999999998E-4</v>
      </c>
      <c r="J37" s="43">
        <v>4.6299999999999998E-4</v>
      </c>
      <c r="K37" s="44">
        <v>98472.1</v>
      </c>
      <c r="L37" s="44">
        <v>45.5</v>
      </c>
      <c r="M37" s="45">
        <v>49.18</v>
      </c>
    </row>
    <row r="38" spans="1:13" x14ac:dyDescent="0.35">
      <c r="A38" s="6">
        <v>31</v>
      </c>
      <c r="B38" s="43">
        <v>9.6900000000000003E-4</v>
      </c>
      <c r="C38" s="43">
        <v>9.6900000000000003E-4</v>
      </c>
      <c r="D38" s="44">
        <v>97328.2</v>
      </c>
      <c r="E38" s="44">
        <v>94.3</v>
      </c>
      <c r="F38" s="45">
        <v>43.25</v>
      </c>
      <c r="G38" s="6" t="s">
        <v>9</v>
      </c>
      <c r="H38" s="6">
        <v>31</v>
      </c>
      <c r="I38" s="43">
        <v>5.31E-4</v>
      </c>
      <c r="J38" s="43">
        <v>5.31E-4</v>
      </c>
      <c r="K38" s="44">
        <v>98426.5</v>
      </c>
      <c r="L38" s="44">
        <v>52.3</v>
      </c>
      <c r="M38" s="45">
        <v>48.2</v>
      </c>
    </row>
    <row r="39" spans="1:13" x14ac:dyDescent="0.35">
      <c r="A39" s="6">
        <v>32</v>
      </c>
      <c r="B39" s="43">
        <v>9.6299999999999999E-4</v>
      </c>
      <c r="C39" s="43">
        <v>9.6199999999999996E-4</v>
      </c>
      <c r="D39" s="44">
        <v>97234</v>
      </c>
      <c r="E39" s="44">
        <v>93.5</v>
      </c>
      <c r="F39" s="45">
        <v>42.29</v>
      </c>
      <c r="G39" s="6" t="s">
        <v>9</v>
      </c>
      <c r="H39" s="6">
        <v>32</v>
      </c>
      <c r="I39" s="43">
        <v>5.1000000000000004E-4</v>
      </c>
      <c r="J39" s="43">
        <v>5.1000000000000004E-4</v>
      </c>
      <c r="K39" s="44">
        <v>98374.2</v>
      </c>
      <c r="L39" s="44">
        <v>50.2</v>
      </c>
      <c r="M39" s="45">
        <v>47.22</v>
      </c>
    </row>
    <row r="40" spans="1:13" x14ac:dyDescent="0.35">
      <c r="A40" s="6">
        <v>33</v>
      </c>
      <c r="B40" s="43">
        <v>1.114E-3</v>
      </c>
      <c r="C40" s="43">
        <v>1.1130000000000001E-3</v>
      </c>
      <c r="D40" s="44">
        <v>97140.4</v>
      </c>
      <c r="E40" s="44">
        <v>108.2</v>
      </c>
      <c r="F40" s="45">
        <v>41.34</v>
      </c>
      <c r="G40" s="6" t="s">
        <v>9</v>
      </c>
      <c r="H40" s="6">
        <v>33</v>
      </c>
      <c r="I40" s="43">
        <v>5.7499999999999999E-4</v>
      </c>
      <c r="J40" s="43">
        <v>5.7499999999999999E-4</v>
      </c>
      <c r="K40" s="44">
        <v>98324.1</v>
      </c>
      <c r="L40" s="44">
        <v>56.5</v>
      </c>
      <c r="M40" s="45">
        <v>46.25</v>
      </c>
    </row>
    <row r="41" spans="1:13" x14ac:dyDescent="0.35">
      <c r="A41" s="6">
        <v>34</v>
      </c>
      <c r="B41" s="43">
        <v>1.0889999999999999E-3</v>
      </c>
      <c r="C41" s="43">
        <v>1.088E-3</v>
      </c>
      <c r="D41" s="44">
        <v>97032.3</v>
      </c>
      <c r="E41" s="44">
        <v>105.6</v>
      </c>
      <c r="F41" s="45">
        <v>40.380000000000003</v>
      </c>
      <c r="G41" s="6" t="s">
        <v>9</v>
      </c>
      <c r="H41" s="6">
        <v>34</v>
      </c>
      <c r="I41" s="43">
        <v>6.9200000000000002E-4</v>
      </c>
      <c r="J41" s="43">
        <v>6.9200000000000002E-4</v>
      </c>
      <c r="K41" s="44">
        <v>98267.5</v>
      </c>
      <c r="L41" s="44">
        <v>68</v>
      </c>
      <c r="M41" s="45">
        <v>45.27</v>
      </c>
    </row>
    <row r="42" spans="1:13" x14ac:dyDescent="0.35">
      <c r="A42" s="6">
        <v>35</v>
      </c>
      <c r="B42" s="43">
        <v>1.209E-3</v>
      </c>
      <c r="C42" s="43">
        <v>1.2080000000000001E-3</v>
      </c>
      <c r="D42" s="44">
        <v>96926.6</v>
      </c>
      <c r="E42" s="44">
        <v>117.1</v>
      </c>
      <c r="F42" s="45">
        <v>39.42</v>
      </c>
      <c r="G42" s="6" t="s">
        <v>9</v>
      </c>
      <c r="H42" s="6">
        <v>35</v>
      </c>
      <c r="I42" s="43">
        <v>7.2999999999999996E-4</v>
      </c>
      <c r="J42" s="43">
        <v>7.2999999999999996E-4</v>
      </c>
      <c r="K42" s="44">
        <v>98199.5</v>
      </c>
      <c r="L42" s="44">
        <v>71.7</v>
      </c>
      <c r="M42" s="45">
        <v>44.31</v>
      </c>
    </row>
    <row r="43" spans="1:13" x14ac:dyDescent="0.35">
      <c r="A43" s="6">
        <v>36</v>
      </c>
      <c r="B43" s="43">
        <v>1.34E-3</v>
      </c>
      <c r="C43" s="43">
        <v>1.3389999999999999E-3</v>
      </c>
      <c r="D43" s="44">
        <v>96809.5</v>
      </c>
      <c r="E43" s="44">
        <v>129.6</v>
      </c>
      <c r="F43" s="45">
        <v>38.47</v>
      </c>
      <c r="G43" s="6" t="s">
        <v>9</v>
      </c>
      <c r="H43" s="6">
        <v>36</v>
      </c>
      <c r="I43" s="43">
        <v>8.1700000000000002E-4</v>
      </c>
      <c r="J43" s="43">
        <v>8.1599999999999999E-4</v>
      </c>
      <c r="K43" s="44">
        <v>98127.9</v>
      </c>
      <c r="L43" s="44">
        <v>80.099999999999994</v>
      </c>
      <c r="M43" s="45">
        <v>43.34</v>
      </c>
    </row>
    <row r="44" spans="1:13" x14ac:dyDescent="0.35">
      <c r="A44" s="6">
        <v>37</v>
      </c>
      <c r="B44" s="43">
        <v>1.407E-3</v>
      </c>
      <c r="C44" s="43">
        <v>1.4059999999999999E-3</v>
      </c>
      <c r="D44" s="44">
        <v>96679.9</v>
      </c>
      <c r="E44" s="44">
        <v>136</v>
      </c>
      <c r="F44" s="45">
        <v>37.520000000000003</v>
      </c>
      <c r="G44" s="6" t="s">
        <v>9</v>
      </c>
      <c r="H44" s="6">
        <v>37</v>
      </c>
      <c r="I44" s="43">
        <v>9.0700000000000004E-4</v>
      </c>
      <c r="J44" s="43">
        <v>9.0700000000000004E-4</v>
      </c>
      <c r="K44" s="44">
        <v>98047.7</v>
      </c>
      <c r="L44" s="44">
        <v>88.9</v>
      </c>
      <c r="M44" s="45">
        <v>42.37</v>
      </c>
    </row>
    <row r="45" spans="1:13" x14ac:dyDescent="0.35">
      <c r="A45" s="6">
        <v>38</v>
      </c>
      <c r="B45" s="43">
        <v>1.464E-3</v>
      </c>
      <c r="C45" s="43">
        <v>1.4630000000000001E-3</v>
      </c>
      <c r="D45" s="44">
        <v>96544</v>
      </c>
      <c r="E45" s="44">
        <v>141.19999999999999</v>
      </c>
      <c r="F45" s="45">
        <v>36.57</v>
      </c>
      <c r="G45" s="6" t="s">
        <v>9</v>
      </c>
      <c r="H45" s="6">
        <v>38</v>
      </c>
      <c r="I45" s="43">
        <v>9.3499999999999996E-4</v>
      </c>
      <c r="J45" s="43">
        <v>9.3499999999999996E-4</v>
      </c>
      <c r="K45" s="44">
        <v>97958.8</v>
      </c>
      <c r="L45" s="44">
        <v>91.5</v>
      </c>
      <c r="M45" s="45">
        <v>41.41</v>
      </c>
    </row>
    <row r="46" spans="1:13" x14ac:dyDescent="0.35">
      <c r="A46" s="6">
        <v>39</v>
      </c>
      <c r="B46" s="43">
        <v>1.5870000000000001E-3</v>
      </c>
      <c r="C46" s="43">
        <v>1.586E-3</v>
      </c>
      <c r="D46" s="44">
        <v>96402.7</v>
      </c>
      <c r="E46" s="44">
        <v>152.9</v>
      </c>
      <c r="F46" s="45">
        <v>35.630000000000003</v>
      </c>
      <c r="G46" s="6" t="s">
        <v>9</v>
      </c>
      <c r="H46" s="6">
        <v>39</v>
      </c>
      <c r="I46" s="43">
        <v>9.9099999999999991E-4</v>
      </c>
      <c r="J46" s="43">
        <v>9.8999999999999999E-4</v>
      </c>
      <c r="K46" s="44">
        <v>97867.3</v>
      </c>
      <c r="L46" s="44">
        <v>96.9</v>
      </c>
      <c r="M46" s="45">
        <v>40.450000000000003</v>
      </c>
    </row>
    <row r="47" spans="1:13" x14ac:dyDescent="0.35">
      <c r="A47" s="6">
        <v>40</v>
      </c>
      <c r="B47" s="43">
        <v>1.7849999999999999E-3</v>
      </c>
      <c r="C47" s="43">
        <v>1.7830000000000001E-3</v>
      </c>
      <c r="D47" s="44">
        <v>96249.8</v>
      </c>
      <c r="E47" s="44">
        <v>171.6</v>
      </c>
      <c r="F47" s="45">
        <v>34.68</v>
      </c>
      <c r="G47" s="6" t="s">
        <v>9</v>
      </c>
      <c r="H47" s="6">
        <v>40</v>
      </c>
      <c r="I47" s="43">
        <v>1.1180000000000001E-3</v>
      </c>
      <c r="J47" s="43">
        <v>1.1169999999999999E-3</v>
      </c>
      <c r="K47" s="44">
        <v>97770.4</v>
      </c>
      <c r="L47" s="44">
        <v>109.2</v>
      </c>
      <c r="M47" s="45">
        <v>39.49</v>
      </c>
    </row>
    <row r="48" spans="1:13" x14ac:dyDescent="0.35">
      <c r="A48" s="6">
        <v>41</v>
      </c>
      <c r="B48" s="43">
        <v>1.7960000000000001E-3</v>
      </c>
      <c r="C48" s="43">
        <v>1.794E-3</v>
      </c>
      <c r="D48" s="44">
        <v>96078.2</v>
      </c>
      <c r="E48" s="44">
        <v>172.4</v>
      </c>
      <c r="F48" s="45">
        <v>33.74</v>
      </c>
      <c r="G48" s="6" t="s">
        <v>9</v>
      </c>
      <c r="H48" s="6">
        <v>41</v>
      </c>
      <c r="I48" s="43">
        <v>1.1659999999999999E-3</v>
      </c>
      <c r="J48" s="43">
        <v>1.1659999999999999E-3</v>
      </c>
      <c r="K48" s="44">
        <v>97661.1</v>
      </c>
      <c r="L48" s="44">
        <v>113.8</v>
      </c>
      <c r="M48" s="45">
        <v>38.53</v>
      </c>
    </row>
    <row r="49" spans="1:13" x14ac:dyDescent="0.35">
      <c r="A49" s="6">
        <v>42</v>
      </c>
      <c r="B49" s="43">
        <v>1.9689999999999998E-3</v>
      </c>
      <c r="C49" s="43">
        <v>1.967E-3</v>
      </c>
      <c r="D49" s="44">
        <v>95905.9</v>
      </c>
      <c r="E49" s="44">
        <v>188.7</v>
      </c>
      <c r="F49" s="45">
        <v>32.799999999999997</v>
      </c>
      <c r="G49" s="6" t="s">
        <v>9</v>
      </c>
      <c r="H49" s="6">
        <v>42</v>
      </c>
      <c r="I49" s="43">
        <v>1.325E-3</v>
      </c>
      <c r="J49" s="43">
        <v>1.3240000000000001E-3</v>
      </c>
      <c r="K49" s="44">
        <v>97547.3</v>
      </c>
      <c r="L49" s="44">
        <v>129.19999999999999</v>
      </c>
      <c r="M49" s="45">
        <v>37.58</v>
      </c>
    </row>
    <row r="50" spans="1:13" x14ac:dyDescent="0.35">
      <c r="A50" s="6">
        <v>43</v>
      </c>
      <c r="B50" s="43">
        <v>2.2000000000000001E-3</v>
      </c>
      <c r="C50" s="43">
        <v>2.1979999999999999E-3</v>
      </c>
      <c r="D50" s="44">
        <v>95717.2</v>
      </c>
      <c r="E50" s="44">
        <v>210.3</v>
      </c>
      <c r="F50" s="45">
        <v>31.87</v>
      </c>
      <c r="G50" s="6" t="s">
        <v>9</v>
      </c>
      <c r="H50" s="6">
        <v>43</v>
      </c>
      <c r="I50" s="43">
        <v>1.637E-3</v>
      </c>
      <c r="J50" s="43">
        <v>1.6360000000000001E-3</v>
      </c>
      <c r="K50" s="44">
        <v>97418.1</v>
      </c>
      <c r="L50" s="44">
        <v>159.4</v>
      </c>
      <c r="M50" s="45">
        <v>36.630000000000003</v>
      </c>
    </row>
    <row r="51" spans="1:13" x14ac:dyDescent="0.35">
      <c r="A51" s="6">
        <v>44</v>
      </c>
      <c r="B51" s="43">
        <v>2.6120000000000002E-3</v>
      </c>
      <c r="C51" s="43">
        <v>2.6090000000000002E-3</v>
      </c>
      <c r="D51" s="44">
        <v>95506.9</v>
      </c>
      <c r="E51" s="44">
        <v>249.1</v>
      </c>
      <c r="F51" s="45">
        <v>30.94</v>
      </c>
      <c r="G51" s="6" t="s">
        <v>9</v>
      </c>
      <c r="H51" s="6">
        <v>44</v>
      </c>
      <c r="I51" s="43">
        <v>1.828E-3</v>
      </c>
      <c r="J51" s="43">
        <v>1.8259999999999999E-3</v>
      </c>
      <c r="K51" s="44">
        <v>97258.7</v>
      </c>
      <c r="L51" s="44">
        <v>177.6</v>
      </c>
      <c r="M51" s="45">
        <v>35.68</v>
      </c>
    </row>
    <row r="52" spans="1:13" x14ac:dyDescent="0.35">
      <c r="A52" s="6">
        <v>45</v>
      </c>
      <c r="B52" s="43">
        <v>2.8709999999999999E-3</v>
      </c>
      <c r="C52" s="43">
        <v>2.8670000000000002E-3</v>
      </c>
      <c r="D52" s="44">
        <v>95257.7</v>
      </c>
      <c r="E52" s="44">
        <v>273.10000000000002</v>
      </c>
      <c r="F52" s="45">
        <v>30.02</v>
      </c>
      <c r="G52" s="6" t="s">
        <v>9</v>
      </c>
      <c r="H52" s="6">
        <v>45</v>
      </c>
      <c r="I52" s="43">
        <v>1.8959999999999999E-3</v>
      </c>
      <c r="J52" s="43">
        <v>1.8940000000000001E-3</v>
      </c>
      <c r="K52" s="44">
        <v>97081.1</v>
      </c>
      <c r="L52" s="44">
        <v>183.9</v>
      </c>
      <c r="M52" s="45">
        <v>34.75</v>
      </c>
    </row>
    <row r="53" spans="1:13" x14ac:dyDescent="0.35">
      <c r="A53" s="6">
        <v>46</v>
      </c>
      <c r="B53" s="43">
        <v>3.2139999999999998E-3</v>
      </c>
      <c r="C53" s="43">
        <v>3.209E-3</v>
      </c>
      <c r="D53" s="44">
        <v>94984.6</v>
      </c>
      <c r="E53" s="44">
        <v>304.8</v>
      </c>
      <c r="F53" s="45">
        <v>29.1</v>
      </c>
      <c r="G53" s="6" t="s">
        <v>9</v>
      </c>
      <c r="H53" s="6">
        <v>46</v>
      </c>
      <c r="I53" s="43">
        <v>1.9350000000000001E-3</v>
      </c>
      <c r="J53" s="43">
        <v>1.933E-3</v>
      </c>
      <c r="K53" s="44">
        <v>96897.2</v>
      </c>
      <c r="L53" s="44">
        <v>187.3</v>
      </c>
      <c r="M53" s="45">
        <v>33.81</v>
      </c>
    </row>
    <row r="54" spans="1:13" x14ac:dyDescent="0.35">
      <c r="A54" s="6">
        <v>47</v>
      </c>
      <c r="B54" s="43">
        <v>3.7629999999999999E-3</v>
      </c>
      <c r="C54" s="43">
        <v>3.7559999999999998E-3</v>
      </c>
      <c r="D54" s="44">
        <v>94679.8</v>
      </c>
      <c r="E54" s="44">
        <v>355.6</v>
      </c>
      <c r="F54" s="45">
        <v>28.19</v>
      </c>
      <c r="G54" s="6" t="s">
        <v>9</v>
      </c>
      <c r="H54" s="6">
        <v>47</v>
      </c>
      <c r="I54" s="43">
        <v>2.418E-3</v>
      </c>
      <c r="J54" s="43">
        <v>2.415E-3</v>
      </c>
      <c r="K54" s="44">
        <v>96709.9</v>
      </c>
      <c r="L54" s="44">
        <v>233.5</v>
      </c>
      <c r="M54" s="45">
        <v>32.880000000000003</v>
      </c>
    </row>
    <row r="55" spans="1:13" x14ac:dyDescent="0.35">
      <c r="A55" s="6">
        <v>48</v>
      </c>
      <c r="B55" s="43">
        <v>4.1120000000000002E-3</v>
      </c>
      <c r="C55" s="43">
        <v>4.104E-3</v>
      </c>
      <c r="D55" s="44">
        <v>94324.2</v>
      </c>
      <c r="E55" s="44">
        <v>387.1</v>
      </c>
      <c r="F55" s="45">
        <v>27.3</v>
      </c>
      <c r="G55" s="6" t="s">
        <v>9</v>
      </c>
      <c r="H55" s="6">
        <v>48</v>
      </c>
      <c r="I55" s="43">
        <v>2.7569999999999999E-3</v>
      </c>
      <c r="J55" s="43">
        <v>2.7529999999999998E-3</v>
      </c>
      <c r="K55" s="44">
        <v>96476.3</v>
      </c>
      <c r="L55" s="44">
        <v>265.60000000000002</v>
      </c>
      <c r="M55" s="45">
        <v>31.96</v>
      </c>
    </row>
    <row r="56" spans="1:13" x14ac:dyDescent="0.35">
      <c r="A56" s="6">
        <v>49</v>
      </c>
      <c r="B56" s="43">
        <v>4.4900000000000001E-3</v>
      </c>
      <c r="C56" s="43">
        <v>4.4799999999999996E-3</v>
      </c>
      <c r="D56" s="44">
        <v>93937.1</v>
      </c>
      <c r="E56" s="44">
        <v>420.8</v>
      </c>
      <c r="F56" s="45">
        <v>26.41</v>
      </c>
      <c r="G56" s="6" t="s">
        <v>9</v>
      </c>
      <c r="H56" s="6">
        <v>49</v>
      </c>
      <c r="I56" s="43">
        <v>2.8709999999999999E-3</v>
      </c>
      <c r="J56" s="43">
        <v>2.8670000000000002E-3</v>
      </c>
      <c r="K56" s="44">
        <v>96210.7</v>
      </c>
      <c r="L56" s="44">
        <v>275.8</v>
      </c>
      <c r="M56" s="45">
        <v>31.04</v>
      </c>
    </row>
    <row r="57" spans="1:13" x14ac:dyDescent="0.35">
      <c r="A57" s="6">
        <v>50</v>
      </c>
      <c r="B57" s="43">
        <v>4.9179999999999996E-3</v>
      </c>
      <c r="C57" s="43">
        <v>4.9049999999999996E-3</v>
      </c>
      <c r="D57" s="44">
        <v>93516.2</v>
      </c>
      <c r="E57" s="44">
        <v>458.7</v>
      </c>
      <c r="F57" s="45">
        <v>25.52</v>
      </c>
      <c r="G57" s="6" t="s">
        <v>9</v>
      </c>
      <c r="H57" s="6">
        <v>50</v>
      </c>
      <c r="I57" s="43">
        <v>3.2039999999999998E-3</v>
      </c>
      <c r="J57" s="43">
        <v>3.199E-3</v>
      </c>
      <c r="K57" s="44">
        <v>95935</v>
      </c>
      <c r="L57" s="44">
        <v>306.89999999999998</v>
      </c>
      <c r="M57" s="45">
        <v>30.13</v>
      </c>
    </row>
    <row r="58" spans="1:13" x14ac:dyDescent="0.35">
      <c r="A58" s="6">
        <v>51</v>
      </c>
      <c r="B58" s="43">
        <v>5.4380000000000001E-3</v>
      </c>
      <c r="C58" s="43">
        <v>5.4229999999999999E-3</v>
      </c>
      <c r="D58" s="44">
        <v>93057.5</v>
      </c>
      <c r="E58" s="44">
        <v>504.6</v>
      </c>
      <c r="F58" s="45">
        <v>24.65</v>
      </c>
      <c r="G58" s="6" t="s">
        <v>9</v>
      </c>
      <c r="H58" s="6">
        <v>51</v>
      </c>
      <c r="I58" s="43">
        <v>3.565E-3</v>
      </c>
      <c r="J58" s="43">
        <v>3.5590000000000001E-3</v>
      </c>
      <c r="K58" s="44">
        <v>95628.1</v>
      </c>
      <c r="L58" s="44">
        <v>340.3</v>
      </c>
      <c r="M58" s="45">
        <v>29.23</v>
      </c>
    </row>
    <row r="59" spans="1:13" x14ac:dyDescent="0.35">
      <c r="A59" s="6">
        <v>52</v>
      </c>
      <c r="B59" s="43">
        <v>5.9630000000000004E-3</v>
      </c>
      <c r="C59" s="43">
        <v>5.9449999999999998E-3</v>
      </c>
      <c r="D59" s="44">
        <v>92552.9</v>
      </c>
      <c r="E59" s="44">
        <v>550.29999999999995</v>
      </c>
      <c r="F59" s="45">
        <v>23.78</v>
      </c>
      <c r="G59" s="6" t="s">
        <v>9</v>
      </c>
      <c r="H59" s="6">
        <v>52</v>
      </c>
      <c r="I59" s="43">
        <v>3.8539999999999998E-3</v>
      </c>
      <c r="J59" s="43">
        <v>3.8470000000000002E-3</v>
      </c>
      <c r="K59" s="44">
        <v>95287.7</v>
      </c>
      <c r="L59" s="44">
        <v>366.5</v>
      </c>
      <c r="M59" s="45">
        <v>28.33</v>
      </c>
    </row>
    <row r="60" spans="1:13" x14ac:dyDescent="0.35">
      <c r="A60" s="6">
        <v>53</v>
      </c>
      <c r="B60" s="43">
        <v>7.1019999999999998E-3</v>
      </c>
      <c r="C60" s="43">
        <v>7.077E-3</v>
      </c>
      <c r="D60" s="44">
        <v>92002.6</v>
      </c>
      <c r="E60" s="44">
        <v>651.1</v>
      </c>
      <c r="F60" s="45">
        <v>22.92</v>
      </c>
      <c r="G60" s="6" t="s">
        <v>9</v>
      </c>
      <c r="H60" s="6">
        <v>53</v>
      </c>
      <c r="I60" s="43">
        <v>4.1130000000000003E-3</v>
      </c>
      <c r="J60" s="43">
        <v>4.1050000000000001E-3</v>
      </c>
      <c r="K60" s="44">
        <v>94921.2</v>
      </c>
      <c r="L60" s="44">
        <v>389.6</v>
      </c>
      <c r="M60" s="45">
        <v>27.44</v>
      </c>
    </row>
    <row r="61" spans="1:13" x14ac:dyDescent="0.35">
      <c r="A61" s="6">
        <v>54</v>
      </c>
      <c r="B61" s="43">
        <v>7.7419999999999998E-3</v>
      </c>
      <c r="C61" s="43">
        <v>7.7120000000000001E-3</v>
      </c>
      <c r="D61" s="44">
        <v>91351.5</v>
      </c>
      <c r="E61" s="44">
        <v>704.5</v>
      </c>
      <c r="F61" s="45">
        <v>22.08</v>
      </c>
      <c r="G61" s="6" t="s">
        <v>9</v>
      </c>
      <c r="H61" s="6">
        <v>54</v>
      </c>
      <c r="I61" s="43">
        <v>4.6820000000000004E-3</v>
      </c>
      <c r="J61" s="43">
        <v>4.6709999999999998E-3</v>
      </c>
      <c r="K61" s="44">
        <v>94531.6</v>
      </c>
      <c r="L61" s="44">
        <v>441.6</v>
      </c>
      <c r="M61" s="45">
        <v>26.55</v>
      </c>
    </row>
    <row r="62" spans="1:13" x14ac:dyDescent="0.35">
      <c r="A62" s="6">
        <v>55</v>
      </c>
      <c r="B62" s="43">
        <v>8.3800000000000003E-3</v>
      </c>
      <c r="C62" s="43">
        <v>8.345E-3</v>
      </c>
      <c r="D62" s="44">
        <v>90647</v>
      </c>
      <c r="E62" s="44">
        <v>756.4</v>
      </c>
      <c r="F62" s="45">
        <v>21.25</v>
      </c>
      <c r="G62" s="6" t="s">
        <v>9</v>
      </c>
      <c r="H62" s="6">
        <v>55</v>
      </c>
      <c r="I62" s="43">
        <v>5.5510000000000004E-3</v>
      </c>
      <c r="J62" s="43">
        <v>5.5360000000000001E-3</v>
      </c>
      <c r="K62" s="44">
        <v>94090</v>
      </c>
      <c r="L62" s="44">
        <v>520.9</v>
      </c>
      <c r="M62" s="45">
        <v>25.67</v>
      </c>
    </row>
    <row r="63" spans="1:13" x14ac:dyDescent="0.35">
      <c r="A63" s="6">
        <v>56</v>
      </c>
      <c r="B63" s="43">
        <v>9.9260000000000008E-3</v>
      </c>
      <c r="C63" s="43">
        <v>9.8770000000000004E-3</v>
      </c>
      <c r="D63" s="44">
        <v>89890.6</v>
      </c>
      <c r="E63" s="44">
        <v>887.8</v>
      </c>
      <c r="F63" s="45">
        <v>20.420000000000002</v>
      </c>
      <c r="G63" s="6" t="s">
        <v>9</v>
      </c>
      <c r="H63" s="6">
        <v>56</v>
      </c>
      <c r="I63" s="43">
        <v>5.9649999999999998E-3</v>
      </c>
      <c r="J63" s="43">
        <v>5.947E-3</v>
      </c>
      <c r="K63" s="44">
        <v>93569.1</v>
      </c>
      <c r="L63" s="44">
        <v>556.5</v>
      </c>
      <c r="M63" s="45">
        <v>24.81</v>
      </c>
    </row>
    <row r="64" spans="1:13" x14ac:dyDescent="0.35">
      <c r="A64" s="6">
        <v>57</v>
      </c>
      <c r="B64" s="43">
        <v>1.0969E-2</v>
      </c>
      <c r="C64" s="43">
        <v>1.0909E-2</v>
      </c>
      <c r="D64" s="44">
        <v>89002.8</v>
      </c>
      <c r="E64" s="44">
        <v>970.9</v>
      </c>
      <c r="F64" s="45">
        <v>19.62</v>
      </c>
      <c r="G64" s="6" t="s">
        <v>9</v>
      </c>
      <c r="H64" s="6">
        <v>57</v>
      </c>
      <c r="I64" s="43">
        <v>6.6169999999999996E-3</v>
      </c>
      <c r="J64" s="43">
        <v>6.5950000000000002E-3</v>
      </c>
      <c r="K64" s="44">
        <v>93012.6</v>
      </c>
      <c r="L64" s="44">
        <v>613.4</v>
      </c>
      <c r="M64" s="45">
        <v>23.96</v>
      </c>
    </row>
    <row r="65" spans="1:13" x14ac:dyDescent="0.35">
      <c r="A65" s="6">
        <v>58</v>
      </c>
      <c r="B65" s="43">
        <v>1.2383E-2</v>
      </c>
      <c r="C65" s="43">
        <v>1.2307E-2</v>
      </c>
      <c r="D65" s="44">
        <v>88031.8</v>
      </c>
      <c r="E65" s="44">
        <v>1083.4000000000001</v>
      </c>
      <c r="F65" s="45">
        <v>18.829999999999998</v>
      </c>
      <c r="G65" s="6" t="s">
        <v>9</v>
      </c>
      <c r="H65" s="6">
        <v>58</v>
      </c>
      <c r="I65" s="43">
        <v>6.9389999999999999E-3</v>
      </c>
      <c r="J65" s="43">
        <v>6.9150000000000001E-3</v>
      </c>
      <c r="K65" s="44">
        <v>92399.2</v>
      </c>
      <c r="L65" s="44">
        <v>638.9</v>
      </c>
      <c r="M65" s="45">
        <v>23.11</v>
      </c>
    </row>
    <row r="66" spans="1:13" x14ac:dyDescent="0.35">
      <c r="A66" s="6">
        <v>59</v>
      </c>
      <c r="B66" s="43">
        <v>1.3729E-2</v>
      </c>
      <c r="C66" s="43">
        <v>1.3636000000000001E-2</v>
      </c>
      <c r="D66" s="44">
        <v>86948.4</v>
      </c>
      <c r="E66" s="44">
        <v>1185.5999999999999</v>
      </c>
      <c r="F66" s="45">
        <v>18.059999999999999</v>
      </c>
      <c r="G66" s="6" t="s">
        <v>9</v>
      </c>
      <c r="H66" s="6">
        <v>59</v>
      </c>
      <c r="I66" s="43">
        <v>8.2179999999999996E-3</v>
      </c>
      <c r="J66" s="43">
        <v>8.1849999999999996E-3</v>
      </c>
      <c r="K66" s="44">
        <v>91760.3</v>
      </c>
      <c r="L66" s="44">
        <v>751</v>
      </c>
      <c r="M66" s="45">
        <v>22.27</v>
      </c>
    </row>
    <row r="67" spans="1:13" x14ac:dyDescent="0.35">
      <c r="A67" s="6">
        <v>60</v>
      </c>
      <c r="B67" s="43">
        <v>1.5675999999999999E-2</v>
      </c>
      <c r="C67" s="43">
        <v>1.5554E-2</v>
      </c>
      <c r="D67" s="44">
        <v>85762.8</v>
      </c>
      <c r="E67" s="44">
        <v>1334</v>
      </c>
      <c r="F67" s="45">
        <v>17.3</v>
      </c>
      <c r="G67" s="6" t="s">
        <v>9</v>
      </c>
      <c r="H67" s="6">
        <v>60</v>
      </c>
      <c r="I67" s="43">
        <v>9.2829999999999996E-3</v>
      </c>
      <c r="J67" s="43">
        <v>9.2409999999999992E-3</v>
      </c>
      <c r="K67" s="44">
        <v>91009.3</v>
      </c>
      <c r="L67" s="44">
        <v>841</v>
      </c>
      <c r="M67" s="45">
        <v>21.45</v>
      </c>
    </row>
    <row r="68" spans="1:13" x14ac:dyDescent="0.35">
      <c r="A68" s="6">
        <v>61</v>
      </c>
      <c r="B68" s="43">
        <v>1.7793E-2</v>
      </c>
      <c r="C68" s="43">
        <v>1.7635999999999999E-2</v>
      </c>
      <c r="D68" s="44">
        <v>84428.9</v>
      </c>
      <c r="E68" s="44">
        <v>1489</v>
      </c>
      <c r="F68" s="45">
        <v>16.57</v>
      </c>
      <c r="G68" s="6" t="s">
        <v>9</v>
      </c>
      <c r="H68" s="6">
        <v>61</v>
      </c>
      <c r="I68" s="43">
        <v>1.0012999999999999E-2</v>
      </c>
      <c r="J68" s="43">
        <v>9.9629999999999996E-3</v>
      </c>
      <c r="K68" s="44">
        <v>90168.3</v>
      </c>
      <c r="L68" s="44">
        <v>898.3</v>
      </c>
      <c r="M68" s="45">
        <v>20.64</v>
      </c>
    </row>
    <row r="69" spans="1:13" x14ac:dyDescent="0.35">
      <c r="A69" s="6">
        <v>62</v>
      </c>
      <c r="B69" s="43">
        <v>1.9390000000000001E-2</v>
      </c>
      <c r="C69" s="43">
        <v>1.9203999999999999E-2</v>
      </c>
      <c r="D69" s="44">
        <v>82939.899999999994</v>
      </c>
      <c r="E69" s="44">
        <v>1592.8</v>
      </c>
      <c r="F69" s="45">
        <v>15.86</v>
      </c>
      <c r="G69" s="6" t="s">
        <v>9</v>
      </c>
      <c r="H69" s="6">
        <v>62</v>
      </c>
      <c r="I69" s="43">
        <v>1.1057000000000001E-2</v>
      </c>
      <c r="J69" s="43">
        <v>1.0996000000000001E-2</v>
      </c>
      <c r="K69" s="44">
        <v>89269.9</v>
      </c>
      <c r="L69" s="44">
        <v>981.6</v>
      </c>
      <c r="M69" s="45">
        <v>19.850000000000001</v>
      </c>
    </row>
    <row r="70" spans="1:13" x14ac:dyDescent="0.35">
      <c r="A70" s="6">
        <v>63</v>
      </c>
      <c r="B70" s="43">
        <v>2.1073999999999999E-2</v>
      </c>
      <c r="C70" s="43">
        <v>2.0854000000000001E-2</v>
      </c>
      <c r="D70" s="44">
        <v>81347.100000000006</v>
      </c>
      <c r="E70" s="44">
        <v>1696.4</v>
      </c>
      <c r="F70" s="45">
        <v>15.16</v>
      </c>
      <c r="G70" s="6" t="s">
        <v>9</v>
      </c>
      <c r="H70" s="6">
        <v>63</v>
      </c>
      <c r="I70" s="43">
        <v>1.2548E-2</v>
      </c>
      <c r="J70" s="43">
        <v>1.247E-2</v>
      </c>
      <c r="K70" s="44">
        <v>88288.3</v>
      </c>
      <c r="L70" s="44">
        <v>1101</v>
      </c>
      <c r="M70" s="45">
        <v>19.059999999999999</v>
      </c>
    </row>
    <row r="71" spans="1:13" x14ac:dyDescent="0.35">
      <c r="A71" s="6">
        <v>64</v>
      </c>
      <c r="B71" s="43">
        <v>2.4156E-2</v>
      </c>
      <c r="C71" s="43">
        <v>2.3868E-2</v>
      </c>
      <c r="D71" s="44">
        <v>79650.7</v>
      </c>
      <c r="E71" s="44">
        <v>1901.1</v>
      </c>
      <c r="F71" s="45">
        <v>14.47</v>
      </c>
      <c r="G71" s="6" t="s">
        <v>9</v>
      </c>
      <c r="H71" s="6">
        <v>64</v>
      </c>
      <c r="I71" s="43">
        <v>1.3875E-2</v>
      </c>
      <c r="J71" s="43">
        <v>1.3779E-2</v>
      </c>
      <c r="K71" s="44">
        <v>87187.3</v>
      </c>
      <c r="L71" s="44">
        <v>1201.4000000000001</v>
      </c>
      <c r="M71" s="45">
        <v>18.3</v>
      </c>
    </row>
    <row r="72" spans="1:13" x14ac:dyDescent="0.35">
      <c r="A72" s="6">
        <v>65</v>
      </c>
      <c r="B72" s="43">
        <v>2.6897999999999998E-2</v>
      </c>
      <c r="C72" s="43">
        <v>2.6540999999999999E-2</v>
      </c>
      <c r="D72" s="44">
        <v>77749.600000000006</v>
      </c>
      <c r="E72" s="44">
        <v>2063.5</v>
      </c>
      <c r="F72" s="45">
        <v>13.81</v>
      </c>
      <c r="G72" s="6" t="s">
        <v>9</v>
      </c>
      <c r="H72" s="6">
        <v>65</v>
      </c>
      <c r="I72" s="43">
        <v>1.5180000000000001E-2</v>
      </c>
      <c r="J72" s="43">
        <v>1.5065E-2</v>
      </c>
      <c r="K72" s="44">
        <v>85986</v>
      </c>
      <c r="L72" s="44">
        <v>1295.4000000000001</v>
      </c>
      <c r="M72" s="45">
        <v>17.54</v>
      </c>
    </row>
    <row r="73" spans="1:13" x14ac:dyDescent="0.35">
      <c r="A73" s="6">
        <v>66</v>
      </c>
      <c r="B73" s="43">
        <v>2.9581E-2</v>
      </c>
      <c r="C73" s="43">
        <v>2.9149000000000001E-2</v>
      </c>
      <c r="D73" s="44">
        <v>75686.100000000006</v>
      </c>
      <c r="E73" s="44">
        <v>2206.1999999999998</v>
      </c>
      <c r="F73" s="45">
        <v>13.17</v>
      </c>
      <c r="G73" s="6" t="s">
        <v>9</v>
      </c>
      <c r="H73" s="6">
        <v>66</v>
      </c>
      <c r="I73" s="43">
        <v>1.6396000000000001E-2</v>
      </c>
      <c r="J73" s="43">
        <v>1.6261999999999999E-2</v>
      </c>
      <c r="K73" s="44">
        <v>84690.5</v>
      </c>
      <c r="L73" s="44">
        <v>1377.3</v>
      </c>
      <c r="M73" s="45">
        <v>16.809999999999999</v>
      </c>
    </row>
    <row r="74" spans="1:13" x14ac:dyDescent="0.35">
      <c r="A74" s="6">
        <v>67</v>
      </c>
      <c r="B74" s="43">
        <v>3.2648999999999997E-2</v>
      </c>
      <c r="C74" s="43">
        <v>3.2124E-2</v>
      </c>
      <c r="D74" s="44">
        <v>73479.899999999994</v>
      </c>
      <c r="E74" s="44">
        <v>2360.5</v>
      </c>
      <c r="F74" s="45">
        <v>12.55</v>
      </c>
      <c r="G74" s="6" t="s">
        <v>9</v>
      </c>
      <c r="H74" s="6">
        <v>67</v>
      </c>
      <c r="I74" s="43">
        <v>1.8311000000000001E-2</v>
      </c>
      <c r="J74" s="43">
        <v>1.8145000000000001E-2</v>
      </c>
      <c r="K74" s="44">
        <v>83313.3</v>
      </c>
      <c r="L74" s="44">
        <v>1511.7</v>
      </c>
      <c r="M74" s="45">
        <v>16.079999999999998</v>
      </c>
    </row>
    <row r="75" spans="1:13" x14ac:dyDescent="0.35">
      <c r="A75" s="6">
        <v>68</v>
      </c>
      <c r="B75" s="43">
        <v>3.4507999999999997E-2</v>
      </c>
      <c r="C75" s="43">
        <v>3.3923000000000002E-2</v>
      </c>
      <c r="D75" s="44">
        <v>71119.399999999994</v>
      </c>
      <c r="E75" s="44">
        <v>2412.6</v>
      </c>
      <c r="F75" s="45">
        <v>11.95</v>
      </c>
      <c r="G75" s="6" t="s">
        <v>9</v>
      </c>
      <c r="H75" s="6">
        <v>68</v>
      </c>
      <c r="I75" s="43">
        <v>1.9727000000000001E-2</v>
      </c>
      <c r="J75" s="43">
        <v>1.9533999999999999E-2</v>
      </c>
      <c r="K75" s="44">
        <v>81801.5</v>
      </c>
      <c r="L75" s="44">
        <v>1598</v>
      </c>
      <c r="M75" s="45">
        <v>15.36</v>
      </c>
    </row>
    <row r="76" spans="1:13" x14ac:dyDescent="0.35">
      <c r="A76" s="6">
        <v>69</v>
      </c>
      <c r="B76" s="43">
        <v>3.7579000000000001E-2</v>
      </c>
      <c r="C76" s="43">
        <v>3.6886000000000002E-2</v>
      </c>
      <c r="D76" s="44">
        <v>68706.8</v>
      </c>
      <c r="E76" s="44">
        <v>2534.3000000000002</v>
      </c>
      <c r="F76" s="45">
        <v>11.36</v>
      </c>
      <c r="G76" s="6" t="s">
        <v>9</v>
      </c>
      <c r="H76" s="6">
        <v>69</v>
      </c>
      <c r="I76" s="43">
        <v>2.0927999999999999E-2</v>
      </c>
      <c r="J76" s="43">
        <v>2.0711E-2</v>
      </c>
      <c r="K76" s="44">
        <v>80203.600000000006</v>
      </c>
      <c r="L76" s="44">
        <v>1661.1</v>
      </c>
      <c r="M76" s="45">
        <v>14.66</v>
      </c>
    </row>
    <row r="77" spans="1:13" x14ac:dyDescent="0.35">
      <c r="A77" s="6">
        <v>70</v>
      </c>
      <c r="B77" s="43">
        <v>4.4346999999999998E-2</v>
      </c>
      <c r="C77" s="43">
        <v>4.3385E-2</v>
      </c>
      <c r="D77" s="44">
        <v>66172.5</v>
      </c>
      <c r="E77" s="44">
        <v>2870.9</v>
      </c>
      <c r="F77" s="45">
        <v>10.77</v>
      </c>
      <c r="G77" s="6" t="s">
        <v>9</v>
      </c>
      <c r="H77" s="6">
        <v>70</v>
      </c>
      <c r="I77" s="43">
        <v>2.4732000000000001E-2</v>
      </c>
      <c r="J77" s="43">
        <v>2.443E-2</v>
      </c>
      <c r="K77" s="44">
        <v>78542.5</v>
      </c>
      <c r="L77" s="44">
        <v>1918.8</v>
      </c>
      <c r="M77" s="45">
        <v>13.96</v>
      </c>
    </row>
    <row r="78" spans="1:13" x14ac:dyDescent="0.35">
      <c r="A78" s="6">
        <v>71</v>
      </c>
      <c r="B78" s="43">
        <v>4.7745999999999997E-2</v>
      </c>
      <c r="C78" s="43">
        <v>4.6632E-2</v>
      </c>
      <c r="D78" s="44">
        <v>63301.599999999999</v>
      </c>
      <c r="E78" s="44">
        <v>2951.9</v>
      </c>
      <c r="F78" s="45">
        <v>10.24</v>
      </c>
      <c r="G78" s="6" t="s">
        <v>9</v>
      </c>
      <c r="H78" s="6">
        <v>71</v>
      </c>
      <c r="I78" s="43">
        <v>2.6207000000000001E-2</v>
      </c>
      <c r="J78" s="43">
        <v>2.5867999999999999E-2</v>
      </c>
      <c r="K78" s="44">
        <v>76623.7</v>
      </c>
      <c r="L78" s="44">
        <v>1982.1</v>
      </c>
      <c r="M78" s="45">
        <v>13.3</v>
      </c>
    </row>
    <row r="79" spans="1:13" x14ac:dyDescent="0.35">
      <c r="A79" s="6">
        <v>72</v>
      </c>
      <c r="B79" s="43">
        <v>5.0909000000000003E-2</v>
      </c>
      <c r="C79" s="43">
        <v>4.9646000000000003E-2</v>
      </c>
      <c r="D79" s="44">
        <v>60349.7</v>
      </c>
      <c r="E79" s="44">
        <v>2996.1</v>
      </c>
      <c r="F79" s="45">
        <v>9.7100000000000009</v>
      </c>
      <c r="G79" s="6" t="s">
        <v>9</v>
      </c>
      <c r="H79" s="6">
        <v>72</v>
      </c>
      <c r="I79" s="43">
        <v>2.9231E-2</v>
      </c>
      <c r="J79" s="43">
        <v>2.8809999999999999E-2</v>
      </c>
      <c r="K79" s="44">
        <v>74641.600000000006</v>
      </c>
      <c r="L79" s="44">
        <v>2150.4</v>
      </c>
      <c r="M79" s="45">
        <v>12.64</v>
      </c>
    </row>
    <row r="80" spans="1:13" x14ac:dyDescent="0.35">
      <c r="A80" s="6">
        <v>73</v>
      </c>
      <c r="B80" s="43">
        <v>5.6140000000000002E-2</v>
      </c>
      <c r="C80" s="43">
        <v>5.4607999999999997E-2</v>
      </c>
      <c r="D80" s="44">
        <v>57353.599999999999</v>
      </c>
      <c r="E80" s="44">
        <v>3131.9</v>
      </c>
      <c r="F80" s="45">
        <v>9.19</v>
      </c>
      <c r="G80" s="6" t="s">
        <v>9</v>
      </c>
      <c r="H80" s="6">
        <v>73</v>
      </c>
      <c r="I80" s="43">
        <v>3.1442999999999999E-2</v>
      </c>
      <c r="J80" s="43">
        <v>3.0956000000000001E-2</v>
      </c>
      <c r="K80" s="44">
        <v>72491.100000000006</v>
      </c>
      <c r="L80" s="44">
        <v>2244</v>
      </c>
      <c r="M80" s="45">
        <v>12</v>
      </c>
    </row>
    <row r="81" spans="1:13" x14ac:dyDescent="0.35">
      <c r="A81" s="6">
        <v>74</v>
      </c>
      <c r="B81" s="43">
        <v>6.2458E-2</v>
      </c>
      <c r="C81" s="43">
        <v>6.0566000000000002E-2</v>
      </c>
      <c r="D81" s="44">
        <v>54221.7</v>
      </c>
      <c r="E81" s="44">
        <v>3284</v>
      </c>
      <c r="F81" s="45">
        <v>8.6999999999999993</v>
      </c>
      <c r="G81" s="6" t="s">
        <v>9</v>
      </c>
      <c r="H81" s="6">
        <v>74</v>
      </c>
      <c r="I81" s="43">
        <v>3.4615E-2</v>
      </c>
      <c r="J81" s="43">
        <v>3.4026000000000001E-2</v>
      </c>
      <c r="K81" s="44">
        <v>70247.100000000006</v>
      </c>
      <c r="L81" s="44">
        <v>2390.1999999999998</v>
      </c>
      <c r="M81" s="45">
        <v>11.36</v>
      </c>
    </row>
    <row r="82" spans="1:13" x14ac:dyDescent="0.35">
      <c r="A82" s="6">
        <v>75</v>
      </c>
      <c r="B82" s="43">
        <v>6.8111000000000005E-2</v>
      </c>
      <c r="C82" s="43">
        <v>6.5867999999999996E-2</v>
      </c>
      <c r="D82" s="44">
        <v>50937.7</v>
      </c>
      <c r="E82" s="44">
        <v>3355.1</v>
      </c>
      <c r="F82" s="45">
        <v>8.2200000000000006</v>
      </c>
      <c r="G82" s="6" t="s">
        <v>9</v>
      </c>
      <c r="H82" s="6">
        <v>75</v>
      </c>
      <c r="I82" s="43">
        <v>3.8710000000000001E-2</v>
      </c>
      <c r="J82" s="43">
        <v>3.7975000000000002E-2</v>
      </c>
      <c r="K82" s="44">
        <v>67856.899999999994</v>
      </c>
      <c r="L82" s="44">
        <v>2576.9</v>
      </c>
      <c r="M82" s="45">
        <v>10.75</v>
      </c>
    </row>
    <row r="83" spans="1:13" x14ac:dyDescent="0.35">
      <c r="A83" s="6">
        <v>76</v>
      </c>
      <c r="B83" s="43">
        <v>7.4578000000000005E-2</v>
      </c>
      <c r="C83" s="43">
        <v>7.1897000000000003E-2</v>
      </c>
      <c r="D83" s="44">
        <v>47582.5</v>
      </c>
      <c r="E83" s="44">
        <v>3421</v>
      </c>
      <c r="F83" s="45">
        <v>7.77</v>
      </c>
      <c r="G83" s="6" t="s">
        <v>9</v>
      </c>
      <c r="H83" s="6">
        <v>76</v>
      </c>
      <c r="I83" s="43">
        <v>4.3235000000000003E-2</v>
      </c>
      <c r="J83" s="43">
        <v>4.2320000000000003E-2</v>
      </c>
      <c r="K83" s="44">
        <v>65280</v>
      </c>
      <c r="L83" s="44">
        <v>2762.6</v>
      </c>
      <c r="M83" s="45">
        <v>10.15</v>
      </c>
    </row>
    <row r="84" spans="1:13" x14ac:dyDescent="0.35">
      <c r="A84" s="6">
        <v>77</v>
      </c>
      <c r="B84" s="43">
        <v>8.2615999999999995E-2</v>
      </c>
      <c r="C84" s="43">
        <v>7.9339000000000007E-2</v>
      </c>
      <c r="D84" s="44">
        <v>44161.5</v>
      </c>
      <c r="E84" s="44">
        <v>3503.7</v>
      </c>
      <c r="F84" s="45">
        <v>7.33</v>
      </c>
      <c r="G84" s="6" t="s">
        <v>9</v>
      </c>
      <c r="H84" s="6">
        <v>77</v>
      </c>
      <c r="I84" s="43">
        <v>4.7466000000000001E-2</v>
      </c>
      <c r="J84" s="43">
        <v>4.6365999999999997E-2</v>
      </c>
      <c r="K84" s="44">
        <v>62517.4</v>
      </c>
      <c r="L84" s="44">
        <v>2898.7</v>
      </c>
      <c r="M84" s="45">
        <v>9.58</v>
      </c>
    </row>
    <row r="85" spans="1:13" x14ac:dyDescent="0.35">
      <c r="A85" s="6">
        <v>78</v>
      </c>
      <c r="B85" s="43">
        <v>9.0179999999999996E-2</v>
      </c>
      <c r="C85" s="43">
        <v>8.6289000000000005E-2</v>
      </c>
      <c r="D85" s="44">
        <v>40657.800000000003</v>
      </c>
      <c r="E85" s="44">
        <v>3508.3</v>
      </c>
      <c r="F85" s="45">
        <v>6.92</v>
      </c>
      <c r="G85" s="6" t="s">
        <v>9</v>
      </c>
      <c r="H85" s="6">
        <v>78</v>
      </c>
      <c r="I85" s="43">
        <v>5.2442000000000003E-2</v>
      </c>
      <c r="J85" s="43">
        <v>5.1102000000000002E-2</v>
      </c>
      <c r="K85" s="44">
        <v>59618.7</v>
      </c>
      <c r="L85" s="44">
        <v>3046.7</v>
      </c>
      <c r="M85" s="45">
        <v>9.02</v>
      </c>
    </row>
    <row r="86" spans="1:13" x14ac:dyDescent="0.35">
      <c r="A86" s="6">
        <v>79</v>
      </c>
      <c r="B86" s="43">
        <v>9.7932000000000005E-2</v>
      </c>
      <c r="C86" s="43">
        <v>9.3361E-2</v>
      </c>
      <c r="D86" s="44">
        <v>37149.5</v>
      </c>
      <c r="E86" s="44">
        <v>3468.3</v>
      </c>
      <c r="F86" s="45">
        <v>6.53</v>
      </c>
      <c r="G86" s="6" t="s">
        <v>9</v>
      </c>
      <c r="H86" s="6">
        <v>79</v>
      </c>
      <c r="I86" s="43">
        <v>5.8934E-2</v>
      </c>
      <c r="J86" s="43">
        <v>5.7246999999999999E-2</v>
      </c>
      <c r="K86" s="44">
        <v>56572.1</v>
      </c>
      <c r="L86" s="44">
        <v>3238.6</v>
      </c>
      <c r="M86" s="45">
        <v>8.48</v>
      </c>
    </row>
    <row r="87" spans="1:13" x14ac:dyDescent="0.35">
      <c r="A87" s="6">
        <v>80</v>
      </c>
      <c r="B87" s="43">
        <v>0.107673</v>
      </c>
      <c r="C87" s="43">
        <v>0.102172</v>
      </c>
      <c r="D87" s="44">
        <v>33681.1</v>
      </c>
      <c r="E87" s="44">
        <v>3441.3</v>
      </c>
      <c r="F87" s="45">
        <v>6.15</v>
      </c>
      <c r="G87" s="6" t="s">
        <v>9</v>
      </c>
      <c r="H87" s="6">
        <v>80</v>
      </c>
      <c r="I87" s="43">
        <v>6.7002000000000006E-2</v>
      </c>
      <c r="J87" s="43">
        <v>6.4829999999999999E-2</v>
      </c>
      <c r="K87" s="44">
        <v>53333.5</v>
      </c>
      <c r="L87" s="44">
        <v>3457.6</v>
      </c>
      <c r="M87" s="45">
        <v>7.96</v>
      </c>
    </row>
    <row r="88" spans="1:13" x14ac:dyDescent="0.35">
      <c r="A88" s="6">
        <v>81</v>
      </c>
      <c r="B88" s="43">
        <v>0.117728</v>
      </c>
      <c r="C88" s="43">
        <v>0.111183</v>
      </c>
      <c r="D88" s="44">
        <v>30239.9</v>
      </c>
      <c r="E88" s="44">
        <v>3362.2</v>
      </c>
      <c r="F88" s="45">
        <v>5.79</v>
      </c>
      <c r="G88" s="6" t="s">
        <v>9</v>
      </c>
      <c r="H88" s="6">
        <v>81</v>
      </c>
      <c r="I88" s="43">
        <v>7.2794999999999999E-2</v>
      </c>
      <c r="J88" s="43">
        <v>7.0238999999999996E-2</v>
      </c>
      <c r="K88" s="44">
        <v>49875.9</v>
      </c>
      <c r="L88" s="44">
        <v>3503.2</v>
      </c>
      <c r="M88" s="45">
        <v>7.48</v>
      </c>
    </row>
    <row r="89" spans="1:13" x14ac:dyDescent="0.35">
      <c r="A89" s="6">
        <v>82</v>
      </c>
      <c r="B89" s="43">
        <v>0.12866</v>
      </c>
      <c r="C89" s="43">
        <v>0.120883</v>
      </c>
      <c r="D89" s="44">
        <v>26877.7</v>
      </c>
      <c r="E89" s="44">
        <v>3249.1</v>
      </c>
      <c r="F89" s="45">
        <v>5.45</v>
      </c>
      <c r="G89" s="6" t="s">
        <v>9</v>
      </c>
      <c r="H89" s="6">
        <v>82</v>
      </c>
      <c r="I89" s="43">
        <v>8.1966999999999998E-2</v>
      </c>
      <c r="J89" s="43">
        <v>7.8740000000000004E-2</v>
      </c>
      <c r="K89" s="44">
        <v>46372.6</v>
      </c>
      <c r="L89" s="44">
        <v>3651.4</v>
      </c>
      <c r="M89" s="45">
        <v>7</v>
      </c>
    </row>
    <row r="90" spans="1:13" x14ac:dyDescent="0.35">
      <c r="A90" s="6">
        <v>83</v>
      </c>
      <c r="B90" s="43">
        <v>0.14030999999999999</v>
      </c>
      <c r="C90" s="43">
        <v>0.13111200000000001</v>
      </c>
      <c r="D90" s="44">
        <v>23628.6</v>
      </c>
      <c r="E90" s="44">
        <v>3098</v>
      </c>
      <c r="F90" s="45">
        <v>5.13</v>
      </c>
      <c r="G90" s="6" t="s">
        <v>9</v>
      </c>
      <c r="H90" s="6">
        <v>83</v>
      </c>
      <c r="I90" s="43">
        <v>9.0509999999999993E-2</v>
      </c>
      <c r="J90" s="43">
        <v>8.6592000000000002E-2</v>
      </c>
      <c r="K90" s="44">
        <v>42721.2</v>
      </c>
      <c r="L90" s="44">
        <v>3699.3</v>
      </c>
      <c r="M90" s="45">
        <v>6.56</v>
      </c>
    </row>
    <row r="91" spans="1:13" x14ac:dyDescent="0.35">
      <c r="A91" s="6">
        <v>84</v>
      </c>
      <c r="B91" s="43">
        <v>0.151979</v>
      </c>
      <c r="C91" s="43">
        <v>0.14124600000000001</v>
      </c>
      <c r="D91" s="44">
        <v>20530.7</v>
      </c>
      <c r="E91" s="44">
        <v>2899.9</v>
      </c>
      <c r="F91" s="45">
        <v>4.83</v>
      </c>
      <c r="G91" s="6" t="s">
        <v>9</v>
      </c>
      <c r="H91" s="6">
        <v>84</v>
      </c>
      <c r="I91" s="43">
        <v>9.9715999999999999E-2</v>
      </c>
      <c r="J91" s="43">
        <v>9.4980999999999996E-2</v>
      </c>
      <c r="K91" s="44">
        <v>39021.9</v>
      </c>
      <c r="L91" s="44">
        <v>3706.3</v>
      </c>
      <c r="M91" s="45">
        <v>6.14</v>
      </c>
    </row>
    <row r="92" spans="1:13" x14ac:dyDescent="0.35">
      <c r="A92" s="6">
        <v>85</v>
      </c>
      <c r="B92" s="43">
        <v>0.16958400000000001</v>
      </c>
      <c r="C92" s="43">
        <v>0.15632799999999999</v>
      </c>
      <c r="D92" s="44">
        <v>17630.8</v>
      </c>
      <c r="E92" s="44">
        <v>2756.2</v>
      </c>
      <c r="F92" s="45">
        <v>4.55</v>
      </c>
      <c r="G92" s="6" t="s">
        <v>9</v>
      </c>
      <c r="H92" s="6">
        <v>85</v>
      </c>
      <c r="I92" s="43">
        <v>0.110695</v>
      </c>
      <c r="J92" s="43">
        <v>0.10489</v>
      </c>
      <c r="K92" s="44">
        <v>35315.599999999999</v>
      </c>
      <c r="L92" s="44">
        <v>3704.2</v>
      </c>
      <c r="M92" s="45">
        <v>5.73</v>
      </c>
    </row>
    <row r="93" spans="1:13" x14ac:dyDescent="0.35">
      <c r="A93" s="6">
        <v>86</v>
      </c>
      <c r="B93" s="43">
        <v>0.18115400000000001</v>
      </c>
      <c r="C93" s="43">
        <v>0.16610800000000001</v>
      </c>
      <c r="D93" s="44">
        <v>14874.6</v>
      </c>
      <c r="E93" s="44">
        <v>2470.8000000000002</v>
      </c>
      <c r="F93" s="45">
        <v>4.3</v>
      </c>
      <c r="G93" s="6" t="s">
        <v>9</v>
      </c>
      <c r="H93" s="6">
        <v>86</v>
      </c>
      <c r="I93" s="43">
        <v>0.12361999999999999</v>
      </c>
      <c r="J93" s="43">
        <v>0.116424</v>
      </c>
      <c r="K93" s="44">
        <v>31611.4</v>
      </c>
      <c r="L93" s="44">
        <v>3680.3</v>
      </c>
      <c r="M93" s="45">
        <v>5.34</v>
      </c>
    </row>
    <row r="94" spans="1:13" x14ac:dyDescent="0.35">
      <c r="A94" s="6">
        <v>87</v>
      </c>
      <c r="B94" s="43">
        <v>0.195519</v>
      </c>
      <c r="C94" s="43">
        <v>0.17810699999999999</v>
      </c>
      <c r="D94" s="44">
        <v>12403.8</v>
      </c>
      <c r="E94" s="44">
        <v>2209.1999999999998</v>
      </c>
      <c r="F94" s="45">
        <v>4.05</v>
      </c>
      <c r="G94" s="6" t="s">
        <v>9</v>
      </c>
      <c r="H94" s="6">
        <v>87</v>
      </c>
      <c r="I94" s="43">
        <v>0.13728399999999999</v>
      </c>
      <c r="J94" s="43">
        <v>0.128466</v>
      </c>
      <c r="K94" s="44">
        <v>27931</v>
      </c>
      <c r="L94" s="44">
        <v>3588.2</v>
      </c>
      <c r="M94" s="45">
        <v>4.9800000000000004</v>
      </c>
    </row>
    <row r="95" spans="1:13" x14ac:dyDescent="0.35">
      <c r="A95" s="6">
        <v>88</v>
      </c>
      <c r="B95" s="43">
        <v>0.21510000000000001</v>
      </c>
      <c r="C95" s="43">
        <v>0.194212</v>
      </c>
      <c r="D95" s="44">
        <v>10194.6</v>
      </c>
      <c r="E95" s="44">
        <v>1979.9</v>
      </c>
      <c r="F95" s="45">
        <v>3.82</v>
      </c>
      <c r="G95" s="6" t="s">
        <v>9</v>
      </c>
      <c r="H95" s="6">
        <v>88</v>
      </c>
      <c r="I95" s="43">
        <v>0.15396599999999999</v>
      </c>
      <c r="J95" s="43">
        <v>0.142961</v>
      </c>
      <c r="K95" s="44">
        <v>24342.9</v>
      </c>
      <c r="L95" s="44">
        <v>3480.1</v>
      </c>
      <c r="M95" s="45">
        <v>4.6399999999999997</v>
      </c>
    </row>
    <row r="96" spans="1:13" x14ac:dyDescent="0.35">
      <c r="A96" s="6">
        <v>89</v>
      </c>
      <c r="B96" s="43">
        <v>0.2319</v>
      </c>
      <c r="C96" s="43">
        <v>0.20780499999999999</v>
      </c>
      <c r="D96" s="44">
        <v>8214.7000000000007</v>
      </c>
      <c r="E96" s="44">
        <v>1707</v>
      </c>
      <c r="F96" s="45">
        <v>3.62</v>
      </c>
      <c r="G96" s="6" t="s">
        <v>9</v>
      </c>
      <c r="H96" s="6">
        <v>89</v>
      </c>
      <c r="I96" s="43">
        <v>0.171154</v>
      </c>
      <c r="J96" s="43">
        <v>0.157662</v>
      </c>
      <c r="K96" s="44">
        <v>20862.8</v>
      </c>
      <c r="L96" s="44">
        <v>3289.3</v>
      </c>
      <c r="M96" s="45">
        <v>4.33</v>
      </c>
    </row>
    <row r="97" spans="1:13" x14ac:dyDescent="0.35">
      <c r="A97" s="6">
        <v>90</v>
      </c>
      <c r="B97" s="43">
        <v>0.23661199999999999</v>
      </c>
      <c r="C97" s="43">
        <v>0.21158099999999999</v>
      </c>
      <c r="D97" s="44">
        <v>6507.6</v>
      </c>
      <c r="E97" s="44">
        <v>1376.9</v>
      </c>
      <c r="F97" s="45">
        <v>3.44</v>
      </c>
      <c r="G97" s="6" t="s">
        <v>9</v>
      </c>
      <c r="H97" s="6">
        <v>90</v>
      </c>
      <c r="I97" s="43">
        <v>0.183671</v>
      </c>
      <c r="J97" s="43">
        <v>0.16822200000000001</v>
      </c>
      <c r="K97" s="44">
        <v>17573.5</v>
      </c>
      <c r="L97" s="44">
        <v>2956.3</v>
      </c>
      <c r="M97" s="45">
        <v>4.04</v>
      </c>
    </row>
    <row r="98" spans="1:13" x14ac:dyDescent="0.35">
      <c r="A98" s="6">
        <v>91</v>
      </c>
      <c r="B98" s="43">
        <v>0.25831999999999999</v>
      </c>
      <c r="C98" s="43">
        <v>0.228772</v>
      </c>
      <c r="D98" s="44">
        <v>5130.7</v>
      </c>
      <c r="E98" s="44">
        <v>1173.8</v>
      </c>
      <c r="F98" s="45">
        <v>3.23</v>
      </c>
      <c r="G98" s="6" t="s">
        <v>9</v>
      </c>
      <c r="H98" s="6">
        <v>91</v>
      </c>
      <c r="I98" s="43">
        <v>0.20561299999999999</v>
      </c>
      <c r="J98" s="43">
        <v>0.186445</v>
      </c>
      <c r="K98" s="44">
        <v>14617.3</v>
      </c>
      <c r="L98" s="44">
        <v>2725.3</v>
      </c>
      <c r="M98" s="45">
        <v>3.76</v>
      </c>
    </row>
    <row r="99" spans="1:13" x14ac:dyDescent="0.35">
      <c r="A99" s="6">
        <v>92</v>
      </c>
      <c r="B99" s="43">
        <v>0.27748099999999998</v>
      </c>
      <c r="C99" s="43">
        <v>0.243673</v>
      </c>
      <c r="D99" s="44">
        <v>3957</v>
      </c>
      <c r="E99" s="44">
        <v>964.2</v>
      </c>
      <c r="F99" s="45">
        <v>3.04</v>
      </c>
      <c r="G99" s="6" t="s">
        <v>9</v>
      </c>
      <c r="H99" s="6">
        <v>92</v>
      </c>
      <c r="I99" s="43">
        <v>0.22736899999999999</v>
      </c>
      <c r="J99" s="43">
        <v>0.20415900000000001</v>
      </c>
      <c r="K99" s="44">
        <v>11892</v>
      </c>
      <c r="L99" s="44">
        <v>2427.9</v>
      </c>
      <c r="M99" s="45">
        <v>3.51</v>
      </c>
    </row>
    <row r="100" spans="1:13" x14ac:dyDescent="0.35">
      <c r="A100" s="6">
        <v>93</v>
      </c>
      <c r="B100" s="43">
        <v>0.30876199999999998</v>
      </c>
      <c r="C100" s="43">
        <v>0.26746999999999999</v>
      </c>
      <c r="D100" s="44">
        <v>2992.8</v>
      </c>
      <c r="E100" s="44">
        <v>800.5</v>
      </c>
      <c r="F100" s="45">
        <v>2.86</v>
      </c>
      <c r="G100" s="6" t="s">
        <v>9</v>
      </c>
      <c r="H100" s="6">
        <v>93</v>
      </c>
      <c r="I100" s="43">
        <v>0.25120999999999999</v>
      </c>
      <c r="J100" s="43">
        <v>0.22317799999999999</v>
      </c>
      <c r="K100" s="44">
        <v>9464.1</v>
      </c>
      <c r="L100" s="44">
        <v>2112.1999999999998</v>
      </c>
      <c r="M100" s="45">
        <v>3.28</v>
      </c>
    </row>
    <row r="101" spans="1:13" x14ac:dyDescent="0.35">
      <c r="A101" s="6">
        <v>94</v>
      </c>
      <c r="B101" s="43">
        <v>0.320324</v>
      </c>
      <c r="C101" s="43">
        <v>0.27610299999999999</v>
      </c>
      <c r="D101" s="44">
        <v>2192.3000000000002</v>
      </c>
      <c r="E101" s="44">
        <v>605.29999999999995</v>
      </c>
      <c r="F101" s="45">
        <v>2.72</v>
      </c>
      <c r="G101" s="6" t="s">
        <v>9</v>
      </c>
      <c r="H101" s="6">
        <v>94</v>
      </c>
      <c r="I101" s="43">
        <v>0.27662500000000001</v>
      </c>
      <c r="J101" s="43">
        <v>0.24301300000000001</v>
      </c>
      <c r="K101" s="44">
        <v>7351.9</v>
      </c>
      <c r="L101" s="44">
        <v>1786.6</v>
      </c>
      <c r="M101" s="45">
        <v>3.07</v>
      </c>
    </row>
    <row r="102" spans="1:13" x14ac:dyDescent="0.35">
      <c r="A102" s="6">
        <v>95</v>
      </c>
      <c r="B102" s="43">
        <v>0.333623</v>
      </c>
      <c r="C102" s="43">
        <v>0.28592699999999999</v>
      </c>
      <c r="D102" s="44">
        <v>1587</v>
      </c>
      <c r="E102" s="44">
        <v>453.8</v>
      </c>
      <c r="F102" s="45">
        <v>2.57</v>
      </c>
      <c r="G102" s="6" t="s">
        <v>9</v>
      </c>
      <c r="H102" s="6">
        <v>95</v>
      </c>
      <c r="I102" s="43">
        <v>0.29158800000000001</v>
      </c>
      <c r="J102" s="43">
        <v>0.25448599999999999</v>
      </c>
      <c r="K102" s="44">
        <v>5565.3</v>
      </c>
      <c r="L102" s="44">
        <v>1416.3</v>
      </c>
      <c r="M102" s="45">
        <v>2.9</v>
      </c>
    </row>
    <row r="103" spans="1:13" x14ac:dyDescent="0.35">
      <c r="A103" s="6">
        <v>96</v>
      </c>
      <c r="B103" s="43">
        <v>0.394175</v>
      </c>
      <c r="C103" s="43">
        <v>0.32927800000000002</v>
      </c>
      <c r="D103" s="44">
        <v>1133.2</v>
      </c>
      <c r="E103" s="44">
        <v>373.1</v>
      </c>
      <c r="F103" s="45">
        <v>2.4</v>
      </c>
      <c r="G103" s="6" t="s">
        <v>9</v>
      </c>
      <c r="H103" s="6">
        <v>96</v>
      </c>
      <c r="I103" s="43">
        <v>0.31741999999999998</v>
      </c>
      <c r="J103" s="43">
        <v>0.27394200000000002</v>
      </c>
      <c r="K103" s="44">
        <v>4149</v>
      </c>
      <c r="L103" s="44">
        <v>1136.5999999999999</v>
      </c>
      <c r="M103" s="45">
        <v>2.72</v>
      </c>
    </row>
    <row r="104" spans="1:13" x14ac:dyDescent="0.35">
      <c r="A104" s="6">
        <v>97</v>
      </c>
      <c r="B104" s="43">
        <v>0.37955499999999998</v>
      </c>
      <c r="C104" s="43">
        <v>0.31901299999999999</v>
      </c>
      <c r="D104" s="44">
        <v>760.1</v>
      </c>
      <c r="E104" s="44">
        <v>242.5</v>
      </c>
      <c r="F104" s="45">
        <v>2.34</v>
      </c>
      <c r="G104" s="6" t="s">
        <v>9</v>
      </c>
      <c r="H104" s="6">
        <v>97</v>
      </c>
      <c r="I104" s="43">
        <v>0.33580500000000002</v>
      </c>
      <c r="J104" s="43">
        <v>0.28752800000000001</v>
      </c>
      <c r="K104" s="44">
        <v>3012.4</v>
      </c>
      <c r="L104" s="44">
        <v>866.2</v>
      </c>
      <c r="M104" s="45">
        <v>2.56</v>
      </c>
    </row>
    <row r="105" spans="1:13" x14ac:dyDescent="0.35">
      <c r="A105" s="6">
        <v>98</v>
      </c>
      <c r="B105" s="43">
        <v>0.410802</v>
      </c>
      <c r="C105" s="43">
        <v>0.34080100000000002</v>
      </c>
      <c r="D105" s="44">
        <v>517.6</v>
      </c>
      <c r="E105" s="44">
        <v>176.4</v>
      </c>
      <c r="F105" s="45">
        <v>2.2000000000000002</v>
      </c>
      <c r="G105" s="6" t="s">
        <v>9</v>
      </c>
      <c r="H105" s="6">
        <v>98</v>
      </c>
      <c r="I105" s="43">
        <v>0.360286</v>
      </c>
      <c r="J105" s="43">
        <v>0.30529000000000001</v>
      </c>
      <c r="K105" s="44">
        <v>2146.3000000000002</v>
      </c>
      <c r="L105" s="44">
        <v>655.20000000000005</v>
      </c>
      <c r="M105" s="45">
        <v>2.39</v>
      </c>
    </row>
    <row r="106" spans="1:13" x14ac:dyDescent="0.35">
      <c r="A106" s="6">
        <v>99</v>
      </c>
      <c r="B106" s="43">
        <v>0.45698899999999998</v>
      </c>
      <c r="C106" s="43">
        <v>0.37199100000000002</v>
      </c>
      <c r="D106" s="44">
        <v>341.2</v>
      </c>
      <c r="E106" s="44">
        <v>126.9</v>
      </c>
      <c r="F106" s="45">
        <v>2.0699999999999998</v>
      </c>
      <c r="G106" s="6" t="s">
        <v>9</v>
      </c>
      <c r="H106" s="6">
        <v>99</v>
      </c>
      <c r="I106" s="43">
        <v>0.39844099999999999</v>
      </c>
      <c r="J106" s="43">
        <v>0.33224999999999999</v>
      </c>
      <c r="K106" s="44">
        <v>1491</v>
      </c>
      <c r="L106" s="44">
        <v>495.4</v>
      </c>
      <c r="M106" s="45">
        <v>2.2200000000000002</v>
      </c>
    </row>
    <row r="107" spans="1:13" x14ac:dyDescent="0.35">
      <c r="A107" s="6">
        <v>100</v>
      </c>
      <c r="B107" s="6">
        <v>0.493724</v>
      </c>
      <c r="C107" s="6">
        <v>0.39597300000000002</v>
      </c>
      <c r="D107" s="6">
        <v>214.3</v>
      </c>
      <c r="E107" s="6">
        <v>84.8</v>
      </c>
      <c r="F107" s="6">
        <v>2.0099999999999998</v>
      </c>
      <c r="G107" s="6" t="s">
        <v>9</v>
      </c>
      <c r="H107" s="6">
        <v>100</v>
      </c>
      <c r="I107" s="6">
        <v>0.44761899999999999</v>
      </c>
      <c r="J107" s="6">
        <v>0.365759</v>
      </c>
      <c r="K107" s="6">
        <v>995.6</v>
      </c>
      <c r="L107" s="6">
        <v>364.2</v>
      </c>
      <c r="M107" s="6">
        <v>2.0699999999999998</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99</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1.0244E-2</v>
      </c>
      <c r="C7" s="43">
        <v>1.0192E-2</v>
      </c>
      <c r="D7" s="44">
        <v>100000</v>
      </c>
      <c r="E7" s="44">
        <v>1019.2</v>
      </c>
      <c r="F7" s="45">
        <v>72.36</v>
      </c>
      <c r="G7" s="6" t="s">
        <v>9</v>
      </c>
      <c r="H7" s="6">
        <v>0</v>
      </c>
      <c r="I7" s="43">
        <v>7.7099999999999998E-3</v>
      </c>
      <c r="J7" s="43">
        <v>7.6800000000000002E-3</v>
      </c>
      <c r="K7" s="44">
        <v>100000</v>
      </c>
      <c r="L7" s="44">
        <v>768</v>
      </c>
      <c r="M7" s="45">
        <v>78.069999999999993</v>
      </c>
    </row>
    <row r="8" spans="1:13" x14ac:dyDescent="0.35">
      <c r="A8" s="6">
        <v>1</v>
      </c>
      <c r="B8" s="43">
        <v>7.2900000000000005E-4</v>
      </c>
      <c r="C8" s="43">
        <v>7.2900000000000005E-4</v>
      </c>
      <c r="D8" s="44">
        <v>98980.800000000003</v>
      </c>
      <c r="E8" s="44">
        <v>72.2</v>
      </c>
      <c r="F8" s="45">
        <v>72.11</v>
      </c>
      <c r="G8" s="6" t="s">
        <v>9</v>
      </c>
      <c r="H8" s="6">
        <v>1</v>
      </c>
      <c r="I8" s="43">
        <v>5.7300000000000005E-4</v>
      </c>
      <c r="J8" s="43">
        <v>5.7200000000000003E-4</v>
      </c>
      <c r="K8" s="44">
        <v>99232</v>
      </c>
      <c r="L8" s="44">
        <v>56.8</v>
      </c>
      <c r="M8" s="45">
        <v>77.680000000000007</v>
      </c>
    </row>
    <row r="9" spans="1:13" x14ac:dyDescent="0.35">
      <c r="A9" s="6">
        <v>2</v>
      </c>
      <c r="B9" s="43">
        <v>4.3899999999999999E-4</v>
      </c>
      <c r="C9" s="43">
        <v>4.3899999999999999E-4</v>
      </c>
      <c r="D9" s="44">
        <v>98908.7</v>
      </c>
      <c r="E9" s="44">
        <v>43.4</v>
      </c>
      <c r="F9" s="45">
        <v>71.16</v>
      </c>
      <c r="G9" s="6" t="s">
        <v>9</v>
      </c>
      <c r="H9" s="6">
        <v>2</v>
      </c>
      <c r="I9" s="43">
        <v>3.9300000000000001E-4</v>
      </c>
      <c r="J9" s="43">
        <v>3.9300000000000001E-4</v>
      </c>
      <c r="K9" s="44">
        <v>99175.2</v>
      </c>
      <c r="L9" s="44">
        <v>39</v>
      </c>
      <c r="M9" s="45">
        <v>76.72</v>
      </c>
    </row>
    <row r="10" spans="1:13" x14ac:dyDescent="0.35">
      <c r="A10" s="6">
        <v>3</v>
      </c>
      <c r="B10" s="43">
        <v>3.5500000000000001E-4</v>
      </c>
      <c r="C10" s="43">
        <v>3.5500000000000001E-4</v>
      </c>
      <c r="D10" s="44">
        <v>98865.2</v>
      </c>
      <c r="E10" s="44">
        <v>35.1</v>
      </c>
      <c r="F10" s="45">
        <v>70.19</v>
      </c>
      <c r="G10" s="6" t="s">
        <v>9</v>
      </c>
      <c r="H10" s="6">
        <v>3</v>
      </c>
      <c r="I10" s="43">
        <v>3.2499999999999999E-4</v>
      </c>
      <c r="J10" s="43">
        <v>3.2499999999999999E-4</v>
      </c>
      <c r="K10" s="44">
        <v>99136.2</v>
      </c>
      <c r="L10" s="44">
        <v>32.200000000000003</v>
      </c>
      <c r="M10" s="45">
        <v>75.75</v>
      </c>
    </row>
    <row r="11" spans="1:13" x14ac:dyDescent="0.35">
      <c r="A11" s="6">
        <v>4</v>
      </c>
      <c r="B11" s="43">
        <v>2.63E-4</v>
      </c>
      <c r="C11" s="43">
        <v>2.63E-4</v>
      </c>
      <c r="D11" s="44">
        <v>98830.1</v>
      </c>
      <c r="E11" s="44">
        <v>26</v>
      </c>
      <c r="F11" s="45">
        <v>69.22</v>
      </c>
      <c r="G11" s="6" t="s">
        <v>9</v>
      </c>
      <c r="H11" s="6">
        <v>4</v>
      </c>
      <c r="I11" s="43">
        <v>2.2900000000000001E-4</v>
      </c>
      <c r="J11" s="43">
        <v>2.2900000000000001E-4</v>
      </c>
      <c r="K11" s="44">
        <v>99104</v>
      </c>
      <c r="L11" s="44">
        <v>22.7</v>
      </c>
      <c r="M11" s="45">
        <v>74.77</v>
      </c>
    </row>
    <row r="12" spans="1:13" x14ac:dyDescent="0.35">
      <c r="A12" s="6">
        <v>5</v>
      </c>
      <c r="B12" s="43">
        <v>2.4000000000000001E-4</v>
      </c>
      <c r="C12" s="43">
        <v>2.4000000000000001E-4</v>
      </c>
      <c r="D12" s="44">
        <v>98804.2</v>
      </c>
      <c r="E12" s="44">
        <v>23.7</v>
      </c>
      <c r="F12" s="45">
        <v>68.23</v>
      </c>
      <c r="G12" s="6" t="s">
        <v>9</v>
      </c>
      <c r="H12" s="6">
        <v>5</v>
      </c>
      <c r="I12" s="43">
        <v>1.66E-4</v>
      </c>
      <c r="J12" s="43">
        <v>1.66E-4</v>
      </c>
      <c r="K12" s="44">
        <v>99081.3</v>
      </c>
      <c r="L12" s="44">
        <v>16.399999999999999</v>
      </c>
      <c r="M12" s="45">
        <v>73.790000000000006</v>
      </c>
    </row>
    <row r="13" spans="1:13" x14ac:dyDescent="0.35">
      <c r="A13" s="6">
        <v>6</v>
      </c>
      <c r="B13" s="43">
        <v>2.2900000000000001E-4</v>
      </c>
      <c r="C13" s="43">
        <v>2.2900000000000001E-4</v>
      </c>
      <c r="D13" s="44">
        <v>98780.5</v>
      </c>
      <c r="E13" s="44">
        <v>22.6</v>
      </c>
      <c r="F13" s="45">
        <v>67.25</v>
      </c>
      <c r="G13" s="6" t="s">
        <v>9</v>
      </c>
      <c r="H13" s="6">
        <v>6</v>
      </c>
      <c r="I13" s="43">
        <v>1.63E-4</v>
      </c>
      <c r="J13" s="43">
        <v>1.63E-4</v>
      </c>
      <c r="K13" s="44">
        <v>99064.9</v>
      </c>
      <c r="L13" s="44">
        <v>16.100000000000001</v>
      </c>
      <c r="M13" s="45">
        <v>72.8</v>
      </c>
    </row>
    <row r="14" spans="1:13" x14ac:dyDescent="0.35">
      <c r="A14" s="6">
        <v>7</v>
      </c>
      <c r="B14" s="43">
        <v>2.4399999999999999E-4</v>
      </c>
      <c r="C14" s="43">
        <v>2.4399999999999999E-4</v>
      </c>
      <c r="D14" s="44">
        <v>98757.9</v>
      </c>
      <c r="E14" s="44">
        <v>24.1</v>
      </c>
      <c r="F14" s="45">
        <v>66.260000000000005</v>
      </c>
      <c r="G14" s="6" t="s">
        <v>9</v>
      </c>
      <c r="H14" s="6">
        <v>7</v>
      </c>
      <c r="I14" s="43">
        <v>1.66E-4</v>
      </c>
      <c r="J14" s="43">
        <v>1.65E-4</v>
      </c>
      <c r="K14" s="44">
        <v>99048.8</v>
      </c>
      <c r="L14" s="44">
        <v>16.399999999999999</v>
      </c>
      <c r="M14" s="45">
        <v>71.819999999999993</v>
      </c>
    </row>
    <row r="15" spans="1:13" x14ac:dyDescent="0.35">
      <c r="A15" s="6">
        <v>8</v>
      </c>
      <c r="B15" s="43">
        <v>2.5500000000000002E-4</v>
      </c>
      <c r="C15" s="43">
        <v>2.5500000000000002E-4</v>
      </c>
      <c r="D15" s="44">
        <v>98733.8</v>
      </c>
      <c r="E15" s="44">
        <v>25.2</v>
      </c>
      <c r="F15" s="45">
        <v>65.28</v>
      </c>
      <c r="G15" s="6" t="s">
        <v>9</v>
      </c>
      <c r="H15" s="6">
        <v>8</v>
      </c>
      <c r="I15" s="43">
        <v>1.56E-4</v>
      </c>
      <c r="J15" s="43">
        <v>1.56E-4</v>
      </c>
      <c r="K15" s="44">
        <v>99032.4</v>
      </c>
      <c r="L15" s="44">
        <v>15.5</v>
      </c>
      <c r="M15" s="45">
        <v>70.83</v>
      </c>
    </row>
    <row r="16" spans="1:13" x14ac:dyDescent="0.35">
      <c r="A16" s="6">
        <v>9</v>
      </c>
      <c r="B16" s="43">
        <v>2.04E-4</v>
      </c>
      <c r="C16" s="43">
        <v>2.04E-4</v>
      </c>
      <c r="D16" s="44">
        <v>98708.6</v>
      </c>
      <c r="E16" s="44">
        <v>20.100000000000001</v>
      </c>
      <c r="F16" s="45">
        <v>64.3</v>
      </c>
      <c r="G16" s="6" t="s">
        <v>9</v>
      </c>
      <c r="H16" s="6">
        <v>9</v>
      </c>
      <c r="I16" s="43">
        <v>9.8999999999999994E-5</v>
      </c>
      <c r="J16" s="43">
        <v>9.8999999999999994E-5</v>
      </c>
      <c r="K16" s="44">
        <v>99016.9</v>
      </c>
      <c r="L16" s="44">
        <v>9.8000000000000007</v>
      </c>
      <c r="M16" s="45">
        <v>69.84</v>
      </c>
    </row>
    <row r="17" spans="1:13" x14ac:dyDescent="0.35">
      <c r="A17" s="6">
        <v>10</v>
      </c>
      <c r="B17" s="43">
        <v>2.1499999999999999E-4</v>
      </c>
      <c r="C17" s="43">
        <v>2.1499999999999999E-4</v>
      </c>
      <c r="D17" s="44">
        <v>98688.5</v>
      </c>
      <c r="E17" s="44">
        <v>21.2</v>
      </c>
      <c r="F17" s="45">
        <v>63.31</v>
      </c>
      <c r="G17" s="6" t="s">
        <v>9</v>
      </c>
      <c r="H17" s="6">
        <v>10</v>
      </c>
      <c r="I17" s="43">
        <v>1.2899999999999999E-4</v>
      </c>
      <c r="J17" s="43">
        <v>1.2899999999999999E-4</v>
      </c>
      <c r="K17" s="44">
        <v>99007.1</v>
      </c>
      <c r="L17" s="44">
        <v>12.8</v>
      </c>
      <c r="M17" s="45">
        <v>68.849999999999994</v>
      </c>
    </row>
    <row r="18" spans="1:13" x14ac:dyDescent="0.35">
      <c r="A18" s="6">
        <v>11</v>
      </c>
      <c r="B18" s="43">
        <v>2.3000000000000001E-4</v>
      </c>
      <c r="C18" s="43">
        <v>2.3000000000000001E-4</v>
      </c>
      <c r="D18" s="44">
        <v>98667.199999999997</v>
      </c>
      <c r="E18" s="44">
        <v>22.7</v>
      </c>
      <c r="F18" s="45">
        <v>62.32</v>
      </c>
      <c r="G18" s="6" t="s">
        <v>9</v>
      </c>
      <c r="H18" s="6">
        <v>11</v>
      </c>
      <c r="I18" s="43">
        <v>1.3100000000000001E-4</v>
      </c>
      <c r="J18" s="43">
        <v>1.3100000000000001E-4</v>
      </c>
      <c r="K18" s="44">
        <v>98994.4</v>
      </c>
      <c r="L18" s="44">
        <v>13</v>
      </c>
      <c r="M18" s="45">
        <v>67.849999999999994</v>
      </c>
    </row>
    <row r="19" spans="1:13" x14ac:dyDescent="0.35">
      <c r="A19" s="6">
        <v>12</v>
      </c>
      <c r="B19" s="43">
        <v>2.2100000000000001E-4</v>
      </c>
      <c r="C19" s="43">
        <v>2.2100000000000001E-4</v>
      </c>
      <c r="D19" s="44">
        <v>98644.5</v>
      </c>
      <c r="E19" s="44">
        <v>21.8</v>
      </c>
      <c r="F19" s="45">
        <v>61.34</v>
      </c>
      <c r="G19" s="6" t="s">
        <v>9</v>
      </c>
      <c r="H19" s="6">
        <v>12</v>
      </c>
      <c r="I19" s="43">
        <v>1.3999999999999999E-4</v>
      </c>
      <c r="J19" s="43">
        <v>1.3999999999999999E-4</v>
      </c>
      <c r="K19" s="44">
        <v>98981.4</v>
      </c>
      <c r="L19" s="44">
        <v>13.9</v>
      </c>
      <c r="M19" s="45">
        <v>66.86</v>
      </c>
    </row>
    <row r="20" spans="1:13" x14ac:dyDescent="0.35">
      <c r="A20" s="6">
        <v>13</v>
      </c>
      <c r="B20" s="43">
        <v>3.3300000000000002E-4</v>
      </c>
      <c r="C20" s="43">
        <v>3.3300000000000002E-4</v>
      </c>
      <c r="D20" s="44">
        <v>98622.8</v>
      </c>
      <c r="E20" s="44">
        <v>32.799999999999997</v>
      </c>
      <c r="F20" s="45">
        <v>60.35</v>
      </c>
      <c r="G20" s="6" t="s">
        <v>9</v>
      </c>
      <c r="H20" s="6">
        <v>13</v>
      </c>
      <c r="I20" s="43">
        <v>1.5799999999999999E-4</v>
      </c>
      <c r="J20" s="43">
        <v>1.5799999999999999E-4</v>
      </c>
      <c r="K20" s="44">
        <v>98967.5</v>
      </c>
      <c r="L20" s="44">
        <v>15.7</v>
      </c>
      <c r="M20" s="45">
        <v>65.87</v>
      </c>
    </row>
    <row r="21" spans="1:13" x14ac:dyDescent="0.35">
      <c r="A21" s="6">
        <v>14</v>
      </c>
      <c r="B21" s="43">
        <v>3.1599999999999998E-4</v>
      </c>
      <c r="C21" s="43">
        <v>3.1599999999999998E-4</v>
      </c>
      <c r="D21" s="44">
        <v>98590</v>
      </c>
      <c r="E21" s="44">
        <v>31.2</v>
      </c>
      <c r="F21" s="45">
        <v>59.37</v>
      </c>
      <c r="G21" s="6" t="s">
        <v>9</v>
      </c>
      <c r="H21" s="6">
        <v>14</v>
      </c>
      <c r="I21" s="43">
        <v>1.9599999999999999E-4</v>
      </c>
      <c r="J21" s="43">
        <v>1.9599999999999999E-4</v>
      </c>
      <c r="K21" s="44">
        <v>98951.8</v>
      </c>
      <c r="L21" s="44">
        <v>19.399999999999999</v>
      </c>
      <c r="M21" s="45">
        <v>64.88</v>
      </c>
    </row>
    <row r="22" spans="1:13" x14ac:dyDescent="0.35">
      <c r="A22" s="6">
        <v>15</v>
      </c>
      <c r="B22" s="43">
        <v>3.7500000000000001E-4</v>
      </c>
      <c r="C22" s="43">
        <v>3.7500000000000001E-4</v>
      </c>
      <c r="D22" s="44">
        <v>98558.8</v>
      </c>
      <c r="E22" s="44">
        <v>36.9</v>
      </c>
      <c r="F22" s="45">
        <v>58.39</v>
      </c>
      <c r="G22" s="6" t="s">
        <v>9</v>
      </c>
      <c r="H22" s="6">
        <v>15</v>
      </c>
      <c r="I22" s="43">
        <v>2.6499999999999999E-4</v>
      </c>
      <c r="J22" s="43">
        <v>2.6499999999999999E-4</v>
      </c>
      <c r="K22" s="44">
        <v>98932.4</v>
      </c>
      <c r="L22" s="44">
        <v>26.3</v>
      </c>
      <c r="M22" s="45">
        <v>63.89</v>
      </c>
    </row>
    <row r="23" spans="1:13" x14ac:dyDescent="0.35">
      <c r="A23" s="6">
        <v>16</v>
      </c>
      <c r="B23" s="43">
        <v>5.2300000000000003E-4</v>
      </c>
      <c r="C23" s="43">
        <v>5.2300000000000003E-4</v>
      </c>
      <c r="D23" s="44">
        <v>98521.9</v>
      </c>
      <c r="E23" s="44">
        <v>51.5</v>
      </c>
      <c r="F23" s="45">
        <v>57.41</v>
      </c>
      <c r="G23" s="6" t="s">
        <v>9</v>
      </c>
      <c r="H23" s="6">
        <v>16</v>
      </c>
      <c r="I23" s="43">
        <v>2.5500000000000002E-4</v>
      </c>
      <c r="J23" s="43">
        <v>2.5500000000000002E-4</v>
      </c>
      <c r="K23" s="44">
        <v>98906.2</v>
      </c>
      <c r="L23" s="44">
        <v>25.2</v>
      </c>
      <c r="M23" s="45">
        <v>62.91</v>
      </c>
    </row>
    <row r="24" spans="1:13" x14ac:dyDescent="0.35">
      <c r="A24" s="6">
        <v>17</v>
      </c>
      <c r="B24" s="43">
        <v>8.4599999999999996E-4</v>
      </c>
      <c r="C24" s="43">
        <v>8.4500000000000005E-4</v>
      </c>
      <c r="D24" s="44">
        <v>98470.399999999994</v>
      </c>
      <c r="E24" s="44">
        <v>83.3</v>
      </c>
      <c r="F24" s="45">
        <v>56.44</v>
      </c>
      <c r="G24" s="6" t="s">
        <v>9</v>
      </c>
      <c r="H24" s="6">
        <v>17</v>
      </c>
      <c r="I24" s="43">
        <v>3.1E-4</v>
      </c>
      <c r="J24" s="43">
        <v>3.1E-4</v>
      </c>
      <c r="K24" s="44">
        <v>98881</v>
      </c>
      <c r="L24" s="44">
        <v>30.6</v>
      </c>
      <c r="M24" s="45">
        <v>61.93</v>
      </c>
    </row>
    <row r="25" spans="1:13" x14ac:dyDescent="0.35">
      <c r="A25" s="6">
        <v>18</v>
      </c>
      <c r="B25" s="43">
        <v>8.8999999999999995E-4</v>
      </c>
      <c r="C25" s="43">
        <v>8.8999999999999995E-4</v>
      </c>
      <c r="D25" s="44">
        <v>98387.1</v>
      </c>
      <c r="E25" s="44">
        <v>87.6</v>
      </c>
      <c r="F25" s="45">
        <v>55.49</v>
      </c>
      <c r="G25" s="6" t="s">
        <v>9</v>
      </c>
      <c r="H25" s="6">
        <v>18</v>
      </c>
      <c r="I25" s="43">
        <v>3.3599999999999998E-4</v>
      </c>
      <c r="J25" s="43">
        <v>3.3599999999999998E-4</v>
      </c>
      <c r="K25" s="44">
        <v>98850.4</v>
      </c>
      <c r="L25" s="44">
        <v>33.200000000000003</v>
      </c>
      <c r="M25" s="45">
        <v>60.95</v>
      </c>
    </row>
    <row r="26" spans="1:13" x14ac:dyDescent="0.35">
      <c r="A26" s="6">
        <v>19</v>
      </c>
      <c r="B26" s="43">
        <v>8.6399999999999997E-4</v>
      </c>
      <c r="C26" s="43">
        <v>8.6399999999999997E-4</v>
      </c>
      <c r="D26" s="44">
        <v>98299.5</v>
      </c>
      <c r="E26" s="44">
        <v>84.9</v>
      </c>
      <c r="F26" s="45">
        <v>54.54</v>
      </c>
      <c r="G26" s="6" t="s">
        <v>9</v>
      </c>
      <c r="H26" s="6">
        <v>19</v>
      </c>
      <c r="I26" s="43">
        <v>3.0899999999999998E-4</v>
      </c>
      <c r="J26" s="43">
        <v>3.0899999999999998E-4</v>
      </c>
      <c r="K26" s="44">
        <v>98817.1</v>
      </c>
      <c r="L26" s="44">
        <v>30.5</v>
      </c>
      <c r="M26" s="45">
        <v>59.97</v>
      </c>
    </row>
    <row r="27" spans="1:13" x14ac:dyDescent="0.35">
      <c r="A27" s="6">
        <v>20</v>
      </c>
      <c r="B27" s="43">
        <v>1.01E-3</v>
      </c>
      <c r="C27" s="43">
        <v>1.0089999999999999E-3</v>
      </c>
      <c r="D27" s="44">
        <v>98214.6</v>
      </c>
      <c r="E27" s="44">
        <v>99.1</v>
      </c>
      <c r="F27" s="45">
        <v>53.58</v>
      </c>
      <c r="G27" s="6" t="s">
        <v>9</v>
      </c>
      <c r="H27" s="6">
        <v>20</v>
      </c>
      <c r="I27" s="43">
        <v>3.4099999999999999E-4</v>
      </c>
      <c r="J27" s="43">
        <v>3.4099999999999999E-4</v>
      </c>
      <c r="K27" s="44">
        <v>98786.6</v>
      </c>
      <c r="L27" s="44">
        <v>33.700000000000003</v>
      </c>
      <c r="M27" s="45">
        <v>58.99</v>
      </c>
    </row>
    <row r="28" spans="1:13" x14ac:dyDescent="0.35">
      <c r="A28" s="6">
        <v>21</v>
      </c>
      <c r="B28" s="43">
        <v>8.9700000000000001E-4</v>
      </c>
      <c r="C28" s="43">
        <v>8.9599999999999999E-4</v>
      </c>
      <c r="D28" s="44">
        <v>98115.5</v>
      </c>
      <c r="E28" s="44">
        <v>87.9</v>
      </c>
      <c r="F28" s="45">
        <v>52.64</v>
      </c>
      <c r="G28" s="6" t="s">
        <v>9</v>
      </c>
      <c r="H28" s="6">
        <v>21</v>
      </c>
      <c r="I28" s="43">
        <v>3.19E-4</v>
      </c>
      <c r="J28" s="43">
        <v>3.19E-4</v>
      </c>
      <c r="K28" s="44">
        <v>98752.9</v>
      </c>
      <c r="L28" s="44">
        <v>31.5</v>
      </c>
      <c r="M28" s="45">
        <v>58.01</v>
      </c>
    </row>
    <row r="29" spans="1:13" x14ac:dyDescent="0.35">
      <c r="A29" s="6">
        <v>22</v>
      </c>
      <c r="B29" s="43">
        <v>9.2000000000000003E-4</v>
      </c>
      <c r="C29" s="43">
        <v>9.19E-4</v>
      </c>
      <c r="D29" s="44">
        <v>98027.6</v>
      </c>
      <c r="E29" s="44">
        <v>90.1</v>
      </c>
      <c r="F29" s="45">
        <v>51.68</v>
      </c>
      <c r="G29" s="6" t="s">
        <v>9</v>
      </c>
      <c r="H29" s="6">
        <v>22</v>
      </c>
      <c r="I29" s="43">
        <v>2.9799999999999998E-4</v>
      </c>
      <c r="J29" s="43">
        <v>2.9799999999999998E-4</v>
      </c>
      <c r="K29" s="44">
        <v>98721.5</v>
      </c>
      <c r="L29" s="44">
        <v>29.4</v>
      </c>
      <c r="M29" s="45">
        <v>57.02</v>
      </c>
    </row>
    <row r="30" spans="1:13" x14ac:dyDescent="0.35">
      <c r="A30" s="6">
        <v>23</v>
      </c>
      <c r="B30" s="43">
        <v>9.2900000000000003E-4</v>
      </c>
      <c r="C30" s="43">
        <v>9.2800000000000001E-4</v>
      </c>
      <c r="D30" s="44">
        <v>97937.4</v>
      </c>
      <c r="E30" s="44">
        <v>90.9</v>
      </c>
      <c r="F30" s="45">
        <v>50.73</v>
      </c>
      <c r="G30" s="6" t="s">
        <v>9</v>
      </c>
      <c r="H30" s="6">
        <v>23</v>
      </c>
      <c r="I30" s="43">
        <v>3.1399999999999999E-4</v>
      </c>
      <c r="J30" s="43">
        <v>3.1399999999999999E-4</v>
      </c>
      <c r="K30" s="44">
        <v>98692.1</v>
      </c>
      <c r="L30" s="44">
        <v>31</v>
      </c>
      <c r="M30" s="45">
        <v>56.04</v>
      </c>
    </row>
    <row r="31" spans="1:13" x14ac:dyDescent="0.35">
      <c r="A31" s="6">
        <v>24</v>
      </c>
      <c r="B31" s="43">
        <v>8.1800000000000004E-4</v>
      </c>
      <c r="C31" s="43">
        <v>8.1700000000000002E-4</v>
      </c>
      <c r="D31" s="44">
        <v>97846.5</v>
      </c>
      <c r="E31" s="44">
        <v>80</v>
      </c>
      <c r="F31" s="45">
        <v>49.78</v>
      </c>
      <c r="G31" s="6" t="s">
        <v>9</v>
      </c>
      <c r="H31" s="6">
        <v>24</v>
      </c>
      <c r="I31" s="43">
        <v>3.3100000000000002E-4</v>
      </c>
      <c r="J31" s="43">
        <v>3.3100000000000002E-4</v>
      </c>
      <c r="K31" s="44">
        <v>98661.1</v>
      </c>
      <c r="L31" s="44">
        <v>32.700000000000003</v>
      </c>
      <c r="M31" s="45">
        <v>55.06</v>
      </c>
    </row>
    <row r="32" spans="1:13" x14ac:dyDescent="0.35">
      <c r="A32" s="6">
        <v>25</v>
      </c>
      <c r="B32" s="43">
        <v>8.3600000000000005E-4</v>
      </c>
      <c r="C32" s="43">
        <v>8.3500000000000002E-4</v>
      </c>
      <c r="D32" s="44">
        <v>97766.5</v>
      </c>
      <c r="E32" s="44">
        <v>81.7</v>
      </c>
      <c r="F32" s="45">
        <v>48.82</v>
      </c>
      <c r="G32" s="6" t="s">
        <v>9</v>
      </c>
      <c r="H32" s="6">
        <v>25</v>
      </c>
      <c r="I32" s="43">
        <v>3.28E-4</v>
      </c>
      <c r="J32" s="43">
        <v>3.28E-4</v>
      </c>
      <c r="K32" s="44">
        <v>98628.4</v>
      </c>
      <c r="L32" s="44">
        <v>32.4</v>
      </c>
      <c r="M32" s="45">
        <v>54.08</v>
      </c>
    </row>
    <row r="33" spans="1:13" x14ac:dyDescent="0.35">
      <c r="A33" s="6">
        <v>26</v>
      </c>
      <c r="B33" s="43">
        <v>8.0500000000000005E-4</v>
      </c>
      <c r="C33" s="43">
        <v>8.0400000000000003E-4</v>
      </c>
      <c r="D33" s="44">
        <v>97684.9</v>
      </c>
      <c r="E33" s="44">
        <v>78.599999999999994</v>
      </c>
      <c r="F33" s="45">
        <v>47.86</v>
      </c>
      <c r="G33" s="6" t="s">
        <v>9</v>
      </c>
      <c r="H33" s="6">
        <v>26</v>
      </c>
      <c r="I33" s="43">
        <v>3.4400000000000001E-4</v>
      </c>
      <c r="J33" s="43">
        <v>3.4400000000000001E-4</v>
      </c>
      <c r="K33" s="44">
        <v>98596</v>
      </c>
      <c r="L33" s="44">
        <v>33.9</v>
      </c>
      <c r="M33" s="45">
        <v>53.09</v>
      </c>
    </row>
    <row r="34" spans="1:13" x14ac:dyDescent="0.35">
      <c r="A34" s="6">
        <v>27</v>
      </c>
      <c r="B34" s="43">
        <v>8.4199999999999998E-4</v>
      </c>
      <c r="C34" s="43">
        <v>8.4199999999999998E-4</v>
      </c>
      <c r="D34" s="44">
        <v>97606.3</v>
      </c>
      <c r="E34" s="44">
        <v>82.2</v>
      </c>
      <c r="F34" s="45">
        <v>46.9</v>
      </c>
      <c r="G34" s="6" t="s">
        <v>9</v>
      </c>
      <c r="H34" s="6">
        <v>27</v>
      </c>
      <c r="I34" s="43">
        <v>3.6900000000000002E-4</v>
      </c>
      <c r="J34" s="43">
        <v>3.6900000000000002E-4</v>
      </c>
      <c r="K34" s="44">
        <v>98562.1</v>
      </c>
      <c r="L34" s="44">
        <v>36.299999999999997</v>
      </c>
      <c r="M34" s="45">
        <v>52.11</v>
      </c>
    </row>
    <row r="35" spans="1:13" x14ac:dyDescent="0.35">
      <c r="A35" s="6">
        <v>28</v>
      </c>
      <c r="B35" s="43">
        <v>9.01E-4</v>
      </c>
      <c r="C35" s="43">
        <v>9.01E-4</v>
      </c>
      <c r="D35" s="44">
        <v>97524.1</v>
      </c>
      <c r="E35" s="44">
        <v>87.9</v>
      </c>
      <c r="F35" s="45">
        <v>45.94</v>
      </c>
      <c r="G35" s="6" t="s">
        <v>9</v>
      </c>
      <c r="H35" s="6">
        <v>28</v>
      </c>
      <c r="I35" s="43">
        <v>3.6200000000000002E-4</v>
      </c>
      <c r="J35" s="43">
        <v>3.6200000000000002E-4</v>
      </c>
      <c r="K35" s="44">
        <v>98525.8</v>
      </c>
      <c r="L35" s="44">
        <v>35.6</v>
      </c>
      <c r="M35" s="45">
        <v>51.13</v>
      </c>
    </row>
    <row r="36" spans="1:13" x14ac:dyDescent="0.35">
      <c r="A36" s="6">
        <v>29</v>
      </c>
      <c r="B36" s="43">
        <v>9.0700000000000004E-4</v>
      </c>
      <c r="C36" s="43">
        <v>9.0600000000000001E-4</v>
      </c>
      <c r="D36" s="44">
        <v>97436.3</v>
      </c>
      <c r="E36" s="44">
        <v>88.3</v>
      </c>
      <c r="F36" s="45">
        <v>44.98</v>
      </c>
      <c r="G36" s="6" t="s">
        <v>9</v>
      </c>
      <c r="H36" s="6">
        <v>29</v>
      </c>
      <c r="I36" s="43">
        <v>3.9599999999999998E-4</v>
      </c>
      <c r="J36" s="43">
        <v>3.9599999999999998E-4</v>
      </c>
      <c r="K36" s="44">
        <v>98490.1</v>
      </c>
      <c r="L36" s="44">
        <v>39</v>
      </c>
      <c r="M36" s="45">
        <v>50.15</v>
      </c>
    </row>
    <row r="37" spans="1:13" x14ac:dyDescent="0.35">
      <c r="A37" s="6">
        <v>30</v>
      </c>
      <c r="B37" s="43">
        <v>9.2599999999999996E-4</v>
      </c>
      <c r="C37" s="43">
        <v>9.2599999999999996E-4</v>
      </c>
      <c r="D37" s="44">
        <v>97348</v>
      </c>
      <c r="E37" s="44">
        <v>90.1</v>
      </c>
      <c r="F37" s="45">
        <v>44.02</v>
      </c>
      <c r="G37" s="6" t="s">
        <v>9</v>
      </c>
      <c r="H37" s="6">
        <v>30</v>
      </c>
      <c r="I37" s="43">
        <v>4.2900000000000002E-4</v>
      </c>
      <c r="J37" s="43">
        <v>4.2900000000000002E-4</v>
      </c>
      <c r="K37" s="44">
        <v>98451.1</v>
      </c>
      <c r="L37" s="44">
        <v>42.3</v>
      </c>
      <c r="M37" s="45">
        <v>49.17</v>
      </c>
    </row>
    <row r="38" spans="1:13" x14ac:dyDescent="0.35">
      <c r="A38" s="6">
        <v>31</v>
      </c>
      <c r="B38" s="43">
        <v>9.4899999999999997E-4</v>
      </c>
      <c r="C38" s="43">
        <v>9.4899999999999997E-4</v>
      </c>
      <c r="D38" s="44">
        <v>97257.8</v>
      </c>
      <c r="E38" s="44">
        <v>92.3</v>
      </c>
      <c r="F38" s="45">
        <v>43.06</v>
      </c>
      <c r="G38" s="6" t="s">
        <v>9</v>
      </c>
      <c r="H38" s="6">
        <v>31</v>
      </c>
      <c r="I38" s="43">
        <v>5.71E-4</v>
      </c>
      <c r="J38" s="43">
        <v>5.71E-4</v>
      </c>
      <c r="K38" s="44">
        <v>98408.8</v>
      </c>
      <c r="L38" s="44">
        <v>56.2</v>
      </c>
      <c r="M38" s="45">
        <v>48.19</v>
      </c>
    </row>
    <row r="39" spans="1:13" x14ac:dyDescent="0.35">
      <c r="A39" s="6">
        <v>32</v>
      </c>
      <c r="B39" s="43">
        <v>1.0579999999999999E-3</v>
      </c>
      <c r="C39" s="43">
        <v>1.057E-3</v>
      </c>
      <c r="D39" s="44">
        <v>97165.6</v>
      </c>
      <c r="E39" s="44">
        <v>102.7</v>
      </c>
      <c r="F39" s="45">
        <v>42.1</v>
      </c>
      <c r="G39" s="6" t="s">
        <v>9</v>
      </c>
      <c r="H39" s="6">
        <v>32</v>
      </c>
      <c r="I39" s="43">
        <v>5.5500000000000005E-4</v>
      </c>
      <c r="J39" s="43">
        <v>5.5500000000000005E-4</v>
      </c>
      <c r="K39" s="44">
        <v>98352.6</v>
      </c>
      <c r="L39" s="44">
        <v>54.6</v>
      </c>
      <c r="M39" s="45">
        <v>47.22</v>
      </c>
    </row>
    <row r="40" spans="1:13" x14ac:dyDescent="0.35">
      <c r="A40" s="6">
        <v>33</v>
      </c>
      <c r="B40" s="43">
        <v>1.189E-3</v>
      </c>
      <c r="C40" s="43">
        <v>1.188E-3</v>
      </c>
      <c r="D40" s="44">
        <v>97062.9</v>
      </c>
      <c r="E40" s="44">
        <v>115.4</v>
      </c>
      <c r="F40" s="45">
        <v>41.14</v>
      </c>
      <c r="G40" s="6" t="s">
        <v>9</v>
      </c>
      <c r="H40" s="6">
        <v>33</v>
      </c>
      <c r="I40" s="43">
        <v>5.7700000000000004E-4</v>
      </c>
      <c r="J40" s="43">
        <v>5.7700000000000004E-4</v>
      </c>
      <c r="K40" s="44">
        <v>98298.1</v>
      </c>
      <c r="L40" s="44">
        <v>56.7</v>
      </c>
      <c r="M40" s="45">
        <v>46.24</v>
      </c>
    </row>
    <row r="41" spans="1:13" x14ac:dyDescent="0.35">
      <c r="A41" s="6">
        <v>34</v>
      </c>
      <c r="B41" s="43">
        <v>1.2099999999999999E-3</v>
      </c>
      <c r="C41" s="43">
        <v>1.209E-3</v>
      </c>
      <c r="D41" s="44">
        <v>96947.5</v>
      </c>
      <c r="E41" s="44">
        <v>117.2</v>
      </c>
      <c r="F41" s="45">
        <v>40.19</v>
      </c>
      <c r="G41" s="6" t="s">
        <v>9</v>
      </c>
      <c r="H41" s="6">
        <v>34</v>
      </c>
      <c r="I41" s="43">
        <v>7.5500000000000003E-4</v>
      </c>
      <c r="J41" s="43">
        <v>7.5500000000000003E-4</v>
      </c>
      <c r="K41" s="44">
        <v>98241.3</v>
      </c>
      <c r="L41" s="44">
        <v>74.099999999999994</v>
      </c>
      <c r="M41" s="45">
        <v>45.27</v>
      </c>
    </row>
    <row r="42" spans="1:13" x14ac:dyDescent="0.35">
      <c r="A42" s="6">
        <v>35</v>
      </c>
      <c r="B42" s="43">
        <v>1.1869999999999999E-3</v>
      </c>
      <c r="C42" s="43">
        <v>1.186E-3</v>
      </c>
      <c r="D42" s="44">
        <v>96830.3</v>
      </c>
      <c r="E42" s="44">
        <v>114.9</v>
      </c>
      <c r="F42" s="45">
        <v>39.24</v>
      </c>
      <c r="G42" s="6" t="s">
        <v>9</v>
      </c>
      <c r="H42" s="6">
        <v>35</v>
      </c>
      <c r="I42" s="43">
        <v>7.8600000000000002E-4</v>
      </c>
      <c r="J42" s="43">
        <v>7.8600000000000002E-4</v>
      </c>
      <c r="K42" s="44">
        <v>98167.2</v>
      </c>
      <c r="L42" s="44">
        <v>77.099999999999994</v>
      </c>
      <c r="M42" s="45">
        <v>44.3</v>
      </c>
    </row>
    <row r="43" spans="1:13" x14ac:dyDescent="0.35">
      <c r="A43" s="6">
        <v>36</v>
      </c>
      <c r="B43" s="43">
        <v>1.292E-3</v>
      </c>
      <c r="C43" s="43">
        <v>1.291E-3</v>
      </c>
      <c r="D43" s="44">
        <v>96715.4</v>
      </c>
      <c r="E43" s="44">
        <v>124.9</v>
      </c>
      <c r="F43" s="45">
        <v>38.29</v>
      </c>
      <c r="G43" s="6" t="s">
        <v>9</v>
      </c>
      <c r="H43" s="6">
        <v>36</v>
      </c>
      <c r="I43" s="43">
        <v>7.7300000000000003E-4</v>
      </c>
      <c r="J43" s="43">
        <v>7.7300000000000003E-4</v>
      </c>
      <c r="K43" s="44">
        <v>98090</v>
      </c>
      <c r="L43" s="44">
        <v>75.8</v>
      </c>
      <c r="M43" s="45">
        <v>43.34</v>
      </c>
    </row>
    <row r="44" spans="1:13" x14ac:dyDescent="0.35">
      <c r="A44" s="6">
        <v>37</v>
      </c>
      <c r="B44" s="43">
        <v>1.2930000000000001E-3</v>
      </c>
      <c r="C44" s="43">
        <v>1.292E-3</v>
      </c>
      <c r="D44" s="44">
        <v>96590.5</v>
      </c>
      <c r="E44" s="44">
        <v>124.8</v>
      </c>
      <c r="F44" s="45">
        <v>37.33</v>
      </c>
      <c r="G44" s="6" t="s">
        <v>9</v>
      </c>
      <c r="H44" s="6">
        <v>37</v>
      </c>
      <c r="I44" s="43">
        <v>9.4899999999999997E-4</v>
      </c>
      <c r="J44" s="43">
        <v>9.4799999999999995E-4</v>
      </c>
      <c r="K44" s="44">
        <v>98014.3</v>
      </c>
      <c r="L44" s="44">
        <v>93</v>
      </c>
      <c r="M44" s="45">
        <v>42.37</v>
      </c>
    </row>
    <row r="45" spans="1:13" x14ac:dyDescent="0.35">
      <c r="A45" s="6">
        <v>38</v>
      </c>
      <c r="B45" s="43">
        <v>1.4090000000000001E-3</v>
      </c>
      <c r="C45" s="43">
        <v>1.408E-3</v>
      </c>
      <c r="D45" s="44">
        <v>96465.7</v>
      </c>
      <c r="E45" s="44">
        <v>135.80000000000001</v>
      </c>
      <c r="F45" s="45">
        <v>36.380000000000003</v>
      </c>
      <c r="G45" s="6" t="s">
        <v>9</v>
      </c>
      <c r="H45" s="6">
        <v>38</v>
      </c>
      <c r="I45" s="43">
        <v>9.4600000000000001E-4</v>
      </c>
      <c r="J45" s="43">
        <v>9.4499999999999998E-4</v>
      </c>
      <c r="K45" s="44">
        <v>97921.3</v>
      </c>
      <c r="L45" s="44">
        <v>92.6</v>
      </c>
      <c r="M45" s="45">
        <v>41.41</v>
      </c>
    </row>
    <row r="46" spans="1:13" x14ac:dyDescent="0.35">
      <c r="A46" s="6">
        <v>39</v>
      </c>
      <c r="B46" s="43">
        <v>1.575E-3</v>
      </c>
      <c r="C46" s="43">
        <v>1.5740000000000001E-3</v>
      </c>
      <c r="D46" s="44">
        <v>96330</v>
      </c>
      <c r="E46" s="44">
        <v>151.6</v>
      </c>
      <c r="F46" s="45">
        <v>35.43</v>
      </c>
      <c r="G46" s="6" t="s">
        <v>9</v>
      </c>
      <c r="H46" s="6">
        <v>39</v>
      </c>
      <c r="I46" s="43">
        <v>1.034E-3</v>
      </c>
      <c r="J46" s="43">
        <v>1.0330000000000001E-3</v>
      </c>
      <c r="K46" s="44">
        <v>97828.7</v>
      </c>
      <c r="L46" s="44">
        <v>101.1</v>
      </c>
      <c r="M46" s="45">
        <v>40.450000000000003</v>
      </c>
    </row>
    <row r="47" spans="1:13" x14ac:dyDescent="0.35">
      <c r="A47" s="6">
        <v>40</v>
      </c>
      <c r="B47" s="43">
        <v>1.7160000000000001E-3</v>
      </c>
      <c r="C47" s="43">
        <v>1.714E-3</v>
      </c>
      <c r="D47" s="44">
        <v>96178.3</v>
      </c>
      <c r="E47" s="44">
        <v>164.9</v>
      </c>
      <c r="F47" s="45">
        <v>34.49</v>
      </c>
      <c r="G47" s="6" t="s">
        <v>9</v>
      </c>
      <c r="H47" s="6">
        <v>40</v>
      </c>
      <c r="I47" s="43">
        <v>1.1540000000000001E-3</v>
      </c>
      <c r="J47" s="43">
        <v>1.1529999999999999E-3</v>
      </c>
      <c r="K47" s="44">
        <v>97727.6</v>
      </c>
      <c r="L47" s="44">
        <v>112.7</v>
      </c>
      <c r="M47" s="45">
        <v>39.49</v>
      </c>
    </row>
    <row r="48" spans="1:13" x14ac:dyDescent="0.35">
      <c r="A48" s="6">
        <v>41</v>
      </c>
      <c r="B48" s="43">
        <v>1.8829999999999999E-3</v>
      </c>
      <c r="C48" s="43">
        <v>1.8810000000000001E-3</v>
      </c>
      <c r="D48" s="44">
        <v>96013.5</v>
      </c>
      <c r="E48" s="44">
        <v>180.6</v>
      </c>
      <c r="F48" s="45">
        <v>33.549999999999997</v>
      </c>
      <c r="G48" s="6" t="s">
        <v>9</v>
      </c>
      <c r="H48" s="6">
        <v>41</v>
      </c>
      <c r="I48" s="43">
        <v>1.3339999999999999E-3</v>
      </c>
      <c r="J48" s="43">
        <v>1.333E-3</v>
      </c>
      <c r="K48" s="44">
        <v>97614.9</v>
      </c>
      <c r="L48" s="44">
        <v>130.1</v>
      </c>
      <c r="M48" s="45">
        <v>38.54</v>
      </c>
    </row>
    <row r="49" spans="1:13" x14ac:dyDescent="0.35">
      <c r="A49" s="6">
        <v>42</v>
      </c>
      <c r="B49" s="43">
        <v>2.0929999999999998E-3</v>
      </c>
      <c r="C49" s="43">
        <v>2.091E-3</v>
      </c>
      <c r="D49" s="44">
        <v>95832.9</v>
      </c>
      <c r="E49" s="44">
        <v>200.4</v>
      </c>
      <c r="F49" s="45">
        <v>32.61</v>
      </c>
      <c r="G49" s="6" t="s">
        <v>9</v>
      </c>
      <c r="H49" s="6">
        <v>42</v>
      </c>
      <c r="I49" s="43">
        <v>1.4890000000000001E-3</v>
      </c>
      <c r="J49" s="43">
        <v>1.488E-3</v>
      </c>
      <c r="K49" s="44">
        <v>97484.800000000003</v>
      </c>
      <c r="L49" s="44">
        <v>145</v>
      </c>
      <c r="M49" s="45">
        <v>37.590000000000003</v>
      </c>
    </row>
    <row r="50" spans="1:13" x14ac:dyDescent="0.35">
      <c r="A50" s="6">
        <v>43</v>
      </c>
      <c r="B50" s="43">
        <v>2.4199999999999998E-3</v>
      </c>
      <c r="C50" s="43">
        <v>2.4169999999999999E-3</v>
      </c>
      <c r="D50" s="44">
        <v>95632.5</v>
      </c>
      <c r="E50" s="44">
        <v>231.2</v>
      </c>
      <c r="F50" s="45">
        <v>31.68</v>
      </c>
      <c r="G50" s="6" t="s">
        <v>9</v>
      </c>
      <c r="H50" s="6">
        <v>43</v>
      </c>
      <c r="I50" s="43">
        <v>1.627E-3</v>
      </c>
      <c r="J50" s="43">
        <v>1.6260000000000001E-3</v>
      </c>
      <c r="K50" s="44">
        <v>97339.8</v>
      </c>
      <c r="L50" s="44">
        <v>158.19999999999999</v>
      </c>
      <c r="M50" s="45">
        <v>36.64</v>
      </c>
    </row>
    <row r="51" spans="1:13" x14ac:dyDescent="0.35">
      <c r="A51" s="6">
        <v>44</v>
      </c>
      <c r="B51" s="43">
        <v>2.6619999999999999E-3</v>
      </c>
      <c r="C51" s="43">
        <v>2.6589999999999999E-3</v>
      </c>
      <c r="D51" s="44">
        <v>95401.3</v>
      </c>
      <c r="E51" s="44">
        <v>253.6</v>
      </c>
      <c r="F51" s="45">
        <v>30.75</v>
      </c>
      <c r="G51" s="6" t="s">
        <v>9</v>
      </c>
      <c r="H51" s="6">
        <v>44</v>
      </c>
      <c r="I51" s="43">
        <v>1.699E-3</v>
      </c>
      <c r="J51" s="43">
        <v>1.6980000000000001E-3</v>
      </c>
      <c r="K51" s="44">
        <v>97181.5</v>
      </c>
      <c r="L51" s="44">
        <v>165</v>
      </c>
      <c r="M51" s="45">
        <v>35.700000000000003</v>
      </c>
    </row>
    <row r="52" spans="1:13" x14ac:dyDescent="0.35">
      <c r="A52" s="6">
        <v>45</v>
      </c>
      <c r="B52" s="43">
        <v>3.0000000000000001E-3</v>
      </c>
      <c r="C52" s="43">
        <v>2.996E-3</v>
      </c>
      <c r="D52" s="44">
        <v>95147.7</v>
      </c>
      <c r="E52" s="44">
        <v>285</v>
      </c>
      <c r="F52" s="45">
        <v>29.83</v>
      </c>
      <c r="G52" s="6" t="s">
        <v>9</v>
      </c>
      <c r="H52" s="6">
        <v>45</v>
      </c>
      <c r="I52" s="43">
        <v>1.9480000000000001E-3</v>
      </c>
      <c r="J52" s="43">
        <v>1.946E-3</v>
      </c>
      <c r="K52" s="44">
        <v>97016.6</v>
      </c>
      <c r="L52" s="44">
        <v>188.8</v>
      </c>
      <c r="M52" s="45">
        <v>34.76</v>
      </c>
    </row>
    <row r="53" spans="1:13" x14ac:dyDescent="0.35">
      <c r="A53" s="6">
        <v>46</v>
      </c>
      <c r="B53" s="43">
        <v>3.3240000000000001E-3</v>
      </c>
      <c r="C53" s="43">
        <v>3.3180000000000002E-3</v>
      </c>
      <c r="D53" s="44">
        <v>94862.6</v>
      </c>
      <c r="E53" s="44">
        <v>314.8</v>
      </c>
      <c r="F53" s="45">
        <v>28.92</v>
      </c>
      <c r="G53" s="6" t="s">
        <v>9</v>
      </c>
      <c r="H53" s="6">
        <v>46</v>
      </c>
      <c r="I53" s="43">
        <v>2.245E-3</v>
      </c>
      <c r="J53" s="43">
        <v>2.2430000000000002E-3</v>
      </c>
      <c r="K53" s="44">
        <v>96827.8</v>
      </c>
      <c r="L53" s="44">
        <v>217.2</v>
      </c>
      <c r="M53" s="45">
        <v>33.83</v>
      </c>
    </row>
    <row r="54" spans="1:13" x14ac:dyDescent="0.35">
      <c r="A54" s="6">
        <v>47</v>
      </c>
      <c r="B54" s="43">
        <v>3.8660000000000001E-3</v>
      </c>
      <c r="C54" s="43">
        <v>3.8579999999999999E-3</v>
      </c>
      <c r="D54" s="44">
        <v>94547.9</v>
      </c>
      <c r="E54" s="44">
        <v>364.8</v>
      </c>
      <c r="F54" s="45">
        <v>28.01</v>
      </c>
      <c r="G54" s="6" t="s">
        <v>9</v>
      </c>
      <c r="H54" s="6">
        <v>47</v>
      </c>
      <c r="I54" s="43">
        <v>2.4940000000000001E-3</v>
      </c>
      <c r="J54" s="43">
        <v>2.49E-3</v>
      </c>
      <c r="K54" s="44">
        <v>96610.6</v>
      </c>
      <c r="L54" s="44">
        <v>240.6</v>
      </c>
      <c r="M54" s="45">
        <v>32.9</v>
      </c>
    </row>
    <row r="55" spans="1:13" x14ac:dyDescent="0.35">
      <c r="A55" s="6">
        <v>48</v>
      </c>
      <c r="B55" s="43">
        <v>4.2849999999999997E-3</v>
      </c>
      <c r="C55" s="43">
        <v>4.2760000000000003E-3</v>
      </c>
      <c r="D55" s="44">
        <v>94183.1</v>
      </c>
      <c r="E55" s="44">
        <v>402.7</v>
      </c>
      <c r="F55" s="45">
        <v>27.12</v>
      </c>
      <c r="G55" s="6" t="s">
        <v>9</v>
      </c>
      <c r="H55" s="6">
        <v>48</v>
      </c>
      <c r="I55" s="43">
        <v>2.7420000000000001E-3</v>
      </c>
      <c r="J55" s="43">
        <v>2.7390000000000001E-3</v>
      </c>
      <c r="K55" s="44">
        <v>96370</v>
      </c>
      <c r="L55" s="44">
        <v>263.89999999999998</v>
      </c>
      <c r="M55" s="45">
        <v>31.98</v>
      </c>
    </row>
    <row r="56" spans="1:13" x14ac:dyDescent="0.35">
      <c r="A56" s="6">
        <v>49</v>
      </c>
      <c r="B56" s="43">
        <v>4.6309999999999997E-3</v>
      </c>
      <c r="C56" s="43">
        <v>4.62E-3</v>
      </c>
      <c r="D56" s="44">
        <v>93780.3</v>
      </c>
      <c r="E56" s="44">
        <v>433.3</v>
      </c>
      <c r="F56" s="45">
        <v>26.23</v>
      </c>
      <c r="G56" s="6" t="s">
        <v>9</v>
      </c>
      <c r="H56" s="6">
        <v>49</v>
      </c>
      <c r="I56" s="43">
        <v>2.8379999999999998E-3</v>
      </c>
      <c r="J56" s="43">
        <v>2.8340000000000001E-3</v>
      </c>
      <c r="K56" s="44">
        <v>96106.1</v>
      </c>
      <c r="L56" s="44">
        <v>272.39999999999998</v>
      </c>
      <c r="M56" s="45">
        <v>31.07</v>
      </c>
    </row>
    <row r="57" spans="1:13" x14ac:dyDescent="0.35">
      <c r="A57" s="6">
        <v>50</v>
      </c>
      <c r="B57" s="43">
        <v>5.3140000000000001E-3</v>
      </c>
      <c r="C57" s="43">
        <v>5.3E-3</v>
      </c>
      <c r="D57" s="44">
        <v>93347.1</v>
      </c>
      <c r="E57" s="44">
        <v>494.7</v>
      </c>
      <c r="F57" s="45">
        <v>25.35</v>
      </c>
      <c r="G57" s="6" t="s">
        <v>9</v>
      </c>
      <c r="H57" s="6">
        <v>50</v>
      </c>
      <c r="I57" s="43">
        <v>3.1329999999999999E-3</v>
      </c>
      <c r="J57" s="43">
        <v>3.1280000000000001E-3</v>
      </c>
      <c r="K57" s="44">
        <v>95833.7</v>
      </c>
      <c r="L57" s="44">
        <v>299.8</v>
      </c>
      <c r="M57" s="45">
        <v>30.16</v>
      </c>
    </row>
    <row r="58" spans="1:13" x14ac:dyDescent="0.35">
      <c r="A58" s="6">
        <v>51</v>
      </c>
      <c r="B58" s="43">
        <v>5.6670000000000002E-3</v>
      </c>
      <c r="C58" s="43">
        <v>5.6509999999999998E-3</v>
      </c>
      <c r="D58" s="44">
        <v>92852.3</v>
      </c>
      <c r="E58" s="44">
        <v>524.70000000000005</v>
      </c>
      <c r="F58" s="45">
        <v>24.49</v>
      </c>
      <c r="G58" s="6" t="s">
        <v>9</v>
      </c>
      <c r="H58" s="6">
        <v>51</v>
      </c>
      <c r="I58" s="43">
        <v>3.5860000000000002E-3</v>
      </c>
      <c r="J58" s="43">
        <v>3.5790000000000001E-3</v>
      </c>
      <c r="K58" s="44">
        <v>95533.9</v>
      </c>
      <c r="L58" s="44">
        <v>341.9</v>
      </c>
      <c r="M58" s="45">
        <v>29.25</v>
      </c>
    </row>
    <row r="59" spans="1:13" x14ac:dyDescent="0.35">
      <c r="A59" s="6">
        <v>52</v>
      </c>
      <c r="B59" s="43">
        <v>6.2870000000000001E-3</v>
      </c>
      <c r="C59" s="43">
        <v>6.2680000000000001E-3</v>
      </c>
      <c r="D59" s="44">
        <v>92327.6</v>
      </c>
      <c r="E59" s="44">
        <v>578.70000000000005</v>
      </c>
      <c r="F59" s="45">
        <v>23.62</v>
      </c>
      <c r="G59" s="6" t="s">
        <v>9</v>
      </c>
      <c r="H59" s="6">
        <v>52</v>
      </c>
      <c r="I59" s="43">
        <v>3.774E-3</v>
      </c>
      <c r="J59" s="43">
        <v>3.7669999999999999E-3</v>
      </c>
      <c r="K59" s="44">
        <v>95192</v>
      </c>
      <c r="L59" s="44">
        <v>358.6</v>
      </c>
      <c r="M59" s="45">
        <v>28.35</v>
      </c>
    </row>
    <row r="60" spans="1:13" x14ac:dyDescent="0.35">
      <c r="A60" s="6">
        <v>53</v>
      </c>
      <c r="B60" s="43">
        <v>7.4019999999999997E-3</v>
      </c>
      <c r="C60" s="43">
        <v>7.3749999999999996E-3</v>
      </c>
      <c r="D60" s="44">
        <v>91749</v>
      </c>
      <c r="E60" s="44">
        <v>676.6</v>
      </c>
      <c r="F60" s="45">
        <v>22.77</v>
      </c>
      <c r="G60" s="6" t="s">
        <v>9</v>
      </c>
      <c r="H60" s="6">
        <v>53</v>
      </c>
      <c r="I60" s="43">
        <v>4.457E-3</v>
      </c>
      <c r="J60" s="43">
        <v>4.4470000000000004E-3</v>
      </c>
      <c r="K60" s="44">
        <v>94833.5</v>
      </c>
      <c r="L60" s="44">
        <v>421.7</v>
      </c>
      <c r="M60" s="45">
        <v>27.46</v>
      </c>
    </row>
    <row r="61" spans="1:13" x14ac:dyDescent="0.35">
      <c r="A61" s="6">
        <v>54</v>
      </c>
      <c r="B61" s="43">
        <v>8.1180000000000002E-3</v>
      </c>
      <c r="C61" s="43">
        <v>8.0850000000000002E-3</v>
      </c>
      <c r="D61" s="44">
        <v>91072.3</v>
      </c>
      <c r="E61" s="44">
        <v>736.3</v>
      </c>
      <c r="F61" s="45">
        <v>21.93</v>
      </c>
      <c r="G61" s="6" t="s">
        <v>9</v>
      </c>
      <c r="H61" s="6">
        <v>54</v>
      </c>
      <c r="I61" s="43">
        <v>4.7520000000000001E-3</v>
      </c>
      <c r="J61" s="43">
        <v>4.7410000000000004E-3</v>
      </c>
      <c r="K61" s="44">
        <v>94411.7</v>
      </c>
      <c r="L61" s="44">
        <v>447.6</v>
      </c>
      <c r="M61" s="45">
        <v>26.58</v>
      </c>
    </row>
    <row r="62" spans="1:13" x14ac:dyDescent="0.35">
      <c r="A62" s="6">
        <v>55</v>
      </c>
      <c r="B62" s="43">
        <v>9.2040000000000004E-3</v>
      </c>
      <c r="C62" s="43">
        <v>9.162E-3</v>
      </c>
      <c r="D62" s="44">
        <v>90336</v>
      </c>
      <c r="E62" s="44">
        <v>827.6</v>
      </c>
      <c r="F62" s="45">
        <v>21.11</v>
      </c>
      <c r="G62" s="6" t="s">
        <v>9</v>
      </c>
      <c r="H62" s="6">
        <v>55</v>
      </c>
      <c r="I62" s="43">
        <v>5.4380000000000001E-3</v>
      </c>
      <c r="J62" s="43">
        <v>5.4229999999999999E-3</v>
      </c>
      <c r="K62" s="44">
        <v>93964.1</v>
      </c>
      <c r="L62" s="44">
        <v>509.6</v>
      </c>
      <c r="M62" s="45">
        <v>25.7</v>
      </c>
    </row>
    <row r="63" spans="1:13" x14ac:dyDescent="0.35">
      <c r="A63" s="6">
        <v>56</v>
      </c>
      <c r="B63" s="43">
        <v>1.0226000000000001E-2</v>
      </c>
      <c r="C63" s="43">
        <v>1.0174000000000001E-2</v>
      </c>
      <c r="D63" s="44">
        <v>89508.4</v>
      </c>
      <c r="E63" s="44">
        <v>910.6</v>
      </c>
      <c r="F63" s="45">
        <v>20.3</v>
      </c>
      <c r="G63" s="6" t="s">
        <v>9</v>
      </c>
      <c r="H63" s="6">
        <v>56</v>
      </c>
      <c r="I63" s="43">
        <v>5.9160000000000003E-3</v>
      </c>
      <c r="J63" s="43">
        <v>5.8979999999999996E-3</v>
      </c>
      <c r="K63" s="44">
        <v>93454.5</v>
      </c>
      <c r="L63" s="44">
        <v>551.20000000000005</v>
      </c>
      <c r="M63" s="45">
        <v>24.84</v>
      </c>
    </row>
    <row r="64" spans="1:13" x14ac:dyDescent="0.35">
      <c r="A64" s="6">
        <v>57</v>
      </c>
      <c r="B64" s="43">
        <v>1.1334E-2</v>
      </c>
      <c r="C64" s="43">
        <v>1.1270000000000001E-2</v>
      </c>
      <c r="D64" s="44">
        <v>88597.7</v>
      </c>
      <c r="E64" s="44">
        <v>998.5</v>
      </c>
      <c r="F64" s="45">
        <v>19.5</v>
      </c>
      <c r="G64" s="6" t="s">
        <v>9</v>
      </c>
      <c r="H64" s="6">
        <v>57</v>
      </c>
      <c r="I64" s="43">
        <v>6.7510000000000001E-3</v>
      </c>
      <c r="J64" s="43">
        <v>6.7279999999999996E-3</v>
      </c>
      <c r="K64" s="44">
        <v>92903.3</v>
      </c>
      <c r="L64" s="44">
        <v>625.1</v>
      </c>
      <c r="M64" s="45">
        <v>23.98</v>
      </c>
    </row>
    <row r="65" spans="1:13" x14ac:dyDescent="0.35">
      <c r="A65" s="6">
        <v>58</v>
      </c>
      <c r="B65" s="43">
        <v>1.2477E-2</v>
      </c>
      <c r="C65" s="43">
        <v>1.24E-2</v>
      </c>
      <c r="D65" s="44">
        <v>87599.2</v>
      </c>
      <c r="E65" s="44">
        <v>1086.2</v>
      </c>
      <c r="F65" s="45">
        <v>18.72</v>
      </c>
      <c r="G65" s="6" t="s">
        <v>9</v>
      </c>
      <c r="H65" s="6">
        <v>58</v>
      </c>
      <c r="I65" s="43">
        <v>7.3829999999999998E-3</v>
      </c>
      <c r="J65" s="43">
        <v>7.3550000000000004E-3</v>
      </c>
      <c r="K65" s="44">
        <v>92278.2</v>
      </c>
      <c r="L65" s="44">
        <v>678.7</v>
      </c>
      <c r="M65" s="45">
        <v>23.14</v>
      </c>
    </row>
    <row r="66" spans="1:13" x14ac:dyDescent="0.35">
      <c r="A66" s="6">
        <v>59</v>
      </c>
      <c r="B66" s="43">
        <v>1.4508E-2</v>
      </c>
      <c r="C66" s="43">
        <v>1.4402999999999999E-2</v>
      </c>
      <c r="D66" s="44">
        <v>86513</v>
      </c>
      <c r="E66" s="44">
        <v>1246.0999999999999</v>
      </c>
      <c r="F66" s="45">
        <v>17.95</v>
      </c>
      <c r="G66" s="6" t="s">
        <v>9</v>
      </c>
      <c r="H66" s="6">
        <v>59</v>
      </c>
      <c r="I66" s="43">
        <v>8.3440000000000007E-3</v>
      </c>
      <c r="J66" s="43">
        <v>8.3090000000000004E-3</v>
      </c>
      <c r="K66" s="44">
        <v>91599.5</v>
      </c>
      <c r="L66" s="44">
        <v>761.1</v>
      </c>
      <c r="M66" s="45">
        <v>22.31</v>
      </c>
    </row>
    <row r="67" spans="1:13" x14ac:dyDescent="0.35">
      <c r="A67" s="6">
        <v>60</v>
      </c>
      <c r="B67" s="43">
        <v>1.6341000000000001E-2</v>
      </c>
      <c r="C67" s="43">
        <v>1.6208E-2</v>
      </c>
      <c r="D67" s="44">
        <v>85266.9</v>
      </c>
      <c r="E67" s="44">
        <v>1382</v>
      </c>
      <c r="F67" s="45">
        <v>17.2</v>
      </c>
      <c r="G67" s="6" t="s">
        <v>9</v>
      </c>
      <c r="H67" s="6">
        <v>60</v>
      </c>
      <c r="I67" s="43">
        <v>9.0980000000000002E-3</v>
      </c>
      <c r="J67" s="43">
        <v>9.0559999999999998E-3</v>
      </c>
      <c r="K67" s="44">
        <v>90838.399999999994</v>
      </c>
      <c r="L67" s="44">
        <v>822.7</v>
      </c>
      <c r="M67" s="45">
        <v>21.49</v>
      </c>
    </row>
    <row r="68" spans="1:13" x14ac:dyDescent="0.35">
      <c r="A68" s="6">
        <v>61</v>
      </c>
      <c r="B68" s="43">
        <v>1.8398000000000001E-2</v>
      </c>
      <c r="C68" s="43">
        <v>1.823E-2</v>
      </c>
      <c r="D68" s="44">
        <v>83884.899999999994</v>
      </c>
      <c r="E68" s="44">
        <v>1529.2</v>
      </c>
      <c r="F68" s="45">
        <v>16.48</v>
      </c>
      <c r="G68" s="6" t="s">
        <v>9</v>
      </c>
      <c r="H68" s="6">
        <v>61</v>
      </c>
      <c r="I68" s="43">
        <v>1.0401000000000001E-2</v>
      </c>
      <c r="J68" s="43">
        <v>1.0347E-2</v>
      </c>
      <c r="K68" s="44">
        <v>90015.7</v>
      </c>
      <c r="L68" s="44">
        <v>931.4</v>
      </c>
      <c r="M68" s="45">
        <v>20.69</v>
      </c>
    </row>
    <row r="69" spans="1:13" x14ac:dyDescent="0.35">
      <c r="A69" s="6">
        <v>62</v>
      </c>
      <c r="B69" s="43">
        <v>2.0112999999999999E-2</v>
      </c>
      <c r="C69" s="43">
        <v>1.9913E-2</v>
      </c>
      <c r="D69" s="44">
        <v>82355.600000000006</v>
      </c>
      <c r="E69" s="44">
        <v>1639.9</v>
      </c>
      <c r="F69" s="45">
        <v>15.78</v>
      </c>
      <c r="G69" s="6" t="s">
        <v>9</v>
      </c>
      <c r="H69" s="6">
        <v>62</v>
      </c>
      <c r="I69" s="43">
        <v>1.1841000000000001E-2</v>
      </c>
      <c r="J69" s="43">
        <v>1.1771E-2</v>
      </c>
      <c r="K69" s="44">
        <v>89084.3</v>
      </c>
      <c r="L69" s="44">
        <v>1048.5999999999999</v>
      </c>
      <c r="M69" s="45">
        <v>19.899999999999999</v>
      </c>
    </row>
    <row r="70" spans="1:13" x14ac:dyDescent="0.35">
      <c r="A70" s="6">
        <v>63</v>
      </c>
      <c r="B70" s="43">
        <v>2.2483E-2</v>
      </c>
      <c r="C70" s="43">
        <v>2.2234E-2</v>
      </c>
      <c r="D70" s="44">
        <v>80715.7</v>
      </c>
      <c r="E70" s="44">
        <v>1794.6</v>
      </c>
      <c r="F70" s="45">
        <v>15.09</v>
      </c>
      <c r="G70" s="6" t="s">
        <v>9</v>
      </c>
      <c r="H70" s="6">
        <v>63</v>
      </c>
      <c r="I70" s="43">
        <v>1.2763999999999999E-2</v>
      </c>
      <c r="J70" s="43">
        <v>1.2683E-2</v>
      </c>
      <c r="K70" s="44">
        <v>88035.7</v>
      </c>
      <c r="L70" s="44">
        <v>1116.5999999999999</v>
      </c>
      <c r="M70" s="45">
        <v>19.13</v>
      </c>
    </row>
    <row r="71" spans="1:13" x14ac:dyDescent="0.35">
      <c r="A71" s="6">
        <v>64</v>
      </c>
      <c r="B71" s="43">
        <v>2.5263000000000001E-2</v>
      </c>
      <c r="C71" s="43">
        <v>2.4947E-2</v>
      </c>
      <c r="D71" s="44">
        <v>78921.100000000006</v>
      </c>
      <c r="E71" s="44">
        <v>1968.9</v>
      </c>
      <c r="F71" s="45">
        <v>14.42</v>
      </c>
      <c r="G71" s="6" t="s">
        <v>9</v>
      </c>
      <c r="H71" s="6">
        <v>64</v>
      </c>
      <c r="I71" s="43">
        <v>1.3637E-2</v>
      </c>
      <c r="J71" s="43">
        <v>1.3545E-2</v>
      </c>
      <c r="K71" s="44">
        <v>86919.1</v>
      </c>
      <c r="L71" s="44">
        <v>1177.3</v>
      </c>
      <c r="M71" s="45">
        <v>18.37</v>
      </c>
    </row>
    <row r="72" spans="1:13" x14ac:dyDescent="0.35">
      <c r="A72" s="6">
        <v>65</v>
      </c>
      <c r="B72" s="43">
        <v>2.7494000000000001E-2</v>
      </c>
      <c r="C72" s="43">
        <v>2.7120999999999999E-2</v>
      </c>
      <c r="D72" s="44">
        <v>76952.2</v>
      </c>
      <c r="E72" s="44">
        <v>2087</v>
      </c>
      <c r="F72" s="45">
        <v>13.77</v>
      </c>
      <c r="G72" s="6" t="s">
        <v>9</v>
      </c>
      <c r="H72" s="6">
        <v>65</v>
      </c>
      <c r="I72" s="43">
        <v>1.5197E-2</v>
      </c>
      <c r="J72" s="43">
        <v>1.5082999999999999E-2</v>
      </c>
      <c r="K72" s="44">
        <v>85741.8</v>
      </c>
      <c r="L72" s="44">
        <v>1293.2</v>
      </c>
      <c r="M72" s="45">
        <v>17.61</v>
      </c>
    </row>
    <row r="73" spans="1:13" x14ac:dyDescent="0.35">
      <c r="A73" s="6">
        <v>66</v>
      </c>
      <c r="B73" s="43">
        <v>3.0372E-2</v>
      </c>
      <c r="C73" s="43">
        <v>2.9916999999999999E-2</v>
      </c>
      <c r="D73" s="44">
        <v>74865.2</v>
      </c>
      <c r="E73" s="44">
        <v>2239.8000000000002</v>
      </c>
      <c r="F73" s="45">
        <v>13.14</v>
      </c>
      <c r="G73" s="6" t="s">
        <v>9</v>
      </c>
      <c r="H73" s="6">
        <v>66</v>
      </c>
      <c r="I73" s="43">
        <v>1.6535000000000001E-2</v>
      </c>
      <c r="J73" s="43">
        <v>1.6399E-2</v>
      </c>
      <c r="K73" s="44">
        <v>84448.6</v>
      </c>
      <c r="L73" s="44">
        <v>1384.9</v>
      </c>
      <c r="M73" s="45">
        <v>16.87</v>
      </c>
    </row>
    <row r="74" spans="1:13" x14ac:dyDescent="0.35">
      <c r="A74" s="6">
        <v>67</v>
      </c>
      <c r="B74" s="43">
        <v>3.2858999999999999E-2</v>
      </c>
      <c r="C74" s="43">
        <v>3.2328000000000003E-2</v>
      </c>
      <c r="D74" s="44">
        <v>72625.399999999994</v>
      </c>
      <c r="E74" s="44">
        <v>2347.8000000000002</v>
      </c>
      <c r="F74" s="45">
        <v>12.53</v>
      </c>
      <c r="G74" s="6" t="s">
        <v>9</v>
      </c>
      <c r="H74" s="6">
        <v>67</v>
      </c>
      <c r="I74" s="43">
        <v>1.7739000000000001E-2</v>
      </c>
      <c r="J74" s="43">
        <v>1.7583000000000001E-2</v>
      </c>
      <c r="K74" s="44">
        <v>83063.7</v>
      </c>
      <c r="L74" s="44">
        <v>1460.5</v>
      </c>
      <c r="M74" s="45">
        <v>16.149999999999999</v>
      </c>
    </row>
    <row r="75" spans="1:13" x14ac:dyDescent="0.35">
      <c r="A75" s="6">
        <v>68</v>
      </c>
      <c r="B75" s="43">
        <v>3.4592999999999999E-2</v>
      </c>
      <c r="C75" s="43">
        <v>3.4005000000000001E-2</v>
      </c>
      <c r="D75" s="44">
        <v>70277.600000000006</v>
      </c>
      <c r="E75" s="44">
        <v>2389.8000000000002</v>
      </c>
      <c r="F75" s="45">
        <v>11.94</v>
      </c>
      <c r="G75" s="6" t="s">
        <v>9</v>
      </c>
      <c r="H75" s="6">
        <v>68</v>
      </c>
      <c r="I75" s="43">
        <v>1.9082999999999999E-2</v>
      </c>
      <c r="J75" s="43">
        <v>1.8903E-2</v>
      </c>
      <c r="K75" s="44">
        <v>81603.199999999997</v>
      </c>
      <c r="L75" s="44">
        <v>1542.5</v>
      </c>
      <c r="M75" s="45">
        <v>15.43</v>
      </c>
    </row>
    <row r="76" spans="1:13" x14ac:dyDescent="0.35">
      <c r="A76" s="6">
        <v>69</v>
      </c>
      <c r="B76" s="43">
        <v>4.0440999999999998E-2</v>
      </c>
      <c r="C76" s="43">
        <v>3.9640000000000002E-2</v>
      </c>
      <c r="D76" s="44">
        <v>67887.8</v>
      </c>
      <c r="E76" s="44">
        <v>2691</v>
      </c>
      <c r="F76" s="45">
        <v>11.34</v>
      </c>
      <c r="G76" s="6" t="s">
        <v>9</v>
      </c>
      <c r="H76" s="6">
        <v>69</v>
      </c>
      <c r="I76" s="43">
        <v>2.2647E-2</v>
      </c>
      <c r="J76" s="43">
        <v>2.2393E-2</v>
      </c>
      <c r="K76" s="44">
        <v>80060.7</v>
      </c>
      <c r="L76" s="44">
        <v>1792.8</v>
      </c>
      <c r="M76" s="45">
        <v>14.72</v>
      </c>
    </row>
    <row r="77" spans="1:13" x14ac:dyDescent="0.35">
      <c r="A77" s="6">
        <v>70</v>
      </c>
      <c r="B77" s="43">
        <v>4.4200999999999997E-2</v>
      </c>
      <c r="C77" s="43">
        <v>4.3244999999999999E-2</v>
      </c>
      <c r="D77" s="44">
        <v>65196.800000000003</v>
      </c>
      <c r="E77" s="44">
        <v>2819.4</v>
      </c>
      <c r="F77" s="45">
        <v>10.79</v>
      </c>
      <c r="G77" s="6" t="s">
        <v>9</v>
      </c>
      <c r="H77" s="6">
        <v>70</v>
      </c>
      <c r="I77" s="43">
        <v>2.3855999999999999E-2</v>
      </c>
      <c r="J77" s="43">
        <v>2.3574000000000001E-2</v>
      </c>
      <c r="K77" s="44">
        <v>78267.8</v>
      </c>
      <c r="L77" s="44">
        <v>1845.1</v>
      </c>
      <c r="M77" s="45">
        <v>14.04</v>
      </c>
    </row>
    <row r="78" spans="1:13" x14ac:dyDescent="0.35">
      <c r="A78" s="6">
        <v>71</v>
      </c>
      <c r="B78" s="43">
        <v>4.6029E-2</v>
      </c>
      <c r="C78" s="43">
        <v>4.4992999999999998E-2</v>
      </c>
      <c r="D78" s="44">
        <v>62377.3</v>
      </c>
      <c r="E78" s="44">
        <v>2806.6</v>
      </c>
      <c r="F78" s="45">
        <v>10.25</v>
      </c>
      <c r="G78" s="6" t="s">
        <v>9</v>
      </c>
      <c r="H78" s="6">
        <v>71</v>
      </c>
      <c r="I78" s="43">
        <v>2.6572999999999999E-2</v>
      </c>
      <c r="J78" s="43">
        <v>2.6224000000000001E-2</v>
      </c>
      <c r="K78" s="44">
        <v>76422.7</v>
      </c>
      <c r="L78" s="44">
        <v>2004.1</v>
      </c>
      <c r="M78" s="45">
        <v>13.37</v>
      </c>
    </row>
    <row r="79" spans="1:13" x14ac:dyDescent="0.35">
      <c r="A79" s="6">
        <v>72</v>
      </c>
      <c r="B79" s="43">
        <v>5.2978999999999998E-2</v>
      </c>
      <c r="C79" s="43">
        <v>5.1610999999999997E-2</v>
      </c>
      <c r="D79" s="44">
        <v>59570.8</v>
      </c>
      <c r="E79" s="44">
        <v>3074.5</v>
      </c>
      <c r="F79" s="45">
        <v>9.7100000000000009</v>
      </c>
      <c r="G79" s="6" t="s">
        <v>9</v>
      </c>
      <c r="H79" s="6">
        <v>72</v>
      </c>
      <c r="I79" s="43">
        <v>2.8011999999999999E-2</v>
      </c>
      <c r="J79" s="43">
        <v>2.7625E-2</v>
      </c>
      <c r="K79" s="44">
        <v>74418.600000000006</v>
      </c>
      <c r="L79" s="44">
        <v>2055.8000000000002</v>
      </c>
      <c r="M79" s="45">
        <v>12.71</v>
      </c>
    </row>
    <row r="80" spans="1:13" x14ac:dyDescent="0.35">
      <c r="A80" s="6">
        <v>73</v>
      </c>
      <c r="B80" s="43">
        <v>5.7944000000000002E-2</v>
      </c>
      <c r="C80" s="43">
        <v>5.6313000000000002E-2</v>
      </c>
      <c r="D80" s="44">
        <v>56496.3</v>
      </c>
      <c r="E80" s="44">
        <v>3181.5</v>
      </c>
      <c r="F80" s="45">
        <v>9.2100000000000009</v>
      </c>
      <c r="G80" s="6" t="s">
        <v>9</v>
      </c>
      <c r="H80" s="6">
        <v>73</v>
      </c>
      <c r="I80" s="43">
        <v>3.1656999999999998E-2</v>
      </c>
      <c r="J80" s="43">
        <v>3.1163E-2</v>
      </c>
      <c r="K80" s="44">
        <v>72362.7</v>
      </c>
      <c r="L80" s="44">
        <v>2255.1</v>
      </c>
      <c r="M80" s="45">
        <v>12.06</v>
      </c>
    </row>
    <row r="81" spans="1:13" x14ac:dyDescent="0.35">
      <c r="A81" s="6">
        <v>74</v>
      </c>
      <c r="B81" s="43">
        <v>6.3017000000000004E-2</v>
      </c>
      <c r="C81" s="43">
        <v>6.1092E-2</v>
      </c>
      <c r="D81" s="44">
        <v>53314.8</v>
      </c>
      <c r="E81" s="44">
        <v>3257.1</v>
      </c>
      <c r="F81" s="45">
        <v>8.73</v>
      </c>
      <c r="G81" s="6" t="s">
        <v>9</v>
      </c>
      <c r="H81" s="6">
        <v>74</v>
      </c>
      <c r="I81" s="43">
        <v>3.5276000000000002E-2</v>
      </c>
      <c r="J81" s="43">
        <v>3.4664E-2</v>
      </c>
      <c r="K81" s="44">
        <v>70107.7</v>
      </c>
      <c r="L81" s="44">
        <v>2430.1999999999998</v>
      </c>
      <c r="M81" s="45">
        <v>11.43</v>
      </c>
    </row>
    <row r="82" spans="1:13" x14ac:dyDescent="0.35">
      <c r="A82" s="6">
        <v>75</v>
      </c>
      <c r="B82" s="43">
        <v>6.8931000000000006E-2</v>
      </c>
      <c r="C82" s="43">
        <v>6.6633999999999999E-2</v>
      </c>
      <c r="D82" s="44">
        <v>50057.7</v>
      </c>
      <c r="E82" s="44">
        <v>3335.6</v>
      </c>
      <c r="F82" s="45">
        <v>8.27</v>
      </c>
      <c r="G82" s="6" t="s">
        <v>9</v>
      </c>
      <c r="H82" s="6">
        <v>75</v>
      </c>
      <c r="I82" s="43">
        <v>3.8466E-2</v>
      </c>
      <c r="J82" s="43">
        <v>3.7740000000000003E-2</v>
      </c>
      <c r="K82" s="44">
        <v>67677.399999999994</v>
      </c>
      <c r="L82" s="44">
        <v>2554.1</v>
      </c>
      <c r="M82" s="45">
        <v>10.83</v>
      </c>
    </row>
    <row r="83" spans="1:13" x14ac:dyDescent="0.35">
      <c r="A83" s="6">
        <v>76</v>
      </c>
      <c r="B83" s="43">
        <v>7.5485999999999998E-2</v>
      </c>
      <c r="C83" s="43">
        <v>7.2739999999999999E-2</v>
      </c>
      <c r="D83" s="44">
        <v>46722.1</v>
      </c>
      <c r="E83" s="44">
        <v>3398.6</v>
      </c>
      <c r="F83" s="45">
        <v>7.82</v>
      </c>
      <c r="G83" s="6" t="s">
        <v>9</v>
      </c>
      <c r="H83" s="6">
        <v>76</v>
      </c>
      <c r="I83" s="43">
        <v>4.3261000000000001E-2</v>
      </c>
      <c r="J83" s="43">
        <v>4.2345000000000001E-2</v>
      </c>
      <c r="K83" s="44">
        <v>65123.3</v>
      </c>
      <c r="L83" s="44">
        <v>2757.7</v>
      </c>
      <c r="M83" s="45">
        <v>10.23</v>
      </c>
    </row>
    <row r="84" spans="1:13" x14ac:dyDescent="0.35">
      <c r="A84" s="6">
        <v>77</v>
      </c>
      <c r="B84" s="43">
        <v>8.2376000000000005E-2</v>
      </c>
      <c r="C84" s="43">
        <v>7.9117000000000007E-2</v>
      </c>
      <c r="D84" s="44">
        <v>43323.5</v>
      </c>
      <c r="E84" s="44">
        <v>3427.6</v>
      </c>
      <c r="F84" s="45">
        <v>7.4</v>
      </c>
      <c r="G84" s="6" t="s">
        <v>9</v>
      </c>
      <c r="H84" s="6">
        <v>77</v>
      </c>
      <c r="I84" s="43">
        <v>4.6542E-2</v>
      </c>
      <c r="J84" s="43">
        <v>4.5483999999999997E-2</v>
      </c>
      <c r="K84" s="44">
        <v>62365.599999999999</v>
      </c>
      <c r="L84" s="44">
        <v>2836.6</v>
      </c>
      <c r="M84" s="45">
        <v>9.66</v>
      </c>
    </row>
    <row r="85" spans="1:13" x14ac:dyDescent="0.35">
      <c r="A85" s="6">
        <v>78</v>
      </c>
      <c r="B85" s="43">
        <v>8.9693999999999996E-2</v>
      </c>
      <c r="C85" s="43">
        <v>8.5844000000000004E-2</v>
      </c>
      <c r="D85" s="44">
        <v>39895.9</v>
      </c>
      <c r="E85" s="44">
        <v>3424.8</v>
      </c>
      <c r="F85" s="45">
        <v>6.99</v>
      </c>
      <c r="G85" s="6" t="s">
        <v>9</v>
      </c>
      <c r="H85" s="6">
        <v>78</v>
      </c>
      <c r="I85" s="43">
        <v>5.1330000000000001E-2</v>
      </c>
      <c r="J85" s="43">
        <v>5.0044999999999999E-2</v>
      </c>
      <c r="K85" s="44">
        <v>59529</v>
      </c>
      <c r="L85" s="44">
        <v>2979.2</v>
      </c>
      <c r="M85" s="45">
        <v>9.1</v>
      </c>
    </row>
    <row r="86" spans="1:13" x14ac:dyDescent="0.35">
      <c r="A86" s="6">
        <v>79</v>
      </c>
      <c r="B86" s="43">
        <v>9.8519999999999996E-2</v>
      </c>
      <c r="C86" s="43">
        <v>9.3895000000000006E-2</v>
      </c>
      <c r="D86" s="44">
        <v>36471.1</v>
      </c>
      <c r="E86" s="44">
        <v>3424.4</v>
      </c>
      <c r="F86" s="45">
        <v>6.6</v>
      </c>
      <c r="G86" s="6" t="s">
        <v>9</v>
      </c>
      <c r="H86" s="6">
        <v>79</v>
      </c>
      <c r="I86" s="43">
        <v>5.7958999999999997E-2</v>
      </c>
      <c r="J86" s="43">
        <v>5.6327000000000002E-2</v>
      </c>
      <c r="K86" s="44">
        <v>56549.8</v>
      </c>
      <c r="L86" s="44">
        <v>3185.3</v>
      </c>
      <c r="M86" s="45">
        <v>8.5500000000000007</v>
      </c>
    </row>
    <row r="87" spans="1:13" x14ac:dyDescent="0.35">
      <c r="A87" s="6">
        <v>80</v>
      </c>
      <c r="B87" s="43">
        <v>0.108893</v>
      </c>
      <c r="C87" s="43">
        <v>0.10327</v>
      </c>
      <c r="D87" s="44">
        <v>33046.6</v>
      </c>
      <c r="E87" s="44">
        <v>3412.7</v>
      </c>
      <c r="F87" s="45">
        <v>6.23</v>
      </c>
      <c r="G87" s="6" t="s">
        <v>9</v>
      </c>
      <c r="H87" s="6">
        <v>80</v>
      </c>
      <c r="I87" s="43">
        <v>6.3726000000000005E-2</v>
      </c>
      <c r="J87" s="43">
        <v>6.1759000000000001E-2</v>
      </c>
      <c r="K87" s="44">
        <v>53364.6</v>
      </c>
      <c r="L87" s="44">
        <v>3295.7</v>
      </c>
      <c r="M87" s="45">
        <v>8.0299999999999994</v>
      </c>
    </row>
    <row r="88" spans="1:13" x14ac:dyDescent="0.35">
      <c r="A88" s="6">
        <v>81</v>
      </c>
      <c r="B88" s="43">
        <v>0.118062</v>
      </c>
      <c r="C88" s="43">
        <v>0.111482</v>
      </c>
      <c r="D88" s="44">
        <v>29633.9</v>
      </c>
      <c r="E88" s="44">
        <v>3303.6</v>
      </c>
      <c r="F88" s="45">
        <v>5.89</v>
      </c>
      <c r="G88" s="6" t="s">
        <v>9</v>
      </c>
      <c r="H88" s="6">
        <v>81</v>
      </c>
      <c r="I88" s="43">
        <v>7.2442999999999994E-2</v>
      </c>
      <c r="J88" s="43">
        <v>6.9911000000000001E-2</v>
      </c>
      <c r="K88" s="44">
        <v>50068.800000000003</v>
      </c>
      <c r="L88" s="44">
        <v>3500.3</v>
      </c>
      <c r="M88" s="45">
        <v>7.53</v>
      </c>
    </row>
    <row r="89" spans="1:13" x14ac:dyDescent="0.35">
      <c r="A89" s="6">
        <v>82</v>
      </c>
      <c r="B89" s="43">
        <v>0.12676799999999999</v>
      </c>
      <c r="C89" s="43">
        <v>0.119212</v>
      </c>
      <c r="D89" s="44">
        <v>26330.3</v>
      </c>
      <c r="E89" s="44">
        <v>3138.9</v>
      </c>
      <c r="F89" s="45">
        <v>5.56</v>
      </c>
      <c r="G89" s="6" t="s">
        <v>9</v>
      </c>
      <c r="H89" s="6">
        <v>82</v>
      </c>
      <c r="I89" s="43">
        <v>8.1076999999999996E-2</v>
      </c>
      <c r="J89" s="43">
        <v>7.7918000000000001E-2</v>
      </c>
      <c r="K89" s="44">
        <v>46568.5</v>
      </c>
      <c r="L89" s="44">
        <v>3628.5</v>
      </c>
      <c r="M89" s="45">
        <v>7.05</v>
      </c>
    </row>
    <row r="90" spans="1:13" x14ac:dyDescent="0.35">
      <c r="A90" s="6">
        <v>83</v>
      </c>
      <c r="B90" s="43">
        <v>0.13791100000000001</v>
      </c>
      <c r="C90" s="43">
        <v>0.12901499999999999</v>
      </c>
      <c r="D90" s="44">
        <v>23191.4</v>
      </c>
      <c r="E90" s="44">
        <v>2992</v>
      </c>
      <c r="F90" s="45">
        <v>5.25</v>
      </c>
      <c r="G90" s="6" t="s">
        <v>9</v>
      </c>
      <c r="H90" s="6">
        <v>83</v>
      </c>
      <c r="I90" s="43">
        <v>9.0010999999999994E-2</v>
      </c>
      <c r="J90" s="43">
        <v>8.6135000000000003E-2</v>
      </c>
      <c r="K90" s="44">
        <v>42940</v>
      </c>
      <c r="L90" s="44">
        <v>3698.6</v>
      </c>
      <c r="M90" s="45">
        <v>6.61</v>
      </c>
    </row>
    <row r="91" spans="1:13" x14ac:dyDescent="0.35">
      <c r="A91" s="6">
        <v>84</v>
      </c>
      <c r="B91" s="43">
        <v>0.15032699999999999</v>
      </c>
      <c r="C91" s="43">
        <v>0.139818</v>
      </c>
      <c r="D91" s="44">
        <v>20199.3</v>
      </c>
      <c r="E91" s="44">
        <v>2824.2</v>
      </c>
      <c r="F91" s="45">
        <v>4.95</v>
      </c>
      <c r="G91" s="6" t="s">
        <v>9</v>
      </c>
      <c r="H91" s="6">
        <v>84</v>
      </c>
      <c r="I91" s="43">
        <v>9.9193000000000003E-2</v>
      </c>
      <c r="J91" s="43">
        <v>9.4506000000000007E-2</v>
      </c>
      <c r="K91" s="44">
        <v>39241.300000000003</v>
      </c>
      <c r="L91" s="44">
        <v>3708.5</v>
      </c>
      <c r="M91" s="45">
        <v>6.18</v>
      </c>
    </row>
    <row r="92" spans="1:13" x14ac:dyDescent="0.35">
      <c r="A92" s="6">
        <v>85</v>
      </c>
      <c r="B92" s="43">
        <v>0.163326</v>
      </c>
      <c r="C92" s="43">
        <v>0.15099499999999999</v>
      </c>
      <c r="D92" s="44">
        <v>17375.099999999999</v>
      </c>
      <c r="E92" s="44">
        <v>2623.6</v>
      </c>
      <c r="F92" s="45">
        <v>4.68</v>
      </c>
      <c r="G92" s="6" t="s">
        <v>9</v>
      </c>
      <c r="H92" s="6">
        <v>85</v>
      </c>
      <c r="I92" s="43">
        <v>0.111123</v>
      </c>
      <c r="J92" s="43">
        <v>0.10527400000000001</v>
      </c>
      <c r="K92" s="44">
        <v>35532.800000000003</v>
      </c>
      <c r="L92" s="44">
        <v>3740.7</v>
      </c>
      <c r="M92" s="45">
        <v>5.78</v>
      </c>
    </row>
    <row r="93" spans="1:13" x14ac:dyDescent="0.35">
      <c r="A93" s="6">
        <v>86</v>
      </c>
      <c r="B93" s="43">
        <v>0.177563</v>
      </c>
      <c r="C93" s="43">
        <v>0.16308400000000001</v>
      </c>
      <c r="D93" s="44">
        <v>14751.5</v>
      </c>
      <c r="E93" s="44">
        <v>2405.6999999999998</v>
      </c>
      <c r="F93" s="45">
        <v>4.42</v>
      </c>
      <c r="G93" s="6" t="s">
        <v>9</v>
      </c>
      <c r="H93" s="6">
        <v>86</v>
      </c>
      <c r="I93" s="43">
        <v>0.12354800000000001</v>
      </c>
      <c r="J93" s="43">
        <v>0.11636000000000001</v>
      </c>
      <c r="K93" s="44">
        <v>31792.1</v>
      </c>
      <c r="L93" s="44">
        <v>3699.3</v>
      </c>
      <c r="M93" s="45">
        <v>5.4</v>
      </c>
    </row>
    <row r="94" spans="1:13" x14ac:dyDescent="0.35">
      <c r="A94" s="6">
        <v>87</v>
      </c>
      <c r="B94" s="43">
        <v>0.19287699999999999</v>
      </c>
      <c r="C94" s="43">
        <v>0.17591200000000001</v>
      </c>
      <c r="D94" s="44">
        <v>12345.8</v>
      </c>
      <c r="E94" s="44">
        <v>2171.8000000000002</v>
      </c>
      <c r="F94" s="45">
        <v>4.18</v>
      </c>
      <c r="G94" s="6" t="s">
        <v>9</v>
      </c>
      <c r="H94" s="6">
        <v>87</v>
      </c>
      <c r="I94" s="43">
        <v>0.13746700000000001</v>
      </c>
      <c r="J94" s="43">
        <v>0.12862599999999999</v>
      </c>
      <c r="K94" s="44">
        <v>28092.799999999999</v>
      </c>
      <c r="L94" s="44">
        <v>3613.5</v>
      </c>
      <c r="M94" s="45">
        <v>5.04</v>
      </c>
    </row>
    <row r="95" spans="1:13" x14ac:dyDescent="0.35">
      <c r="A95" s="6">
        <v>88</v>
      </c>
      <c r="B95" s="43">
        <v>0.20296800000000001</v>
      </c>
      <c r="C95" s="43">
        <v>0.18426799999999999</v>
      </c>
      <c r="D95" s="44">
        <v>10174</v>
      </c>
      <c r="E95" s="44">
        <v>1874.7</v>
      </c>
      <c r="F95" s="45">
        <v>3.97</v>
      </c>
      <c r="G95" s="6" t="s">
        <v>9</v>
      </c>
      <c r="H95" s="6">
        <v>88</v>
      </c>
      <c r="I95" s="43">
        <v>0.15049399999999999</v>
      </c>
      <c r="J95" s="43">
        <v>0.139962</v>
      </c>
      <c r="K95" s="44">
        <v>24479.3</v>
      </c>
      <c r="L95" s="44">
        <v>3426.2</v>
      </c>
      <c r="M95" s="45">
        <v>4.71</v>
      </c>
    </row>
    <row r="96" spans="1:13" x14ac:dyDescent="0.35">
      <c r="A96" s="6">
        <v>89</v>
      </c>
      <c r="B96" s="43">
        <v>0.22714400000000001</v>
      </c>
      <c r="C96" s="43">
        <v>0.20397799999999999</v>
      </c>
      <c r="D96" s="44">
        <v>8299.2999999999993</v>
      </c>
      <c r="E96" s="44">
        <v>1692.9</v>
      </c>
      <c r="F96" s="45">
        <v>3.75</v>
      </c>
      <c r="G96" s="6" t="s">
        <v>9</v>
      </c>
      <c r="H96" s="6">
        <v>89</v>
      </c>
      <c r="I96" s="43">
        <v>0.16670599999999999</v>
      </c>
      <c r="J96" s="43">
        <v>0.15387999999999999</v>
      </c>
      <c r="K96" s="44">
        <v>21053.1</v>
      </c>
      <c r="L96" s="44">
        <v>3239.7</v>
      </c>
      <c r="M96" s="45">
        <v>4.4000000000000004</v>
      </c>
    </row>
    <row r="97" spans="1:13" x14ac:dyDescent="0.35">
      <c r="A97" s="6">
        <v>90</v>
      </c>
      <c r="B97" s="43">
        <v>0.226461</v>
      </c>
      <c r="C97" s="43">
        <v>0.203427</v>
      </c>
      <c r="D97" s="44">
        <v>6606.4</v>
      </c>
      <c r="E97" s="44">
        <v>1343.9</v>
      </c>
      <c r="F97" s="45">
        <v>3.59</v>
      </c>
      <c r="G97" s="6" t="s">
        <v>9</v>
      </c>
      <c r="H97" s="6">
        <v>90</v>
      </c>
      <c r="I97" s="43">
        <v>0.18290200000000001</v>
      </c>
      <c r="J97" s="43">
        <v>0.167577</v>
      </c>
      <c r="K97" s="44">
        <v>17813.5</v>
      </c>
      <c r="L97" s="44">
        <v>2985.1</v>
      </c>
      <c r="M97" s="45">
        <v>4.1100000000000003</v>
      </c>
    </row>
    <row r="98" spans="1:13" x14ac:dyDescent="0.35">
      <c r="A98" s="6">
        <v>91</v>
      </c>
      <c r="B98" s="43">
        <v>0.23771800000000001</v>
      </c>
      <c r="C98" s="43">
        <v>0.21246399999999999</v>
      </c>
      <c r="D98" s="44">
        <v>5262.5</v>
      </c>
      <c r="E98" s="44">
        <v>1118.0999999999999</v>
      </c>
      <c r="F98" s="45">
        <v>3.38</v>
      </c>
      <c r="G98" s="6" t="s">
        <v>9</v>
      </c>
      <c r="H98" s="6">
        <v>91</v>
      </c>
      <c r="I98" s="43">
        <v>0.20069899999999999</v>
      </c>
      <c r="J98" s="43">
        <v>0.182395</v>
      </c>
      <c r="K98" s="44">
        <v>14828.3</v>
      </c>
      <c r="L98" s="44">
        <v>2704.6</v>
      </c>
      <c r="M98" s="45">
        <v>3.84</v>
      </c>
    </row>
    <row r="99" spans="1:13" x14ac:dyDescent="0.35">
      <c r="A99" s="6">
        <v>92</v>
      </c>
      <c r="B99" s="43">
        <v>0.26589800000000002</v>
      </c>
      <c r="C99" s="43">
        <v>0.23469499999999999</v>
      </c>
      <c r="D99" s="44">
        <v>4144.3999999999996</v>
      </c>
      <c r="E99" s="44">
        <v>972.7</v>
      </c>
      <c r="F99" s="45">
        <v>3.15</v>
      </c>
      <c r="G99" s="6" t="s">
        <v>9</v>
      </c>
      <c r="H99" s="6">
        <v>92</v>
      </c>
      <c r="I99" s="43">
        <v>0.225268</v>
      </c>
      <c r="J99" s="43">
        <v>0.20246400000000001</v>
      </c>
      <c r="K99" s="44">
        <v>12123.7</v>
      </c>
      <c r="L99" s="44">
        <v>2454.6</v>
      </c>
      <c r="M99" s="45">
        <v>3.58</v>
      </c>
    </row>
    <row r="100" spans="1:13" x14ac:dyDescent="0.35">
      <c r="A100" s="6">
        <v>93</v>
      </c>
      <c r="B100" s="43">
        <v>0.29303299999999999</v>
      </c>
      <c r="C100" s="43">
        <v>0.25558599999999998</v>
      </c>
      <c r="D100" s="44">
        <v>3171.7</v>
      </c>
      <c r="E100" s="44">
        <v>810.6</v>
      </c>
      <c r="F100" s="45">
        <v>2.97</v>
      </c>
      <c r="G100" s="6" t="s">
        <v>9</v>
      </c>
      <c r="H100" s="6">
        <v>93</v>
      </c>
      <c r="I100" s="43">
        <v>0.24379899999999999</v>
      </c>
      <c r="J100" s="43">
        <v>0.21731</v>
      </c>
      <c r="K100" s="44">
        <v>9669.1</v>
      </c>
      <c r="L100" s="44">
        <v>2101.1999999999998</v>
      </c>
      <c r="M100" s="45">
        <v>3.36</v>
      </c>
    </row>
    <row r="101" spans="1:13" x14ac:dyDescent="0.35">
      <c r="A101" s="6">
        <v>94</v>
      </c>
      <c r="B101" s="43">
        <v>0.30180000000000001</v>
      </c>
      <c r="C101" s="43">
        <v>0.26223000000000002</v>
      </c>
      <c r="D101" s="44">
        <v>2361.1</v>
      </c>
      <c r="E101" s="44">
        <v>619.1</v>
      </c>
      <c r="F101" s="45">
        <v>2.81</v>
      </c>
      <c r="G101" s="6" t="s">
        <v>9</v>
      </c>
      <c r="H101" s="6">
        <v>94</v>
      </c>
      <c r="I101" s="43">
        <v>0.25733200000000001</v>
      </c>
      <c r="J101" s="43">
        <v>0.22799700000000001</v>
      </c>
      <c r="K101" s="44">
        <v>7567.9</v>
      </c>
      <c r="L101" s="44">
        <v>1725.5</v>
      </c>
      <c r="M101" s="45">
        <v>3.16</v>
      </c>
    </row>
    <row r="102" spans="1:13" x14ac:dyDescent="0.35">
      <c r="A102" s="6">
        <v>95</v>
      </c>
      <c r="B102" s="43">
        <v>0.33672099999999999</v>
      </c>
      <c r="C102" s="43">
        <v>0.28820000000000001</v>
      </c>
      <c r="D102" s="44">
        <v>1741.9</v>
      </c>
      <c r="E102" s="44">
        <v>502</v>
      </c>
      <c r="F102" s="45">
        <v>2.63</v>
      </c>
      <c r="G102" s="6" t="s">
        <v>9</v>
      </c>
      <c r="H102" s="6">
        <v>95</v>
      </c>
      <c r="I102" s="43">
        <v>0.28628199999999998</v>
      </c>
      <c r="J102" s="43">
        <v>0.25043399999999999</v>
      </c>
      <c r="K102" s="44">
        <v>5842.5</v>
      </c>
      <c r="L102" s="44">
        <v>1463.2</v>
      </c>
      <c r="M102" s="45">
        <v>2.94</v>
      </c>
    </row>
    <row r="103" spans="1:13" x14ac:dyDescent="0.35">
      <c r="A103" s="6">
        <v>96</v>
      </c>
      <c r="B103" s="43">
        <v>0.34515099999999999</v>
      </c>
      <c r="C103" s="43">
        <v>0.29435299999999998</v>
      </c>
      <c r="D103" s="44">
        <v>1239.9000000000001</v>
      </c>
      <c r="E103" s="44">
        <v>365</v>
      </c>
      <c r="F103" s="45">
        <v>2.5</v>
      </c>
      <c r="G103" s="6" t="s">
        <v>9</v>
      </c>
      <c r="H103" s="6">
        <v>96</v>
      </c>
      <c r="I103" s="43">
        <v>0.311054</v>
      </c>
      <c r="J103" s="43">
        <v>0.26918799999999998</v>
      </c>
      <c r="K103" s="44">
        <v>4379.3</v>
      </c>
      <c r="L103" s="44">
        <v>1178.9000000000001</v>
      </c>
      <c r="M103" s="45">
        <v>2.76</v>
      </c>
    </row>
    <row r="104" spans="1:13" x14ac:dyDescent="0.35">
      <c r="A104" s="6">
        <v>97</v>
      </c>
      <c r="B104" s="43">
        <v>0.38268999999999997</v>
      </c>
      <c r="C104" s="43">
        <v>0.32122499999999998</v>
      </c>
      <c r="D104" s="44">
        <v>874.9</v>
      </c>
      <c r="E104" s="44">
        <v>281.10000000000002</v>
      </c>
      <c r="F104" s="45">
        <v>2.33</v>
      </c>
      <c r="G104" s="6" t="s">
        <v>9</v>
      </c>
      <c r="H104" s="6">
        <v>97</v>
      </c>
      <c r="I104" s="43">
        <v>0.34497</v>
      </c>
      <c r="J104" s="43">
        <v>0.29422100000000001</v>
      </c>
      <c r="K104" s="44">
        <v>3200.4</v>
      </c>
      <c r="L104" s="44">
        <v>941.6</v>
      </c>
      <c r="M104" s="45">
        <v>2.59</v>
      </c>
    </row>
    <row r="105" spans="1:13" x14ac:dyDescent="0.35">
      <c r="A105" s="6">
        <v>98</v>
      </c>
      <c r="B105" s="43">
        <v>0.44019900000000001</v>
      </c>
      <c r="C105" s="43">
        <v>0.36079</v>
      </c>
      <c r="D105" s="44">
        <v>593.9</v>
      </c>
      <c r="E105" s="44">
        <v>214.3</v>
      </c>
      <c r="F105" s="45">
        <v>2.2000000000000002</v>
      </c>
      <c r="G105" s="6" t="s">
        <v>9</v>
      </c>
      <c r="H105" s="6">
        <v>98</v>
      </c>
      <c r="I105" s="43">
        <v>0.35125200000000001</v>
      </c>
      <c r="J105" s="43">
        <v>0.29877900000000002</v>
      </c>
      <c r="K105" s="44">
        <v>2258.8000000000002</v>
      </c>
      <c r="L105" s="44">
        <v>674.9</v>
      </c>
      <c r="M105" s="45">
        <v>2.46</v>
      </c>
    </row>
    <row r="106" spans="1:13" x14ac:dyDescent="0.35">
      <c r="A106" s="6">
        <v>99</v>
      </c>
      <c r="B106" s="43">
        <v>0.443299</v>
      </c>
      <c r="C106" s="43">
        <v>0.362869</v>
      </c>
      <c r="D106" s="44">
        <v>379.6</v>
      </c>
      <c r="E106" s="44">
        <v>137.80000000000001</v>
      </c>
      <c r="F106" s="45">
        <v>2.15</v>
      </c>
      <c r="G106" s="6" t="s">
        <v>9</v>
      </c>
      <c r="H106" s="6">
        <v>99</v>
      </c>
      <c r="I106" s="43">
        <v>0.38578000000000001</v>
      </c>
      <c r="J106" s="43">
        <v>0.32340000000000002</v>
      </c>
      <c r="K106" s="44">
        <v>1583.9</v>
      </c>
      <c r="L106" s="44">
        <v>512.20000000000005</v>
      </c>
      <c r="M106" s="45">
        <v>2.2999999999999998</v>
      </c>
    </row>
    <row r="107" spans="1:13" x14ac:dyDescent="0.35">
      <c r="A107" s="6">
        <v>100</v>
      </c>
      <c r="B107" s="6">
        <v>0.42152499999999998</v>
      </c>
      <c r="C107" s="6">
        <v>0.34814800000000001</v>
      </c>
      <c r="D107" s="6">
        <v>241.9</v>
      </c>
      <c r="E107" s="6">
        <v>84.2</v>
      </c>
      <c r="F107" s="6">
        <v>2.09</v>
      </c>
      <c r="G107" s="6" t="s">
        <v>9</v>
      </c>
      <c r="H107" s="6">
        <v>100</v>
      </c>
      <c r="I107" s="6">
        <v>0.427734</v>
      </c>
      <c r="J107" s="6">
        <v>0.35237299999999999</v>
      </c>
      <c r="K107" s="6">
        <v>1071.7</v>
      </c>
      <c r="L107" s="6">
        <v>377.6</v>
      </c>
      <c r="M107" s="6">
        <v>2.16</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100</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1.0394E-2</v>
      </c>
      <c r="C7" s="43">
        <v>1.034E-2</v>
      </c>
      <c r="D7" s="44">
        <v>100000</v>
      </c>
      <c r="E7" s="44">
        <v>1034</v>
      </c>
      <c r="F7" s="45">
        <v>72.25</v>
      </c>
      <c r="G7" s="6" t="s">
        <v>9</v>
      </c>
      <c r="H7" s="6">
        <v>0</v>
      </c>
      <c r="I7" s="43">
        <v>7.9159999999999994E-3</v>
      </c>
      <c r="J7" s="43">
        <v>7.8849999999999996E-3</v>
      </c>
      <c r="K7" s="44">
        <v>100000</v>
      </c>
      <c r="L7" s="44">
        <v>788.5</v>
      </c>
      <c r="M7" s="45">
        <v>77.98</v>
      </c>
    </row>
    <row r="8" spans="1:13" x14ac:dyDescent="0.35">
      <c r="A8" s="6">
        <v>1</v>
      </c>
      <c r="B8" s="43">
        <v>6.8999999999999997E-4</v>
      </c>
      <c r="C8" s="43">
        <v>6.8999999999999997E-4</v>
      </c>
      <c r="D8" s="44">
        <v>98966</v>
      </c>
      <c r="E8" s="44">
        <v>68.3</v>
      </c>
      <c r="F8" s="45">
        <v>72</v>
      </c>
      <c r="G8" s="6" t="s">
        <v>9</v>
      </c>
      <c r="H8" s="6">
        <v>1</v>
      </c>
      <c r="I8" s="43">
        <v>6.5099999999999999E-4</v>
      </c>
      <c r="J8" s="43">
        <v>6.5099999999999999E-4</v>
      </c>
      <c r="K8" s="44">
        <v>99211.5</v>
      </c>
      <c r="L8" s="44">
        <v>64.599999999999994</v>
      </c>
      <c r="M8" s="45">
        <v>77.599999999999994</v>
      </c>
    </row>
    <row r="9" spans="1:13" x14ac:dyDescent="0.35">
      <c r="A9" s="6">
        <v>2</v>
      </c>
      <c r="B9" s="43">
        <v>4.4999999999999999E-4</v>
      </c>
      <c r="C9" s="43">
        <v>4.4999999999999999E-4</v>
      </c>
      <c r="D9" s="44">
        <v>98897.7</v>
      </c>
      <c r="E9" s="44">
        <v>44.5</v>
      </c>
      <c r="F9" s="45">
        <v>71.05</v>
      </c>
      <c r="G9" s="6" t="s">
        <v>9</v>
      </c>
      <c r="H9" s="6">
        <v>2</v>
      </c>
      <c r="I9" s="43">
        <v>3.7800000000000003E-4</v>
      </c>
      <c r="J9" s="43">
        <v>3.7800000000000003E-4</v>
      </c>
      <c r="K9" s="44">
        <v>99146.9</v>
      </c>
      <c r="L9" s="44">
        <v>37.5</v>
      </c>
      <c r="M9" s="45">
        <v>76.650000000000006</v>
      </c>
    </row>
    <row r="10" spans="1:13" x14ac:dyDescent="0.35">
      <c r="A10" s="6">
        <v>3</v>
      </c>
      <c r="B10" s="43">
        <v>3.1799999999999998E-4</v>
      </c>
      <c r="C10" s="43">
        <v>3.1700000000000001E-4</v>
      </c>
      <c r="D10" s="44">
        <v>98853.2</v>
      </c>
      <c r="E10" s="44">
        <v>31.4</v>
      </c>
      <c r="F10" s="45">
        <v>70.08</v>
      </c>
      <c r="G10" s="6" t="s">
        <v>9</v>
      </c>
      <c r="H10" s="6">
        <v>3</v>
      </c>
      <c r="I10" s="43">
        <v>2.8699999999999998E-4</v>
      </c>
      <c r="J10" s="43">
        <v>2.8699999999999998E-4</v>
      </c>
      <c r="K10" s="44">
        <v>99109.4</v>
      </c>
      <c r="L10" s="44">
        <v>28.4</v>
      </c>
      <c r="M10" s="45">
        <v>75.680000000000007</v>
      </c>
    </row>
    <row r="11" spans="1:13" x14ac:dyDescent="0.35">
      <c r="A11" s="6">
        <v>4</v>
      </c>
      <c r="B11" s="43">
        <v>2.8899999999999998E-4</v>
      </c>
      <c r="C11" s="43">
        <v>2.8899999999999998E-4</v>
      </c>
      <c r="D11" s="44">
        <v>98821.8</v>
      </c>
      <c r="E11" s="44">
        <v>28.5</v>
      </c>
      <c r="F11" s="45">
        <v>69.099999999999994</v>
      </c>
      <c r="G11" s="6" t="s">
        <v>9</v>
      </c>
      <c r="H11" s="6">
        <v>4</v>
      </c>
      <c r="I11" s="43">
        <v>2.1699999999999999E-4</v>
      </c>
      <c r="J11" s="43">
        <v>2.1699999999999999E-4</v>
      </c>
      <c r="K11" s="44">
        <v>99081</v>
      </c>
      <c r="L11" s="44">
        <v>21.5</v>
      </c>
      <c r="M11" s="45">
        <v>74.7</v>
      </c>
    </row>
    <row r="12" spans="1:13" x14ac:dyDescent="0.35">
      <c r="A12" s="6">
        <v>5</v>
      </c>
      <c r="B12" s="43">
        <v>2.5099999999999998E-4</v>
      </c>
      <c r="C12" s="43">
        <v>2.5099999999999998E-4</v>
      </c>
      <c r="D12" s="44">
        <v>98793.3</v>
      </c>
      <c r="E12" s="44">
        <v>24.8</v>
      </c>
      <c r="F12" s="45">
        <v>68.12</v>
      </c>
      <c r="G12" s="6" t="s">
        <v>9</v>
      </c>
      <c r="H12" s="6">
        <v>5</v>
      </c>
      <c r="I12" s="43">
        <v>1.8900000000000001E-4</v>
      </c>
      <c r="J12" s="43">
        <v>1.8900000000000001E-4</v>
      </c>
      <c r="K12" s="44">
        <v>99059.5</v>
      </c>
      <c r="L12" s="44">
        <v>18.7</v>
      </c>
      <c r="M12" s="45">
        <v>73.72</v>
      </c>
    </row>
    <row r="13" spans="1:13" x14ac:dyDescent="0.35">
      <c r="A13" s="6">
        <v>6</v>
      </c>
      <c r="B13" s="43">
        <v>2.3599999999999999E-4</v>
      </c>
      <c r="C13" s="43">
        <v>2.3599999999999999E-4</v>
      </c>
      <c r="D13" s="44">
        <v>98768.5</v>
      </c>
      <c r="E13" s="44">
        <v>23.3</v>
      </c>
      <c r="F13" s="45">
        <v>67.14</v>
      </c>
      <c r="G13" s="6" t="s">
        <v>9</v>
      </c>
      <c r="H13" s="6">
        <v>6</v>
      </c>
      <c r="I13" s="43">
        <v>1.6000000000000001E-4</v>
      </c>
      <c r="J13" s="43">
        <v>1.6000000000000001E-4</v>
      </c>
      <c r="K13" s="44">
        <v>99040.8</v>
      </c>
      <c r="L13" s="44">
        <v>15.9</v>
      </c>
      <c r="M13" s="45">
        <v>72.73</v>
      </c>
    </row>
    <row r="14" spans="1:13" x14ac:dyDescent="0.35">
      <c r="A14" s="6">
        <v>7</v>
      </c>
      <c r="B14" s="43">
        <v>1.7000000000000001E-4</v>
      </c>
      <c r="C14" s="43">
        <v>1.7000000000000001E-4</v>
      </c>
      <c r="D14" s="44">
        <v>98745.2</v>
      </c>
      <c r="E14" s="44">
        <v>16.8</v>
      </c>
      <c r="F14" s="45">
        <v>66.16</v>
      </c>
      <c r="G14" s="6" t="s">
        <v>9</v>
      </c>
      <c r="H14" s="6">
        <v>7</v>
      </c>
      <c r="I14" s="43">
        <v>1.37E-4</v>
      </c>
      <c r="J14" s="43">
        <v>1.37E-4</v>
      </c>
      <c r="K14" s="44">
        <v>99025</v>
      </c>
      <c r="L14" s="44">
        <v>13.5</v>
      </c>
      <c r="M14" s="45">
        <v>71.739999999999995</v>
      </c>
    </row>
    <row r="15" spans="1:13" x14ac:dyDescent="0.35">
      <c r="A15" s="6">
        <v>8</v>
      </c>
      <c r="B15" s="43">
        <v>2.04E-4</v>
      </c>
      <c r="C15" s="43">
        <v>2.04E-4</v>
      </c>
      <c r="D15" s="44">
        <v>98728.4</v>
      </c>
      <c r="E15" s="44">
        <v>20.100000000000001</v>
      </c>
      <c r="F15" s="45">
        <v>65.17</v>
      </c>
      <c r="G15" s="6" t="s">
        <v>9</v>
      </c>
      <c r="H15" s="6">
        <v>8</v>
      </c>
      <c r="I15" s="43">
        <v>1.1900000000000001E-4</v>
      </c>
      <c r="J15" s="43">
        <v>1.1900000000000001E-4</v>
      </c>
      <c r="K15" s="44">
        <v>99011.4</v>
      </c>
      <c r="L15" s="44">
        <v>11.8</v>
      </c>
      <c r="M15" s="45">
        <v>70.75</v>
      </c>
    </row>
    <row r="16" spans="1:13" x14ac:dyDescent="0.35">
      <c r="A16" s="6">
        <v>9</v>
      </c>
      <c r="B16" s="43">
        <v>1.76E-4</v>
      </c>
      <c r="C16" s="43">
        <v>1.76E-4</v>
      </c>
      <c r="D16" s="44">
        <v>98708.3</v>
      </c>
      <c r="E16" s="44">
        <v>17.399999999999999</v>
      </c>
      <c r="F16" s="45">
        <v>64.180000000000007</v>
      </c>
      <c r="G16" s="6" t="s">
        <v>9</v>
      </c>
      <c r="H16" s="6">
        <v>9</v>
      </c>
      <c r="I16" s="43">
        <v>1.64E-4</v>
      </c>
      <c r="J16" s="43">
        <v>1.64E-4</v>
      </c>
      <c r="K16" s="44">
        <v>98999.6</v>
      </c>
      <c r="L16" s="44">
        <v>16.2</v>
      </c>
      <c r="M16" s="45">
        <v>69.760000000000005</v>
      </c>
    </row>
    <row r="17" spans="1:13" x14ac:dyDescent="0.35">
      <c r="A17" s="6">
        <v>10</v>
      </c>
      <c r="B17" s="43">
        <v>1.64E-4</v>
      </c>
      <c r="C17" s="43">
        <v>1.64E-4</v>
      </c>
      <c r="D17" s="44">
        <v>98690.9</v>
      </c>
      <c r="E17" s="44">
        <v>16.2</v>
      </c>
      <c r="F17" s="45">
        <v>63.19</v>
      </c>
      <c r="G17" s="6" t="s">
        <v>9</v>
      </c>
      <c r="H17" s="6">
        <v>10</v>
      </c>
      <c r="I17" s="43">
        <v>1.35E-4</v>
      </c>
      <c r="J17" s="43">
        <v>1.35E-4</v>
      </c>
      <c r="K17" s="44">
        <v>98983.4</v>
      </c>
      <c r="L17" s="44">
        <v>13.3</v>
      </c>
      <c r="M17" s="45">
        <v>68.77</v>
      </c>
    </row>
    <row r="18" spans="1:13" x14ac:dyDescent="0.35">
      <c r="A18" s="6">
        <v>11</v>
      </c>
      <c r="B18" s="43">
        <v>2.03E-4</v>
      </c>
      <c r="C18" s="43">
        <v>2.03E-4</v>
      </c>
      <c r="D18" s="44">
        <v>98674.7</v>
      </c>
      <c r="E18" s="44">
        <v>20</v>
      </c>
      <c r="F18" s="45">
        <v>62.2</v>
      </c>
      <c r="G18" s="6" t="s">
        <v>9</v>
      </c>
      <c r="H18" s="6">
        <v>11</v>
      </c>
      <c r="I18" s="43">
        <v>1.44E-4</v>
      </c>
      <c r="J18" s="43">
        <v>1.44E-4</v>
      </c>
      <c r="K18" s="44">
        <v>98970.1</v>
      </c>
      <c r="L18" s="44">
        <v>14.2</v>
      </c>
      <c r="M18" s="45">
        <v>67.78</v>
      </c>
    </row>
    <row r="19" spans="1:13" x14ac:dyDescent="0.35">
      <c r="A19" s="6">
        <v>12</v>
      </c>
      <c r="B19" s="43">
        <v>2.2900000000000001E-4</v>
      </c>
      <c r="C19" s="43">
        <v>2.2900000000000001E-4</v>
      </c>
      <c r="D19" s="44">
        <v>98654.7</v>
      </c>
      <c r="E19" s="44">
        <v>22.6</v>
      </c>
      <c r="F19" s="45">
        <v>61.22</v>
      </c>
      <c r="G19" s="6" t="s">
        <v>9</v>
      </c>
      <c r="H19" s="6">
        <v>12</v>
      </c>
      <c r="I19" s="43">
        <v>1.6699999999999999E-4</v>
      </c>
      <c r="J19" s="43">
        <v>1.6699999999999999E-4</v>
      </c>
      <c r="K19" s="44">
        <v>98955.9</v>
      </c>
      <c r="L19" s="44">
        <v>16.600000000000001</v>
      </c>
      <c r="M19" s="45">
        <v>66.790000000000006</v>
      </c>
    </row>
    <row r="20" spans="1:13" x14ac:dyDescent="0.35">
      <c r="A20" s="6">
        <v>13</v>
      </c>
      <c r="B20" s="43">
        <v>3.4099999999999999E-4</v>
      </c>
      <c r="C20" s="43">
        <v>3.4099999999999999E-4</v>
      </c>
      <c r="D20" s="44">
        <v>98632.1</v>
      </c>
      <c r="E20" s="44">
        <v>33.6</v>
      </c>
      <c r="F20" s="45">
        <v>60.23</v>
      </c>
      <c r="G20" s="6" t="s">
        <v>9</v>
      </c>
      <c r="H20" s="6">
        <v>13</v>
      </c>
      <c r="I20" s="43">
        <v>1.8200000000000001E-4</v>
      </c>
      <c r="J20" s="43">
        <v>1.8200000000000001E-4</v>
      </c>
      <c r="K20" s="44">
        <v>98939.3</v>
      </c>
      <c r="L20" s="44">
        <v>18</v>
      </c>
      <c r="M20" s="45">
        <v>65.8</v>
      </c>
    </row>
    <row r="21" spans="1:13" x14ac:dyDescent="0.35">
      <c r="A21" s="6">
        <v>14</v>
      </c>
      <c r="B21" s="43">
        <v>3.4699999999999998E-4</v>
      </c>
      <c r="C21" s="43">
        <v>3.4699999999999998E-4</v>
      </c>
      <c r="D21" s="44">
        <v>98598.5</v>
      </c>
      <c r="E21" s="44">
        <v>34.200000000000003</v>
      </c>
      <c r="F21" s="45">
        <v>59.25</v>
      </c>
      <c r="G21" s="6" t="s">
        <v>9</v>
      </c>
      <c r="H21" s="6">
        <v>14</v>
      </c>
      <c r="I21" s="43">
        <v>2.0699999999999999E-4</v>
      </c>
      <c r="J21" s="43">
        <v>2.0699999999999999E-4</v>
      </c>
      <c r="K21" s="44">
        <v>98921.3</v>
      </c>
      <c r="L21" s="44">
        <v>20.5</v>
      </c>
      <c r="M21" s="45">
        <v>64.819999999999993</v>
      </c>
    </row>
    <row r="22" spans="1:13" x14ac:dyDescent="0.35">
      <c r="A22" s="6">
        <v>15</v>
      </c>
      <c r="B22" s="43">
        <v>3.9899999999999999E-4</v>
      </c>
      <c r="C22" s="43">
        <v>3.9899999999999999E-4</v>
      </c>
      <c r="D22" s="44">
        <v>98564.3</v>
      </c>
      <c r="E22" s="44">
        <v>39.299999999999997</v>
      </c>
      <c r="F22" s="45">
        <v>58.27</v>
      </c>
      <c r="G22" s="6" t="s">
        <v>9</v>
      </c>
      <c r="H22" s="6">
        <v>15</v>
      </c>
      <c r="I22" s="43">
        <v>2.2499999999999999E-4</v>
      </c>
      <c r="J22" s="43">
        <v>2.2499999999999999E-4</v>
      </c>
      <c r="K22" s="44">
        <v>98900.800000000003</v>
      </c>
      <c r="L22" s="44">
        <v>22.2</v>
      </c>
      <c r="M22" s="45">
        <v>63.83</v>
      </c>
    </row>
    <row r="23" spans="1:13" x14ac:dyDescent="0.35">
      <c r="A23" s="6">
        <v>16</v>
      </c>
      <c r="B23" s="43">
        <v>5.1500000000000005E-4</v>
      </c>
      <c r="C23" s="43">
        <v>5.1500000000000005E-4</v>
      </c>
      <c r="D23" s="44">
        <v>98524.9</v>
      </c>
      <c r="E23" s="44">
        <v>50.7</v>
      </c>
      <c r="F23" s="45">
        <v>57.29</v>
      </c>
      <c r="G23" s="6" t="s">
        <v>9</v>
      </c>
      <c r="H23" s="6">
        <v>16</v>
      </c>
      <c r="I23" s="43">
        <v>2.4000000000000001E-4</v>
      </c>
      <c r="J23" s="43">
        <v>2.4000000000000001E-4</v>
      </c>
      <c r="K23" s="44">
        <v>98878.6</v>
      </c>
      <c r="L23" s="44">
        <v>23.7</v>
      </c>
      <c r="M23" s="45">
        <v>62.84</v>
      </c>
    </row>
    <row r="24" spans="1:13" x14ac:dyDescent="0.35">
      <c r="A24" s="6">
        <v>17</v>
      </c>
      <c r="B24" s="43">
        <v>8.0199999999999998E-4</v>
      </c>
      <c r="C24" s="43">
        <v>8.0199999999999998E-4</v>
      </c>
      <c r="D24" s="44">
        <v>98474.3</v>
      </c>
      <c r="E24" s="44">
        <v>79</v>
      </c>
      <c r="F24" s="45">
        <v>56.32</v>
      </c>
      <c r="G24" s="6" t="s">
        <v>9</v>
      </c>
      <c r="H24" s="6">
        <v>17</v>
      </c>
      <c r="I24" s="43">
        <v>3.0800000000000001E-4</v>
      </c>
      <c r="J24" s="43">
        <v>3.0800000000000001E-4</v>
      </c>
      <c r="K24" s="44">
        <v>98854.9</v>
      </c>
      <c r="L24" s="44">
        <v>30.4</v>
      </c>
      <c r="M24" s="45">
        <v>61.86</v>
      </c>
    </row>
    <row r="25" spans="1:13" x14ac:dyDescent="0.35">
      <c r="A25" s="6">
        <v>18</v>
      </c>
      <c r="B25" s="43">
        <v>9.1E-4</v>
      </c>
      <c r="C25" s="43">
        <v>9.1E-4</v>
      </c>
      <c r="D25" s="44">
        <v>98395.3</v>
      </c>
      <c r="E25" s="44">
        <v>89.5</v>
      </c>
      <c r="F25" s="45">
        <v>55.37</v>
      </c>
      <c r="G25" s="6" t="s">
        <v>9</v>
      </c>
      <c r="H25" s="6">
        <v>18</v>
      </c>
      <c r="I25" s="43">
        <v>3.4099999999999999E-4</v>
      </c>
      <c r="J25" s="43">
        <v>3.4099999999999999E-4</v>
      </c>
      <c r="K25" s="44">
        <v>98824.5</v>
      </c>
      <c r="L25" s="44">
        <v>33.700000000000003</v>
      </c>
      <c r="M25" s="45">
        <v>60.88</v>
      </c>
    </row>
    <row r="26" spans="1:13" x14ac:dyDescent="0.35">
      <c r="A26" s="6">
        <v>19</v>
      </c>
      <c r="B26" s="43">
        <v>9.810000000000001E-4</v>
      </c>
      <c r="C26" s="43">
        <v>9.810000000000001E-4</v>
      </c>
      <c r="D26" s="44">
        <v>98305.8</v>
      </c>
      <c r="E26" s="44">
        <v>96.4</v>
      </c>
      <c r="F26" s="45">
        <v>54.42</v>
      </c>
      <c r="G26" s="6" t="s">
        <v>9</v>
      </c>
      <c r="H26" s="6">
        <v>19</v>
      </c>
      <c r="I26" s="43">
        <v>3.19E-4</v>
      </c>
      <c r="J26" s="43">
        <v>3.19E-4</v>
      </c>
      <c r="K26" s="44">
        <v>98790.7</v>
      </c>
      <c r="L26" s="44">
        <v>31.5</v>
      </c>
      <c r="M26" s="45">
        <v>59.9</v>
      </c>
    </row>
    <row r="27" spans="1:13" x14ac:dyDescent="0.35">
      <c r="A27" s="6">
        <v>20</v>
      </c>
      <c r="B27" s="43">
        <v>9.2100000000000005E-4</v>
      </c>
      <c r="C27" s="43">
        <v>9.2100000000000005E-4</v>
      </c>
      <c r="D27" s="44">
        <v>98209.4</v>
      </c>
      <c r="E27" s="44">
        <v>90.4</v>
      </c>
      <c r="F27" s="45">
        <v>53.47</v>
      </c>
      <c r="G27" s="6" t="s">
        <v>9</v>
      </c>
      <c r="H27" s="6">
        <v>20</v>
      </c>
      <c r="I27" s="43">
        <v>3.3E-4</v>
      </c>
      <c r="J27" s="43">
        <v>3.2899999999999997E-4</v>
      </c>
      <c r="K27" s="44">
        <v>98759.2</v>
      </c>
      <c r="L27" s="44">
        <v>32.5</v>
      </c>
      <c r="M27" s="45">
        <v>58.92</v>
      </c>
    </row>
    <row r="28" spans="1:13" x14ac:dyDescent="0.35">
      <c r="A28" s="6">
        <v>21</v>
      </c>
      <c r="B28" s="43">
        <v>9.7999999999999997E-4</v>
      </c>
      <c r="C28" s="43">
        <v>9.7900000000000005E-4</v>
      </c>
      <c r="D28" s="44">
        <v>98118.9</v>
      </c>
      <c r="E28" s="44">
        <v>96.1</v>
      </c>
      <c r="F28" s="45">
        <v>52.52</v>
      </c>
      <c r="G28" s="6" t="s">
        <v>9</v>
      </c>
      <c r="H28" s="6">
        <v>21</v>
      </c>
      <c r="I28" s="43">
        <v>2.8699999999999998E-4</v>
      </c>
      <c r="J28" s="43">
        <v>2.8699999999999998E-4</v>
      </c>
      <c r="K28" s="44">
        <v>98726.7</v>
      </c>
      <c r="L28" s="44">
        <v>28.3</v>
      </c>
      <c r="M28" s="45">
        <v>57.94</v>
      </c>
    </row>
    <row r="29" spans="1:13" x14ac:dyDescent="0.35">
      <c r="A29" s="6">
        <v>22</v>
      </c>
      <c r="B29" s="43">
        <v>8.8099999999999995E-4</v>
      </c>
      <c r="C29" s="43">
        <v>8.8099999999999995E-4</v>
      </c>
      <c r="D29" s="44">
        <v>98022.8</v>
      </c>
      <c r="E29" s="44">
        <v>86.3</v>
      </c>
      <c r="F29" s="45">
        <v>51.57</v>
      </c>
      <c r="G29" s="6" t="s">
        <v>9</v>
      </c>
      <c r="H29" s="6">
        <v>22</v>
      </c>
      <c r="I29" s="43">
        <v>2.7999999999999998E-4</v>
      </c>
      <c r="J29" s="43">
        <v>2.7999999999999998E-4</v>
      </c>
      <c r="K29" s="44">
        <v>98698.4</v>
      </c>
      <c r="L29" s="44">
        <v>27.6</v>
      </c>
      <c r="M29" s="45">
        <v>56.95</v>
      </c>
    </row>
    <row r="30" spans="1:13" x14ac:dyDescent="0.35">
      <c r="A30" s="6">
        <v>23</v>
      </c>
      <c r="B30" s="43">
        <v>8.2399999999999997E-4</v>
      </c>
      <c r="C30" s="43">
        <v>8.2399999999999997E-4</v>
      </c>
      <c r="D30" s="44">
        <v>97936.5</v>
      </c>
      <c r="E30" s="44">
        <v>80.7</v>
      </c>
      <c r="F30" s="45">
        <v>50.62</v>
      </c>
      <c r="G30" s="6" t="s">
        <v>9</v>
      </c>
      <c r="H30" s="6">
        <v>23</v>
      </c>
      <c r="I30" s="43">
        <v>3.1799999999999998E-4</v>
      </c>
      <c r="J30" s="43">
        <v>3.1799999999999998E-4</v>
      </c>
      <c r="K30" s="44">
        <v>98670.7</v>
      </c>
      <c r="L30" s="44">
        <v>31.4</v>
      </c>
      <c r="M30" s="45">
        <v>55.97</v>
      </c>
    </row>
    <row r="31" spans="1:13" x14ac:dyDescent="0.35">
      <c r="A31" s="6">
        <v>24</v>
      </c>
      <c r="B31" s="43">
        <v>8.3600000000000005E-4</v>
      </c>
      <c r="C31" s="43">
        <v>8.3600000000000005E-4</v>
      </c>
      <c r="D31" s="44">
        <v>97855.8</v>
      </c>
      <c r="E31" s="44">
        <v>81.8</v>
      </c>
      <c r="F31" s="45">
        <v>49.66</v>
      </c>
      <c r="G31" s="6" t="s">
        <v>9</v>
      </c>
      <c r="H31" s="6">
        <v>24</v>
      </c>
      <c r="I31" s="43">
        <v>3.4499999999999998E-4</v>
      </c>
      <c r="J31" s="43">
        <v>3.4499999999999998E-4</v>
      </c>
      <c r="K31" s="44">
        <v>98639.3</v>
      </c>
      <c r="L31" s="44">
        <v>34</v>
      </c>
      <c r="M31" s="45">
        <v>54.99</v>
      </c>
    </row>
    <row r="32" spans="1:13" x14ac:dyDescent="0.35">
      <c r="A32" s="6">
        <v>25</v>
      </c>
      <c r="B32" s="43">
        <v>7.9299999999999998E-4</v>
      </c>
      <c r="C32" s="43">
        <v>7.9299999999999998E-4</v>
      </c>
      <c r="D32" s="44">
        <v>97774</v>
      </c>
      <c r="E32" s="44">
        <v>77.5</v>
      </c>
      <c r="F32" s="45">
        <v>48.7</v>
      </c>
      <c r="G32" s="6" t="s">
        <v>9</v>
      </c>
      <c r="H32" s="6">
        <v>25</v>
      </c>
      <c r="I32" s="43">
        <v>3.5399999999999999E-4</v>
      </c>
      <c r="J32" s="43">
        <v>3.5399999999999999E-4</v>
      </c>
      <c r="K32" s="44">
        <v>98605.3</v>
      </c>
      <c r="L32" s="44">
        <v>34.9</v>
      </c>
      <c r="M32" s="45">
        <v>54</v>
      </c>
    </row>
    <row r="33" spans="1:13" x14ac:dyDescent="0.35">
      <c r="A33" s="6">
        <v>26</v>
      </c>
      <c r="B33" s="43">
        <v>8.52E-4</v>
      </c>
      <c r="C33" s="43">
        <v>8.52E-4</v>
      </c>
      <c r="D33" s="44">
        <v>97696.5</v>
      </c>
      <c r="E33" s="44">
        <v>83.2</v>
      </c>
      <c r="F33" s="45">
        <v>47.74</v>
      </c>
      <c r="G33" s="6" t="s">
        <v>9</v>
      </c>
      <c r="H33" s="6">
        <v>26</v>
      </c>
      <c r="I33" s="43">
        <v>3.6099999999999999E-4</v>
      </c>
      <c r="J33" s="43">
        <v>3.6099999999999999E-4</v>
      </c>
      <c r="K33" s="44">
        <v>98570.4</v>
      </c>
      <c r="L33" s="44">
        <v>35.6</v>
      </c>
      <c r="M33" s="45">
        <v>53.02</v>
      </c>
    </row>
    <row r="34" spans="1:13" x14ac:dyDescent="0.35">
      <c r="A34" s="6">
        <v>27</v>
      </c>
      <c r="B34" s="43">
        <v>8.1899999999999996E-4</v>
      </c>
      <c r="C34" s="43">
        <v>8.1800000000000004E-4</v>
      </c>
      <c r="D34" s="44">
        <v>97613.3</v>
      </c>
      <c r="E34" s="44">
        <v>79.900000000000006</v>
      </c>
      <c r="F34" s="45">
        <v>46.78</v>
      </c>
      <c r="G34" s="6" t="s">
        <v>9</v>
      </c>
      <c r="H34" s="6">
        <v>27</v>
      </c>
      <c r="I34" s="43">
        <v>3.6299999999999999E-4</v>
      </c>
      <c r="J34" s="43">
        <v>3.6299999999999999E-4</v>
      </c>
      <c r="K34" s="44">
        <v>98534.8</v>
      </c>
      <c r="L34" s="44">
        <v>35.799999999999997</v>
      </c>
      <c r="M34" s="45">
        <v>52.04</v>
      </c>
    </row>
    <row r="35" spans="1:13" x14ac:dyDescent="0.35">
      <c r="A35" s="6">
        <v>28</v>
      </c>
      <c r="B35" s="43">
        <v>8.4900000000000004E-4</v>
      </c>
      <c r="C35" s="43">
        <v>8.4900000000000004E-4</v>
      </c>
      <c r="D35" s="44">
        <v>97533.4</v>
      </c>
      <c r="E35" s="44">
        <v>82.8</v>
      </c>
      <c r="F35" s="45">
        <v>45.81</v>
      </c>
      <c r="G35" s="6" t="s">
        <v>9</v>
      </c>
      <c r="H35" s="6">
        <v>28</v>
      </c>
      <c r="I35" s="43">
        <v>3.9800000000000002E-4</v>
      </c>
      <c r="J35" s="43">
        <v>3.9800000000000002E-4</v>
      </c>
      <c r="K35" s="44">
        <v>98499.1</v>
      </c>
      <c r="L35" s="44">
        <v>39.200000000000003</v>
      </c>
      <c r="M35" s="45">
        <v>51.06</v>
      </c>
    </row>
    <row r="36" spans="1:13" x14ac:dyDescent="0.35">
      <c r="A36" s="6">
        <v>29</v>
      </c>
      <c r="B36" s="43">
        <v>7.8899999999999999E-4</v>
      </c>
      <c r="C36" s="43">
        <v>7.8899999999999999E-4</v>
      </c>
      <c r="D36" s="44">
        <v>97450.6</v>
      </c>
      <c r="E36" s="44">
        <v>76.900000000000006</v>
      </c>
      <c r="F36" s="45">
        <v>44.85</v>
      </c>
      <c r="G36" s="6" t="s">
        <v>9</v>
      </c>
      <c r="H36" s="6">
        <v>29</v>
      </c>
      <c r="I36" s="43">
        <v>4.57E-4</v>
      </c>
      <c r="J36" s="43">
        <v>4.57E-4</v>
      </c>
      <c r="K36" s="44">
        <v>98459.9</v>
      </c>
      <c r="L36" s="44">
        <v>45</v>
      </c>
      <c r="M36" s="45">
        <v>50.08</v>
      </c>
    </row>
    <row r="37" spans="1:13" x14ac:dyDescent="0.35">
      <c r="A37" s="6">
        <v>30</v>
      </c>
      <c r="B37" s="43">
        <v>9.68E-4</v>
      </c>
      <c r="C37" s="43">
        <v>9.68E-4</v>
      </c>
      <c r="D37" s="44">
        <v>97373.7</v>
      </c>
      <c r="E37" s="44">
        <v>94.3</v>
      </c>
      <c r="F37" s="45">
        <v>43.89</v>
      </c>
      <c r="G37" s="6" t="s">
        <v>9</v>
      </c>
      <c r="H37" s="6">
        <v>30</v>
      </c>
      <c r="I37" s="43">
        <v>4.7100000000000001E-4</v>
      </c>
      <c r="J37" s="43">
        <v>4.7100000000000001E-4</v>
      </c>
      <c r="K37" s="44">
        <v>98414.9</v>
      </c>
      <c r="L37" s="44">
        <v>46.3</v>
      </c>
      <c r="M37" s="45">
        <v>49.1</v>
      </c>
    </row>
    <row r="38" spans="1:13" x14ac:dyDescent="0.35">
      <c r="A38" s="6">
        <v>31</v>
      </c>
      <c r="B38" s="43">
        <v>9.9500000000000001E-4</v>
      </c>
      <c r="C38" s="43">
        <v>9.9500000000000001E-4</v>
      </c>
      <c r="D38" s="44">
        <v>97279.5</v>
      </c>
      <c r="E38" s="44">
        <v>96.8</v>
      </c>
      <c r="F38" s="45">
        <v>42.93</v>
      </c>
      <c r="G38" s="6" t="s">
        <v>9</v>
      </c>
      <c r="H38" s="6">
        <v>31</v>
      </c>
      <c r="I38" s="43">
        <v>5.2899999999999996E-4</v>
      </c>
      <c r="J38" s="43">
        <v>5.2899999999999996E-4</v>
      </c>
      <c r="K38" s="44">
        <v>98368.6</v>
      </c>
      <c r="L38" s="44">
        <v>52</v>
      </c>
      <c r="M38" s="45">
        <v>48.13</v>
      </c>
    </row>
    <row r="39" spans="1:13" x14ac:dyDescent="0.35">
      <c r="A39" s="6">
        <v>32</v>
      </c>
      <c r="B39" s="43">
        <v>9.8200000000000002E-4</v>
      </c>
      <c r="C39" s="43">
        <v>9.810000000000001E-4</v>
      </c>
      <c r="D39" s="44">
        <v>97182.7</v>
      </c>
      <c r="E39" s="44">
        <v>95.4</v>
      </c>
      <c r="F39" s="45">
        <v>41.97</v>
      </c>
      <c r="G39" s="6" t="s">
        <v>9</v>
      </c>
      <c r="H39" s="6">
        <v>32</v>
      </c>
      <c r="I39" s="43">
        <v>6.1499999999999999E-4</v>
      </c>
      <c r="J39" s="43">
        <v>6.1499999999999999E-4</v>
      </c>
      <c r="K39" s="44">
        <v>98316.5</v>
      </c>
      <c r="L39" s="44">
        <v>60.5</v>
      </c>
      <c r="M39" s="45">
        <v>47.15</v>
      </c>
    </row>
    <row r="40" spans="1:13" x14ac:dyDescent="0.35">
      <c r="A40" s="6">
        <v>33</v>
      </c>
      <c r="B40" s="43">
        <v>1.083E-3</v>
      </c>
      <c r="C40" s="43">
        <v>1.083E-3</v>
      </c>
      <c r="D40" s="44">
        <v>97087.3</v>
      </c>
      <c r="E40" s="44">
        <v>105.1</v>
      </c>
      <c r="F40" s="45">
        <v>41.01</v>
      </c>
      <c r="G40" s="6" t="s">
        <v>9</v>
      </c>
      <c r="H40" s="6">
        <v>33</v>
      </c>
      <c r="I40" s="43">
        <v>6.8999999999999997E-4</v>
      </c>
      <c r="J40" s="43">
        <v>6.8999999999999997E-4</v>
      </c>
      <c r="K40" s="44">
        <v>98256.1</v>
      </c>
      <c r="L40" s="44">
        <v>67.8</v>
      </c>
      <c r="M40" s="45">
        <v>46.18</v>
      </c>
    </row>
    <row r="41" spans="1:13" x14ac:dyDescent="0.35">
      <c r="A41" s="6">
        <v>34</v>
      </c>
      <c r="B41" s="43">
        <v>1.1379999999999999E-3</v>
      </c>
      <c r="C41" s="43">
        <v>1.1379999999999999E-3</v>
      </c>
      <c r="D41" s="44">
        <v>96982.2</v>
      </c>
      <c r="E41" s="44">
        <v>110.3</v>
      </c>
      <c r="F41" s="45">
        <v>40.06</v>
      </c>
      <c r="G41" s="6" t="s">
        <v>9</v>
      </c>
      <c r="H41" s="6">
        <v>34</v>
      </c>
      <c r="I41" s="43">
        <v>6.8599999999999998E-4</v>
      </c>
      <c r="J41" s="43">
        <v>6.8599999999999998E-4</v>
      </c>
      <c r="K41" s="44">
        <v>98188.3</v>
      </c>
      <c r="L41" s="44">
        <v>67.3</v>
      </c>
      <c r="M41" s="45">
        <v>45.21</v>
      </c>
    </row>
    <row r="42" spans="1:13" x14ac:dyDescent="0.35">
      <c r="A42" s="6">
        <v>35</v>
      </c>
      <c r="B42" s="43">
        <v>1.188E-3</v>
      </c>
      <c r="C42" s="43">
        <v>1.188E-3</v>
      </c>
      <c r="D42" s="44">
        <v>96871.9</v>
      </c>
      <c r="E42" s="44">
        <v>115</v>
      </c>
      <c r="F42" s="45">
        <v>39.1</v>
      </c>
      <c r="G42" s="6" t="s">
        <v>9</v>
      </c>
      <c r="H42" s="6">
        <v>35</v>
      </c>
      <c r="I42" s="43">
        <v>7.3099999999999999E-4</v>
      </c>
      <c r="J42" s="43">
        <v>7.3099999999999999E-4</v>
      </c>
      <c r="K42" s="44">
        <v>98121</v>
      </c>
      <c r="L42" s="44">
        <v>71.7</v>
      </c>
      <c r="M42" s="45">
        <v>44.24</v>
      </c>
    </row>
    <row r="43" spans="1:13" x14ac:dyDescent="0.35">
      <c r="A43" s="6">
        <v>36</v>
      </c>
      <c r="B43" s="43">
        <v>1.242E-3</v>
      </c>
      <c r="C43" s="43">
        <v>1.2409999999999999E-3</v>
      </c>
      <c r="D43" s="44">
        <v>96756.800000000003</v>
      </c>
      <c r="E43" s="44">
        <v>120.1</v>
      </c>
      <c r="F43" s="45">
        <v>38.15</v>
      </c>
      <c r="G43" s="6" t="s">
        <v>9</v>
      </c>
      <c r="H43" s="6">
        <v>36</v>
      </c>
      <c r="I43" s="43">
        <v>8.1999999999999998E-4</v>
      </c>
      <c r="J43" s="43">
        <v>8.1899999999999996E-4</v>
      </c>
      <c r="K43" s="44">
        <v>98049.3</v>
      </c>
      <c r="L43" s="44">
        <v>80.3</v>
      </c>
      <c r="M43" s="45">
        <v>43.27</v>
      </c>
    </row>
    <row r="44" spans="1:13" x14ac:dyDescent="0.35">
      <c r="A44" s="6">
        <v>37</v>
      </c>
      <c r="B44" s="43">
        <v>1.3079999999999999E-3</v>
      </c>
      <c r="C44" s="43">
        <v>1.307E-3</v>
      </c>
      <c r="D44" s="44">
        <v>96636.7</v>
      </c>
      <c r="E44" s="44">
        <v>126.3</v>
      </c>
      <c r="F44" s="45">
        <v>37.19</v>
      </c>
      <c r="G44" s="6" t="s">
        <v>9</v>
      </c>
      <c r="H44" s="6">
        <v>37</v>
      </c>
      <c r="I44" s="43">
        <v>9.4200000000000002E-4</v>
      </c>
      <c r="J44" s="43">
        <v>9.4200000000000002E-4</v>
      </c>
      <c r="K44" s="44">
        <v>97968.9</v>
      </c>
      <c r="L44" s="44">
        <v>92.2</v>
      </c>
      <c r="M44" s="45">
        <v>42.31</v>
      </c>
    </row>
    <row r="45" spans="1:13" x14ac:dyDescent="0.35">
      <c r="A45" s="6">
        <v>38</v>
      </c>
      <c r="B45" s="43">
        <v>1.3990000000000001E-3</v>
      </c>
      <c r="C45" s="43">
        <v>1.3979999999999999E-3</v>
      </c>
      <c r="D45" s="44">
        <v>96510.399999999994</v>
      </c>
      <c r="E45" s="44">
        <v>135</v>
      </c>
      <c r="F45" s="45">
        <v>36.24</v>
      </c>
      <c r="G45" s="6" t="s">
        <v>9</v>
      </c>
      <c r="H45" s="6">
        <v>38</v>
      </c>
      <c r="I45" s="43">
        <v>8.5300000000000003E-4</v>
      </c>
      <c r="J45" s="43">
        <v>8.52E-4</v>
      </c>
      <c r="K45" s="44">
        <v>97876.7</v>
      </c>
      <c r="L45" s="44">
        <v>83.4</v>
      </c>
      <c r="M45" s="45">
        <v>41.35</v>
      </c>
    </row>
    <row r="46" spans="1:13" x14ac:dyDescent="0.35">
      <c r="A46" s="6">
        <v>39</v>
      </c>
      <c r="B46" s="43">
        <v>1.516E-3</v>
      </c>
      <c r="C46" s="43">
        <v>1.5150000000000001E-3</v>
      </c>
      <c r="D46" s="44">
        <v>96375.4</v>
      </c>
      <c r="E46" s="44">
        <v>146</v>
      </c>
      <c r="F46" s="45">
        <v>35.29</v>
      </c>
      <c r="G46" s="6" t="s">
        <v>9</v>
      </c>
      <c r="H46" s="6">
        <v>39</v>
      </c>
      <c r="I46" s="43">
        <v>1.078E-3</v>
      </c>
      <c r="J46" s="43">
        <v>1.077E-3</v>
      </c>
      <c r="K46" s="44">
        <v>97793.3</v>
      </c>
      <c r="L46" s="44">
        <v>105.3</v>
      </c>
      <c r="M46" s="45">
        <v>40.380000000000003</v>
      </c>
    </row>
    <row r="47" spans="1:13" x14ac:dyDescent="0.35">
      <c r="A47" s="6">
        <v>40</v>
      </c>
      <c r="B47" s="43">
        <v>1.5629999999999999E-3</v>
      </c>
      <c r="C47" s="43">
        <v>1.562E-3</v>
      </c>
      <c r="D47" s="44">
        <v>96229.5</v>
      </c>
      <c r="E47" s="44">
        <v>150.30000000000001</v>
      </c>
      <c r="F47" s="45">
        <v>34.35</v>
      </c>
      <c r="G47" s="6" t="s">
        <v>9</v>
      </c>
      <c r="H47" s="6">
        <v>40</v>
      </c>
      <c r="I47" s="43">
        <v>1.1310000000000001E-3</v>
      </c>
      <c r="J47" s="43">
        <v>1.1299999999999999E-3</v>
      </c>
      <c r="K47" s="44">
        <v>97688</v>
      </c>
      <c r="L47" s="44">
        <v>110.4</v>
      </c>
      <c r="M47" s="45">
        <v>39.43</v>
      </c>
    </row>
    <row r="48" spans="1:13" x14ac:dyDescent="0.35">
      <c r="A48" s="6">
        <v>41</v>
      </c>
      <c r="B48" s="43">
        <v>1.9550000000000001E-3</v>
      </c>
      <c r="C48" s="43">
        <v>1.9530000000000001E-3</v>
      </c>
      <c r="D48" s="44">
        <v>96079.2</v>
      </c>
      <c r="E48" s="44">
        <v>187.6</v>
      </c>
      <c r="F48" s="45">
        <v>33.4</v>
      </c>
      <c r="G48" s="6" t="s">
        <v>9</v>
      </c>
      <c r="H48" s="6">
        <v>41</v>
      </c>
      <c r="I48" s="43">
        <v>1.286E-3</v>
      </c>
      <c r="J48" s="43">
        <v>1.2849999999999999E-3</v>
      </c>
      <c r="K48" s="44">
        <v>97577.600000000006</v>
      </c>
      <c r="L48" s="44">
        <v>125.4</v>
      </c>
      <c r="M48" s="45">
        <v>38.47</v>
      </c>
    </row>
    <row r="49" spans="1:13" x14ac:dyDescent="0.35">
      <c r="A49" s="6">
        <v>42</v>
      </c>
      <c r="B49" s="43">
        <v>2.333E-3</v>
      </c>
      <c r="C49" s="43">
        <v>2.33E-3</v>
      </c>
      <c r="D49" s="44">
        <v>95891.5</v>
      </c>
      <c r="E49" s="44">
        <v>223.5</v>
      </c>
      <c r="F49" s="45">
        <v>32.46</v>
      </c>
      <c r="G49" s="6" t="s">
        <v>9</v>
      </c>
      <c r="H49" s="6">
        <v>42</v>
      </c>
      <c r="I49" s="43">
        <v>1.389E-3</v>
      </c>
      <c r="J49" s="43">
        <v>1.3879999999999999E-3</v>
      </c>
      <c r="K49" s="44">
        <v>97452.2</v>
      </c>
      <c r="L49" s="44">
        <v>135.19999999999999</v>
      </c>
      <c r="M49" s="45">
        <v>37.520000000000003</v>
      </c>
    </row>
    <row r="50" spans="1:13" x14ac:dyDescent="0.35">
      <c r="A50" s="6">
        <v>43</v>
      </c>
      <c r="B50" s="43">
        <v>2.3630000000000001E-3</v>
      </c>
      <c r="C50" s="43">
        <v>2.3609999999999998E-3</v>
      </c>
      <c r="D50" s="44">
        <v>95668.1</v>
      </c>
      <c r="E50" s="44">
        <v>225.8</v>
      </c>
      <c r="F50" s="45">
        <v>31.54</v>
      </c>
      <c r="G50" s="6" t="s">
        <v>9</v>
      </c>
      <c r="H50" s="6">
        <v>43</v>
      </c>
      <c r="I50" s="43">
        <v>1.6149999999999999E-3</v>
      </c>
      <c r="J50" s="43">
        <v>1.614E-3</v>
      </c>
      <c r="K50" s="44">
        <v>97317</v>
      </c>
      <c r="L50" s="44">
        <v>157</v>
      </c>
      <c r="M50" s="45">
        <v>36.57</v>
      </c>
    </row>
    <row r="51" spans="1:13" x14ac:dyDescent="0.35">
      <c r="A51" s="6">
        <v>44</v>
      </c>
      <c r="B51" s="43">
        <v>2.7360000000000002E-3</v>
      </c>
      <c r="C51" s="43">
        <v>2.7320000000000001E-3</v>
      </c>
      <c r="D51" s="44">
        <v>95442.2</v>
      </c>
      <c r="E51" s="44">
        <v>260.7</v>
      </c>
      <c r="F51" s="45">
        <v>30.61</v>
      </c>
      <c r="G51" s="6" t="s">
        <v>9</v>
      </c>
      <c r="H51" s="6">
        <v>44</v>
      </c>
      <c r="I51" s="43">
        <v>1.696E-3</v>
      </c>
      <c r="J51" s="43">
        <v>1.6949999999999999E-3</v>
      </c>
      <c r="K51" s="44">
        <v>97159.9</v>
      </c>
      <c r="L51" s="44">
        <v>164.7</v>
      </c>
      <c r="M51" s="45">
        <v>35.630000000000003</v>
      </c>
    </row>
    <row r="52" spans="1:13" x14ac:dyDescent="0.35">
      <c r="A52" s="6">
        <v>45</v>
      </c>
      <c r="B52" s="43">
        <v>2.9529999999999999E-3</v>
      </c>
      <c r="C52" s="43">
        <v>2.9489999999999998E-3</v>
      </c>
      <c r="D52" s="44">
        <v>95181.5</v>
      </c>
      <c r="E52" s="44">
        <v>280.7</v>
      </c>
      <c r="F52" s="45">
        <v>29.69</v>
      </c>
      <c r="G52" s="6" t="s">
        <v>9</v>
      </c>
      <c r="H52" s="6">
        <v>45</v>
      </c>
      <c r="I52" s="43">
        <v>2.0439999999999998E-3</v>
      </c>
      <c r="J52" s="43">
        <v>2.042E-3</v>
      </c>
      <c r="K52" s="44">
        <v>96995.199999999997</v>
      </c>
      <c r="L52" s="44">
        <v>198.1</v>
      </c>
      <c r="M52" s="45">
        <v>34.69</v>
      </c>
    </row>
    <row r="53" spans="1:13" x14ac:dyDescent="0.35">
      <c r="A53" s="6">
        <v>46</v>
      </c>
      <c r="B53" s="43">
        <v>3.5049999999999999E-3</v>
      </c>
      <c r="C53" s="43">
        <v>3.4979999999999998E-3</v>
      </c>
      <c r="D53" s="44">
        <v>94900.9</v>
      </c>
      <c r="E53" s="44">
        <v>332</v>
      </c>
      <c r="F53" s="45">
        <v>28.78</v>
      </c>
      <c r="G53" s="6" t="s">
        <v>9</v>
      </c>
      <c r="H53" s="6">
        <v>46</v>
      </c>
      <c r="I53" s="43">
        <v>2.3730000000000001E-3</v>
      </c>
      <c r="J53" s="43">
        <v>2.3700000000000001E-3</v>
      </c>
      <c r="K53" s="44">
        <v>96797.2</v>
      </c>
      <c r="L53" s="44">
        <v>229.4</v>
      </c>
      <c r="M53" s="45">
        <v>33.76</v>
      </c>
    </row>
    <row r="54" spans="1:13" x14ac:dyDescent="0.35">
      <c r="A54" s="6">
        <v>47</v>
      </c>
      <c r="B54" s="43">
        <v>3.8049999999999998E-3</v>
      </c>
      <c r="C54" s="43">
        <v>3.797E-3</v>
      </c>
      <c r="D54" s="44">
        <v>94568.8</v>
      </c>
      <c r="E54" s="44">
        <v>359.1</v>
      </c>
      <c r="F54" s="45">
        <v>27.88</v>
      </c>
      <c r="G54" s="6" t="s">
        <v>9</v>
      </c>
      <c r="H54" s="6">
        <v>47</v>
      </c>
      <c r="I54" s="43">
        <v>2.4099999999999998E-3</v>
      </c>
      <c r="J54" s="43">
        <v>2.4069999999999999E-3</v>
      </c>
      <c r="K54" s="44">
        <v>96567.8</v>
      </c>
      <c r="L54" s="44">
        <v>232.5</v>
      </c>
      <c r="M54" s="45">
        <v>32.840000000000003</v>
      </c>
    </row>
    <row r="55" spans="1:13" x14ac:dyDescent="0.35">
      <c r="A55" s="6">
        <v>48</v>
      </c>
      <c r="B55" s="43">
        <v>3.98E-3</v>
      </c>
      <c r="C55" s="43">
        <v>3.9719999999999998E-3</v>
      </c>
      <c r="D55" s="44">
        <v>94209.7</v>
      </c>
      <c r="E55" s="44">
        <v>374.2</v>
      </c>
      <c r="F55" s="45">
        <v>26.98</v>
      </c>
      <c r="G55" s="6" t="s">
        <v>9</v>
      </c>
      <c r="H55" s="6">
        <v>48</v>
      </c>
      <c r="I55" s="43">
        <v>2.7269999999999998E-3</v>
      </c>
      <c r="J55" s="43">
        <v>2.7239999999999999E-3</v>
      </c>
      <c r="K55" s="44">
        <v>96335.3</v>
      </c>
      <c r="L55" s="44">
        <v>262.39999999999998</v>
      </c>
      <c r="M55" s="45">
        <v>31.92</v>
      </c>
    </row>
    <row r="56" spans="1:13" x14ac:dyDescent="0.35">
      <c r="A56" s="6">
        <v>49</v>
      </c>
      <c r="B56" s="43">
        <v>4.5979999999999997E-3</v>
      </c>
      <c r="C56" s="43">
        <v>4.5880000000000001E-3</v>
      </c>
      <c r="D56" s="44">
        <v>93835.5</v>
      </c>
      <c r="E56" s="44">
        <v>430.5</v>
      </c>
      <c r="F56" s="45">
        <v>26.09</v>
      </c>
      <c r="G56" s="6" t="s">
        <v>9</v>
      </c>
      <c r="H56" s="6">
        <v>49</v>
      </c>
      <c r="I56" s="43">
        <v>2.8779999999999999E-3</v>
      </c>
      <c r="J56" s="43">
        <v>2.8739999999999998E-3</v>
      </c>
      <c r="K56" s="44">
        <v>96072.9</v>
      </c>
      <c r="L56" s="44">
        <v>276.10000000000002</v>
      </c>
      <c r="M56" s="45">
        <v>31</v>
      </c>
    </row>
    <row r="57" spans="1:13" x14ac:dyDescent="0.35">
      <c r="A57" s="6">
        <v>50</v>
      </c>
      <c r="B57" s="43">
        <v>5.3E-3</v>
      </c>
      <c r="C57" s="43">
        <v>5.2859999999999999E-3</v>
      </c>
      <c r="D57" s="44">
        <v>93405.1</v>
      </c>
      <c r="E57" s="44">
        <v>493.8</v>
      </c>
      <c r="F57" s="45">
        <v>25.21</v>
      </c>
      <c r="G57" s="6" t="s">
        <v>9</v>
      </c>
      <c r="H57" s="6">
        <v>50</v>
      </c>
      <c r="I57" s="43">
        <v>3.2989999999999998E-3</v>
      </c>
      <c r="J57" s="43">
        <v>3.2940000000000001E-3</v>
      </c>
      <c r="K57" s="44">
        <v>95796.800000000003</v>
      </c>
      <c r="L57" s="44">
        <v>315.60000000000002</v>
      </c>
      <c r="M57" s="45">
        <v>30.09</v>
      </c>
    </row>
    <row r="58" spans="1:13" x14ac:dyDescent="0.35">
      <c r="A58" s="6">
        <v>51</v>
      </c>
      <c r="B58" s="43">
        <v>5.9350000000000002E-3</v>
      </c>
      <c r="C58" s="43">
        <v>5.9170000000000004E-3</v>
      </c>
      <c r="D58" s="44">
        <v>92911.3</v>
      </c>
      <c r="E58" s="44">
        <v>549.79999999999995</v>
      </c>
      <c r="F58" s="45">
        <v>24.34</v>
      </c>
      <c r="G58" s="6" t="s">
        <v>9</v>
      </c>
      <c r="H58" s="6">
        <v>51</v>
      </c>
      <c r="I58" s="43">
        <v>3.6289999999999998E-3</v>
      </c>
      <c r="J58" s="43">
        <v>3.6229999999999999E-3</v>
      </c>
      <c r="K58" s="44">
        <v>95481.3</v>
      </c>
      <c r="L58" s="44">
        <v>345.9</v>
      </c>
      <c r="M58" s="45">
        <v>29.19</v>
      </c>
    </row>
    <row r="59" spans="1:13" x14ac:dyDescent="0.35">
      <c r="A59" s="6">
        <v>52</v>
      </c>
      <c r="B59" s="43">
        <v>6.4279999999999997E-3</v>
      </c>
      <c r="C59" s="43">
        <v>6.4070000000000004E-3</v>
      </c>
      <c r="D59" s="44">
        <v>92361.5</v>
      </c>
      <c r="E59" s="44">
        <v>591.79999999999995</v>
      </c>
      <c r="F59" s="45">
        <v>23.48</v>
      </c>
      <c r="G59" s="6" t="s">
        <v>9</v>
      </c>
      <c r="H59" s="6">
        <v>52</v>
      </c>
      <c r="I59" s="43">
        <v>4.2139999999999999E-3</v>
      </c>
      <c r="J59" s="43">
        <v>4.2059999999999997E-3</v>
      </c>
      <c r="K59" s="44">
        <v>95135.4</v>
      </c>
      <c r="L59" s="44">
        <v>400.1</v>
      </c>
      <c r="M59" s="45">
        <v>28.29</v>
      </c>
    </row>
    <row r="60" spans="1:13" x14ac:dyDescent="0.35">
      <c r="A60" s="6">
        <v>53</v>
      </c>
      <c r="B60" s="43">
        <v>7.3039999999999997E-3</v>
      </c>
      <c r="C60" s="43">
        <v>7.2769999999999996E-3</v>
      </c>
      <c r="D60" s="44">
        <v>91769.8</v>
      </c>
      <c r="E60" s="44">
        <v>667.8</v>
      </c>
      <c r="F60" s="45">
        <v>22.63</v>
      </c>
      <c r="G60" s="6" t="s">
        <v>9</v>
      </c>
      <c r="H60" s="6">
        <v>53</v>
      </c>
      <c r="I60" s="43">
        <v>4.6010000000000001E-3</v>
      </c>
      <c r="J60" s="43">
        <v>4.5909999999999996E-3</v>
      </c>
      <c r="K60" s="44">
        <v>94735.3</v>
      </c>
      <c r="L60" s="44">
        <v>434.9</v>
      </c>
      <c r="M60" s="45">
        <v>27.41</v>
      </c>
    </row>
    <row r="61" spans="1:13" x14ac:dyDescent="0.35">
      <c r="A61" s="6">
        <v>54</v>
      </c>
      <c r="B61" s="43">
        <v>8.4449999999999994E-3</v>
      </c>
      <c r="C61" s="43">
        <v>8.4089999999999998E-3</v>
      </c>
      <c r="D61" s="44">
        <v>91102</v>
      </c>
      <c r="E61" s="44">
        <v>766.1</v>
      </c>
      <c r="F61" s="45">
        <v>21.79</v>
      </c>
      <c r="G61" s="6" t="s">
        <v>9</v>
      </c>
      <c r="H61" s="6">
        <v>54</v>
      </c>
      <c r="I61" s="43">
        <v>5.0860000000000002E-3</v>
      </c>
      <c r="J61" s="43">
        <v>5.0730000000000003E-3</v>
      </c>
      <c r="K61" s="44">
        <v>94300.4</v>
      </c>
      <c r="L61" s="44">
        <v>478.4</v>
      </c>
      <c r="M61" s="45">
        <v>26.53</v>
      </c>
    </row>
    <row r="62" spans="1:13" x14ac:dyDescent="0.35">
      <c r="A62" s="6">
        <v>55</v>
      </c>
      <c r="B62" s="43">
        <v>9.4560000000000009E-3</v>
      </c>
      <c r="C62" s="43">
        <v>9.4109999999999992E-3</v>
      </c>
      <c r="D62" s="44">
        <v>90335.9</v>
      </c>
      <c r="E62" s="44">
        <v>850.2</v>
      </c>
      <c r="F62" s="45">
        <v>20.97</v>
      </c>
      <c r="G62" s="6" t="s">
        <v>9</v>
      </c>
      <c r="H62" s="6">
        <v>55</v>
      </c>
      <c r="I62" s="43">
        <v>5.326E-3</v>
      </c>
      <c r="J62" s="43">
        <v>5.3109999999999997E-3</v>
      </c>
      <c r="K62" s="44">
        <v>93822</v>
      </c>
      <c r="L62" s="44">
        <v>498.3</v>
      </c>
      <c r="M62" s="45">
        <v>25.67</v>
      </c>
    </row>
    <row r="63" spans="1:13" x14ac:dyDescent="0.35">
      <c r="A63" s="6">
        <v>56</v>
      </c>
      <c r="B63" s="43">
        <v>1.0659999999999999E-2</v>
      </c>
      <c r="C63" s="43">
        <v>1.0604000000000001E-2</v>
      </c>
      <c r="D63" s="44">
        <v>89485.7</v>
      </c>
      <c r="E63" s="44">
        <v>948.9</v>
      </c>
      <c r="F63" s="45">
        <v>20.170000000000002</v>
      </c>
      <c r="G63" s="6" t="s">
        <v>9</v>
      </c>
      <c r="H63" s="6">
        <v>56</v>
      </c>
      <c r="I63" s="43">
        <v>6.3299999999999997E-3</v>
      </c>
      <c r="J63" s="43">
        <v>6.3099999999999996E-3</v>
      </c>
      <c r="K63" s="44">
        <v>93323.7</v>
      </c>
      <c r="L63" s="44">
        <v>588.9</v>
      </c>
      <c r="M63" s="45">
        <v>24.8</v>
      </c>
    </row>
    <row r="64" spans="1:13" x14ac:dyDescent="0.35">
      <c r="A64" s="6">
        <v>57</v>
      </c>
      <c r="B64" s="43">
        <v>1.2404999999999999E-2</v>
      </c>
      <c r="C64" s="43">
        <v>1.2328E-2</v>
      </c>
      <c r="D64" s="44">
        <v>88536.8</v>
      </c>
      <c r="E64" s="44">
        <v>1091.5</v>
      </c>
      <c r="F64" s="45">
        <v>19.38</v>
      </c>
      <c r="G64" s="6" t="s">
        <v>9</v>
      </c>
      <c r="H64" s="6">
        <v>57</v>
      </c>
      <c r="I64" s="43">
        <v>6.7080000000000004E-3</v>
      </c>
      <c r="J64" s="43">
        <v>6.6860000000000001E-3</v>
      </c>
      <c r="K64" s="44">
        <v>92734.8</v>
      </c>
      <c r="L64" s="44">
        <v>620</v>
      </c>
      <c r="M64" s="45">
        <v>23.95</v>
      </c>
    </row>
    <row r="65" spans="1:13" x14ac:dyDescent="0.35">
      <c r="A65" s="6">
        <v>58</v>
      </c>
      <c r="B65" s="43">
        <v>1.3542999999999999E-2</v>
      </c>
      <c r="C65" s="43">
        <v>1.3452E-2</v>
      </c>
      <c r="D65" s="44">
        <v>87445.3</v>
      </c>
      <c r="E65" s="44">
        <v>1176.3</v>
      </c>
      <c r="F65" s="45">
        <v>18.61</v>
      </c>
      <c r="G65" s="6" t="s">
        <v>9</v>
      </c>
      <c r="H65" s="6">
        <v>58</v>
      </c>
      <c r="I65" s="43">
        <v>7.7499999999999999E-3</v>
      </c>
      <c r="J65" s="43">
        <v>7.7200000000000003E-3</v>
      </c>
      <c r="K65" s="44">
        <v>92114.7</v>
      </c>
      <c r="L65" s="44">
        <v>711.2</v>
      </c>
      <c r="M65" s="45">
        <v>23.11</v>
      </c>
    </row>
    <row r="66" spans="1:13" x14ac:dyDescent="0.35">
      <c r="A66" s="6">
        <v>59</v>
      </c>
      <c r="B66" s="43">
        <v>1.4867E-2</v>
      </c>
      <c r="C66" s="43">
        <v>1.4756999999999999E-2</v>
      </c>
      <c r="D66" s="44">
        <v>86269</v>
      </c>
      <c r="E66" s="44">
        <v>1273.0999999999999</v>
      </c>
      <c r="F66" s="45">
        <v>17.86</v>
      </c>
      <c r="G66" s="6" t="s">
        <v>9</v>
      </c>
      <c r="H66" s="6">
        <v>59</v>
      </c>
      <c r="I66" s="43">
        <v>8.4810000000000007E-3</v>
      </c>
      <c r="J66" s="43">
        <v>8.4449999999999994E-3</v>
      </c>
      <c r="K66" s="44">
        <v>91403.6</v>
      </c>
      <c r="L66" s="44">
        <v>771.9</v>
      </c>
      <c r="M66" s="45">
        <v>22.29</v>
      </c>
    </row>
    <row r="67" spans="1:13" x14ac:dyDescent="0.35">
      <c r="A67" s="6">
        <v>60</v>
      </c>
      <c r="B67" s="43">
        <v>1.6334999999999999E-2</v>
      </c>
      <c r="C67" s="43">
        <v>1.6202000000000001E-2</v>
      </c>
      <c r="D67" s="44">
        <v>84995.9</v>
      </c>
      <c r="E67" s="44">
        <v>1377.1</v>
      </c>
      <c r="F67" s="45">
        <v>17.12</v>
      </c>
      <c r="G67" s="6" t="s">
        <v>9</v>
      </c>
      <c r="H67" s="6">
        <v>60</v>
      </c>
      <c r="I67" s="43">
        <v>9.5639999999999996E-3</v>
      </c>
      <c r="J67" s="43">
        <v>9.5189999999999997E-3</v>
      </c>
      <c r="K67" s="44">
        <v>90631.7</v>
      </c>
      <c r="L67" s="44">
        <v>862.7</v>
      </c>
      <c r="M67" s="45">
        <v>21.47</v>
      </c>
    </row>
    <row r="68" spans="1:13" x14ac:dyDescent="0.35">
      <c r="A68" s="6">
        <v>61</v>
      </c>
      <c r="B68" s="43">
        <v>1.8873999999999998E-2</v>
      </c>
      <c r="C68" s="43">
        <v>1.8697999999999999E-2</v>
      </c>
      <c r="D68" s="44">
        <v>83618.7</v>
      </c>
      <c r="E68" s="44">
        <v>1563.5</v>
      </c>
      <c r="F68" s="45">
        <v>16.39</v>
      </c>
      <c r="G68" s="6" t="s">
        <v>9</v>
      </c>
      <c r="H68" s="6">
        <v>61</v>
      </c>
      <c r="I68" s="43">
        <v>1.0721E-2</v>
      </c>
      <c r="J68" s="43">
        <v>1.0664E-2</v>
      </c>
      <c r="K68" s="44">
        <v>89769</v>
      </c>
      <c r="L68" s="44">
        <v>957.3</v>
      </c>
      <c r="M68" s="45">
        <v>20.68</v>
      </c>
    </row>
    <row r="69" spans="1:13" x14ac:dyDescent="0.35">
      <c r="A69" s="6">
        <v>62</v>
      </c>
      <c r="B69" s="43">
        <v>2.0511000000000001E-2</v>
      </c>
      <c r="C69" s="43">
        <v>2.0303000000000002E-2</v>
      </c>
      <c r="D69" s="44">
        <v>82055.3</v>
      </c>
      <c r="E69" s="44">
        <v>1665.9</v>
      </c>
      <c r="F69" s="45">
        <v>15.69</v>
      </c>
      <c r="G69" s="6" t="s">
        <v>9</v>
      </c>
      <c r="H69" s="6">
        <v>62</v>
      </c>
      <c r="I69" s="43">
        <v>1.1594999999999999E-2</v>
      </c>
      <c r="J69" s="43">
        <v>1.1528999999999999E-2</v>
      </c>
      <c r="K69" s="44">
        <v>88811.7</v>
      </c>
      <c r="L69" s="44">
        <v>1023.9</v>
      </c>
      <c r="M69" s="45">
        <v>19.89</v>
      </c>
    </row>
    <row r="70" spans="1:13" x14ac:dyDescent="0.35">
      <c r="A70" s="6">
        <v>63</v>
      </c>
      <c r="B70" s="43">
        <v>2.248E-2</v>
      </c>
      <c r="C70" s="43">
        <v>2.223E-2</v>
      </c>
      <c r="D70" s="44">
        <v>80389.3</v>
      </c>
      <c r="E70" s="44">
        <v>1787.1</v>
      </c>
      <c r="F70" s="45">
        <v>15.01</v>
      </c>
      <c r="G70" s="6" t="s">
        <v>9</v>
      </c>
      <c r="H70" s="6">
        <v>63</v>
      </c>
      <c r="I70" s="43">
        <v>1.2663000000000001E-2</v>
      </c>
      <c r="J70" s="43">
        <v>1.2583E-2</v>
      </c>
      <c r="K70" s="44">
        <v>87787.8</v>
      </c>
      <c r="L70" s="44">
        <v>1104.5999999999999</v>
      </c>
      <c r="M70" s="45">
        <v>19.12</v>
      </c>
    </row>
    <row r="71" spans="1:13" x14ac:dyDescent="0.35">
      <c r="A71" s="6">
        <v>64</v>
      </c>
      <c r="B71" s="43">
        <v>2.5479999999999999E-2</v>
      </c>
      <c r="C71" s="43">
        <v>2.5159999999999998E-2</v>
      </c>
      <c r="D71" s="44">
        <v>78602.2</v>
      </c>
      <c r="E71" s="44">
        <v>1977.6</v>
      </c>
      <c r="F71" s="45">
        <v>14.34</v>
      </c>
      <c r="G71" s="6" t="s">
        <v>9</v>
      </c>
      <c r="H71" s="6">
        <v>64</v>
      </c>
      <c r="I71" s="43">
        <v>1.3941E-2</v>
      </c>
      <c r="J71" s="43">
        <v>1.3844E-2</v>
      </c>
      <c r="K71" s="44">
        <v>86683.199999999997</v>
      </c>
      <c r="L71" s="44">
        <v>1200.0999999999999</v>
      </c>
      <c r="M71" s="45">
        <v>18.36</v>
      </c>
    </row>
    <row r="72" spans="1:13" x14ac:dyDescent="0.35">
      <c r="A72" s="6">
        <v>65</v>
      </c>
      <c r="B72" s="43">
        <v>2.7733000000000001E-2</v>
      </c>
      <c r="C72" s="43">
        <v>2.7354E-2</v>
      </c>
      <c r="D72" s="44">
        <v>76624.600000000006</v>
      </c>
      <c r="E72" s="44">
        <v>2096</v>
      </c>
      <c r="F72" s="45">
        <v>13.7</v>
      </c>
      <c r="G72" s="6" t="s">
        <v>9</v>
      </c>
      <c r="H72" s="6">
        <v>65</v>
      </c>
      <c r="I72" s="43">
        <v>1.5339E-2</v>
      </c>
      <c r="J72" s="43">
        <v>1.5221999999999999E-2</v>
      </c>
      <c r="K72" s="44">
        <v>85483.1</v>
      </c>
      <c r="L72" s="44">
        <v>1301.2</v>
      </c>
      <c r="M72" s="45">
        <v>17.61</v>
      </c>
    </row>
    <row r="73" spans="1:13" x14ac:dyDescent="0.35">
      <c r="A73" s="6">
        <v>66</v>
      </c>
      <c r="B73" s="43">
        <v>3.0169000000000001E-2</v>
      </c>
      <c r="C73" s="43">
        <v>2.9721000000000001E-2</v>
      </c>
      <c r="D73" s="44">
        <v>74528.600000000006</v>
      </c>
      <c r="E73" s="44">
        <v>2215.1</v>
      </c>
      <c r="F73" s="45">
        <v>13.07</v>
      </c>
      <c r="G73" s="6" t="s">
        <v>9</v>
      </c>
      <c r="H73" s="6">
        <v>66</v>
      </c>
      <c r="I73" s="43">
        <v>1.6371E-2</v>
      </c>
      <c r="J73" s="43">
        <v>1.6237999999999999E-2</v>
      </c>
      <c r="K73" s="44">
        <v>84181.9</v>
      </c>
      <c r="L73" s="44">
        <v>1367</v>
      </c>
      <c r="M73" s="45">
        <v>16.87</v>
      </c>
    </row>
    <row r="74" spans="1:13" x14ac:dyDescent="0.35">
      <c r="A74" s="6">
        <v>67</v>
      </c>
      <c r="B74" s="43">
        <v>3.2436E-2</v>
      </c>
      <c r="C74" s="43">
        <v>3.1918000000000002E-2</v>
      </c>
      <c r="D74" s="44">
        <v>72313.600000000006</v>
      </c>
      <c r="E74" s="44">
        <v>2308.1</v>
      </c>
      <c r="F74" s="45">
        <v>12.45</v>
      </c>
      <c r="G74" s="6" t="s">
        <v>9</v>
      </c>
      <c r="H74" s="6">
        <v>67</v>
      </c>
      <c r="I74" s="43">
        <v>1.7364000000000001E-2</v>
      </c>
      <c r="J74" s="43">
        <v>1.7215000000000001E-2</v>
      </c>
      <c r="K74" s="44">
        <v>82814.899999999994</v>
      </c>
      <c r="L74" s="44">
        <v>1425.6</v>
      </c>
      <c r="M74" s="45">
        <v>16.14</v>
      </c>
    </row>
    <row r="75" spans="1:13" x14ac:dyDescent="0.35">
      <c r="A75" s="6">
        <v>68</v>
      </c>
      <c r="B75" s="43">
        <v>3.7519999999999998E-2</v>
      </c>
      <c r="C75" s="43">
        <v>3.6829000000000001E-2</v>
      </c>
      <c r="D75" s="44">
        <v>70005.399999999994</v>
      </c>
      <c r="E75" s="44">
        <v>2578.1999999999998</v>
      </c>
      <c r="F75" s="45">
        <v>11.85</v>
      </c>
      <c r="G75" s="6" t="s">
        <v>9</v>
      </c>
      <c r="H75" s="6">
        <v>68</v>
      </c>
      <c r="I75" s="43">
        <v>1.9900999999999999E-2</v>
      </c>
      <c r="J75" s="43">
        <v>1.9705E-2</v>
      </c>
      <c r="K75" s="44">
        <v>81389.3</v>
      </c>
      <c r="L75" s="44">
        <v>1603.8</v>
      </c>
      <c r="M75" s="45">
        <v>15.42</v>
      </c>
    </row>
    <row r="76" spans="1:13" x14ac:dyDescent="0.35">
      <c r="A76" s="6">
        <v>69</v>
      </c>
      <c r="B76" s="43">
        <v>4.1390999999999997E-2</v>
      </c>
      <c r="C76" s="43">
        <v>4.0551999999999998E-2</v>
      </c>
      <c r="D76" s="44">
        <v>67427.199999999997</v>
      </c>
      <c r="E76" s="44">
        <v>2734.3</v>
      </c>
      <c r="F76" s="45">
        <v>11.28</v>
      </c>
      <c r="G76" s="6" t="s">
        <v>9</v>
      </c>
      <c r="H76" s="6">
        <v>69</v>
      </c>
      <c r="I76" s="43">
        <v>2.2112E-2</v>
      </c>
      <c r="J76" s="43">
        <v>2.1871000000000002E-2</v>
      </c>
      <c r="K76" s="44">
        <v>79785.5</v>
      </c>
      <c r="L76" s="44">
        <v>1745</v>
      </c>
      <c r="M76" s="45">
        <v>14.72</v>
      </c>
    </row>
    <row r="77" spans="1:13" x14ac:dyDescent="0.35">
      <c r="A77" s="6">
        <v>70</v>
      </c>
      <c r="B77" s="43">
        <v>4.3874000000000003E-2</v>
      </c>
      <c r="C77" s="43">
        <v>4.2931999999999998E-2</v>
      </c>
      <c r="D77" s="44">
        <v>64692.9</v>
      </c>
      <c r="E77" s="44">
        <v>2777.4</v>
      </c>
      <c r="F77" s="45">
        <v>10.74</v>
      </c>
      <c r="G77" s="6" t="s">
        <v>9</v>
      </c>
      <c r="H77" s="6">
        <v>70</v>
      </c>
      <c r="I77" s="43">
        <v>2.3966999999999999E-2</v>
      </c>
      <c r="J77" s="43">
        <v>2.3682999999999999E-2</v>
      </c>
      <c r="K77" s="44">
        <v>78040.5</v>
      </c>
      <c r="L77" s="44">
        <v>1848.2</v>
      </c>
      <c r="M77" s="45">
        <v>14.03</v>
      </c>
    </row>
    <row r="78" spans="1:13" x14ac:dyDescent="0.35">
      <c r="A78" s="6">
        <v>71</v>
      </c>
      <c r="B78" s="43">
        <v>4.8680000000000001E-2</v>
      </c>
      <c r="C78" s="43">
        <v>4.7523000000000003E-2</v>
      </c>
      <c r="D78" s="44">
        <v>61915.5</v>
      </c>
      <c r="E78" s="44">
        <v>2942.4</v>
      </c>
      <c r="F78" s="45">
        <v>10.199999999999999</v>
      </c>
      <c r="G78" s="6" t="s">
        <v>9</v>
      </c>
      <c r="H78" s="6">
        <v>71</v>
      </c>
      <c r="I78" s="43">
        <v>2.6071E-2</v>
      </c>
      <c r="J78" s="43">
        <v>2.5735999999999998E-2</v>
      </c>
      <c r="K78" s="44">
        <v>76192.3</v>
      </c>
      <c r="L78" s="44">
        <v>1960.9</v>
      </c>
      <c r="M78" s="45">
        <v>13.36</v>
      </c>
    </row>
    <row r="79" spans="1:13" x14ac:dyDescent="0.35">
      <c r="A79" s="6">
        <v>72</v>
      </c>
      <c r="B79" s="43">
        <v>5.3165999999999998E-2</v>
      </c>
      <c r="C79" s="43">
        <v>5.1789000000000002E-2</v>
      </c>
      <c r="D79" s="44">
        <v>58973.1</v>
      </c>
      <c r="E79" s="44">
        <v>3054.2</v>
      </c>
      <c r="F79" s="45">
        <v>9.68</v>
      </c>
      <c r="G79" s="6" t="s">
        <v>9</v>
      </c>
      <c r="H79" s="6">
        <v>72</v>
      </c>
      <c r="I79" s="43">
        <v>2.8913999999999999E-2</v>
      </c>
      <c r="J79" s="43">
        <v>2.8502E-2</v>
      </c>
      <c r="K79" s="44">
        <v>74231.399999999994</v>
      </c>
      <c r="L79" s="44">
        <v>2115.6999999999998</v>
      </c>
      <c r="M79" s="45">
        <v>12.7</v>
      </c>
    </row>
    <row r="80" spans="1:13" x14ac:dyDescent="0.35">
      <c r="A80" s="6">
        <v>73</v>
      </c>
      <c r="B80" s="43">
        <v>5.8244999999999998E-2</v>
      </c>
      <c r="C80" s="43">
        <v>5.6596E-2</v>
      </c>
      <c r="D80" s="44">
        <v>55918.9</v>
      </c>
      <c r="E80" s="44">
        <v>3164.8</v>
      </c>
      <c r="F80" s="45">
        <v>9.18</v>
      </c>
      <c r="G80" s="6" t="s">
        <v>9</v>
      </c>
      <c r="H80" s="6">
        <v>73</v>
      </c>
      <c r="I80" s="43">
        <v>3.1766000000000003E-2</v>
      </c>
      <c r="J80" s="43">
        <v>3.1268999999999998E-2</v>
      </c>
      <c r="K80" s="44">
        <v>72115.7</v>
      </c>
      <c r="L80" s="44">
        <v>2255</v>
      </c>
      <c r="M80" s="45">
        <v>12.06</v>
      </c>
    </row>
    <row r="81" spans="1:13" x14ac:dyDescent="0.35">
      <c r="A81" s="6">
        <v>74</v>
      </c>
      <c r="B81" s="43">
        <v>6.3450000000000006E-2</v>
      </c>
      <c r="C81" s="43">
        <v>6.1498999999999998E-2</v>
      </c>
      <c r="D81" s="44">
        <v>52754.1</v>
      </c>
      <c r="E81" s="44">
        <v>3244.3</v>
      </c>
      <c r="F81" s="45">
        <v>8.6999999999999993</v>
      </c>
      <c r="G81" s="6" t="s">
        <v>9</v>
      </c>
      <c r="H81" s="6">
        <v>74</v>
      </c>
      <c r="I81" s="43">
        <v>3.5425999999999999E-2</v>
      </c>
      <c r="J81" s="43">
        <v>3.4810000000000001E-2</v>
      </c>
      <c r="K81" s="44">
        <v>69860.7</v>
      </c>
      <c r="L81" s="44">
        <v>2431.8000000000002</v>
      </c>
      <c r="M81" s="45">
        <v>11.43</v>
      </c>
    </row>
    <row r="82" spans="1:13" x14ac:dyDescent="0.35">
      <c r="A82" s="6">
        <v>75</v>
      </c>
      <c r="B82" s="43">
        <v>7.0073999999999997E-2</v>
      </c>
      <c r="C82" s="43">
        <v>6.7701999999999998E-2</v>
      </c>
      <c r="D82" s="44">
        <v>49509.8</v>
      </c>
      <c r="E82" s="44">
        <v>3351.9</v>
      </c>
      <c r="F82" s="45">
        <v>8.24</v>
      </c>
      <c r="G82" s="6" t="s">
        <v>9</v>
      </c>
      <c r="H82" s="6">
        <v>75</v>
      </c>
      <c r="I82" s="43">
        <v>3.891E-2</v>
      </c>
      <c r="J82" s="43">
        <v>3.8168000000000001E-2</v>
      </c>
      <c r="K82" s="44">
        <v>67428.899999999994</v>
      </c>
      <c r="L82" s="44">
        <v>2573.6</v>
      </c>
      <c r="M82" s="45">
        <v>10.83</v>
      </c>
    </row>
    <row r="83" spans="1:13" x14ac:dyDescent="0.35">
      <c r="A83" s="6">
        <v>76</v>
      </c>
      <c r="B83" s="43">
        <v>7.7882999999999994E-2</v>
      </c>
      <c r="C83" s="43">
        <v>7.4964000000000003E-2</v>
      </c>
      <c r="D83" s="44">
        <v>46157.9</v>
      </c>
      <c r="E83" s="44">
        <v>3460.2</v>
      </c>
      <c r="F83" s="45">
        <v>7.8</v>
      </c>
      <c r="G83" s="6" t="s">
        <v>9</v>
      </c>
      <c r="H83" s="6">
        <v>76</v>
      </c>
      <c r="I83" s="43">
        <v>4.2923999999999997E-2</v>
      </c>
      <c r="J83" s="43">
        <v>4.2021999999999997E-2</v>
      </c>
      <c r="K83" s="44">
        <v>64855.3</v>
      </c>
      <c r="L83" s="44">
        <v>2725.4</v>
      </c>
      <c r="M83" s="45">
        <v>10.24</v>
      </c>
    </row>
    <row r="84" spans="1:13" x14ac:dyDescent="0.35">
      <c r="A84" s="6">
        <v>77</v>
      </c>
      <c r="B84" s="43">
        <v>8.3394999999999997E-2</v>
      </c>
      <c r="C84" s="43">
        <v>8.0057000000000003E-2</v>
      </c>
      <c r="D84" s="44">
        <v>42697.7</v>
      </c>
      <c r="E84" s="44">
        <v>3418.3</v>
      </c>
      <c r="F84" s="45">
        <v>7.39</v>
      </c>
      <c r="G84" s="6" t="s">
        <v>9</v>
      </c>
      <c r="H84" s="6">
        <v>77</v>
      </c>
      <c r="I84" s="43">
        <v>4.7322000000000003E-2</v>
      </c>
      <c r="J84" s="43">
        <v>4.6227999999999998E-2</v>
      </c>
      <c r="K84" s="44">
        <v>62129.9</v>
      </c>
      <c r="L84" s="44">
        <v>2872.1</v>
      </c>
      <c r="M84" s="45">
        <v>9.66</v>
      </c>
    </row>
    <row r="85" spans="1:13" x14ac:dyDescent="0.35">
      <c r="A85" s="6">
        <v>78</v>
      </c>
      <c r="B85" s="43">
        <v>8.9588000000000001E-2</v>
      </c>
      <c r="C85" s="43">
        <v>8.5747000000000004E-2</v>
      </c>
      <c r="D85" s="44">
        <v>39279.4</v>
      </c>
      <c r="E85" s="44">
        <v>3368.1</v>
      </c>
      <c r="F85" s="45">
        <v>6.99</v>
      </c>
      <c r="G85" s="6" t="s">
        <v>9</v>
      </c>
      <c r="H85" s="6">
        <v>78</v>
      </c>
      <c r="I85" s="43">
        <v>5.2750999999999999E-2</v>
      </c>
      <c r="J85" s="43">
        <v>5.1395999999999997E-2</v>
      </c>
      <c r="K85" s="44">
        <v>59257.8</v>
      </c>
      <c r="L85" s="44">
        <v>3045.6</v>
      </c>
      <c r="M85" s="45">
        <v>9.11</v>
      </c>
    </row>
    <row r="86" spans="1:13" x14ac:dyDescent="0.35">
      <c r="A86" s="6">
        <v>79</v>
      </c>
      <c r="B86" s="43">
        <v>9.9832000000000004E-2</v>
      </c>
      <c r="C86" s="43">
        <v>9.5085000000000003E-2</v>
      </c>
      <c r="D86" s="44">
        <v>35911.300000000003</v>
      </c>
      <c r="E86" s="44">
        <v>3414.6</v>
      </c>
      <c r="F86" s="45">
        <v>6.6</v>
      </c>
      <c r="G86" s="6" t="s">
        <v>9</v>
      </c>
      <c r="H86" s="6">
        <v>79</v>
      </c>
      <c r="I86" s="43">
        <v>5.8753E-2</v>
      </c>
      <c r="J86" s="43">
        <v>5.7076000000000002E-2</v>
      </c>
      <c r="K86" s="44">
        <v>56212.2</v>
      </c>
      <c r="L86" s="44">
        <v>3208.4</v>
      </c>
      <c r="M86" s="45">
        <v>8.57</v>
      </c>
    </row>
    <row r="87" spans="1:13" x14ac:dyDescent="0.35">
      <c r="A87" s="6">
        <v>80</v>
      </c>
      <c r="B87" s="43">
        <v>0.10874300000000001</v>
      </c>
      <c r="C87" s="43">
        <v>0.10313600000000001</v>
      </c>
      <c r="D87" s="44">
        <v>32496.7</v>
      </c>
      <c r="E87" s="44">
        <v>3351.6</v>
      </c>
      <c r="F87" s="45">
        <v>6.24</v>
      </c>
      <c r="G87" s="6" t="s">
        <v>9</v>
      </c>
      <c r="H87" s="6">
        <v>80</v>
      </c>
      <c r="I87" s="43">
        <v>6.5422999999999995E-2</v>
      </c>
      <c r="J87" s="43">
        <v>6.3351000000000005E-2</v>
      </c>
      <c r="K87" s="44">
        <v>53003.8</v>
      </c>
      <c r="L87" s="44">
        <v>3357.8</v>
      </c>
      <c r="M87" s="45">
        <v>8.06</v>
      </c>
    </row>
    <row r="88" spans="1:13" x14ac:dyDescent="0.35">
      <c r="A88" s="6">
        <v>81</v>
      </c>
      <c r="B88" s="43">
        <v>0.11837300000000001</v>
      </c>
      <c r="C88" s="43">
        <v>0.111758</v>
      </c>
      <c r="D88" s="44">
        <v>29145.1</v>
      </c>
      <c r="E88" s="44">
        <v>3257.2</v>
      </c>
      <c r="F88" s="45">
        <v>5.9</v>
      </c>
      <c r="G88" s="6" t="s">
        <v>9</v>
      </c>
      <c r="H88" s="6">
        <v>81</v>
      </c>
      <c r="I88" s="43">
        <v>7.1628999999999998E-2</v>
      </c>
      <c r="J88" s="43">
        <v>6.9152000000000005E-2</v>
      </c>
      <c r="K88" s="44">
        <v>49646</v>
      </c>
      <c r="L88" s="44">
        <v>3433.1</v>
      </c>
      <c r="M88" s="45">
        <v>7.58</v>
      </c>
    </row>
    <row r="89" spans="1:13" x14ac:dyDescent="0.35">
      <c r="A89" s="6">
        <v>82</v>
      </c>
      <c r="B89" s="43">
        <v>0.12556600000000001</v>
      </c>
      <c r="C89" s="43">
        <v>0.118148</v>
      </c>
      <c r="D89" s="44">
        <v>25887.9</v>
      </c>
      <c r="E89" s="44">
        <v>3058.6</v>
      </c>
      <c r="F89" s="45">
        <v>5.58</v>
      </c>
      <c r="G89" s="6" t="s">
        <v>9</v>
      </c>
      <c r="H89" s="6">
        <v>82</v>
      </c>
      <c r="I89" s="43">
        <v>8.0560999999999994E-2</v>
      </c>
      <c r="J89" s="43">
        <v>7.7441999999999997E-2</v>
      </c>
      <c r="K89" s="44">
        <v>46212.800000000003</v>
      </c>
      <c r="L89" s="44">
        <v>3578.8</v>
      </c>
      <c r="M89" s="45">
        <v>7.1</v>
      </c>
    </row>
    <row r="90" spans="1:13" x14ac:dyDescent="0.35">
      <c r="A90" s="6">
        <v>83</v>
      </c>
      <c r="B90" s="43">
        <v>0.14135300000000001</v>
      </c>
      <c r="C90" s="43">
        <v>0.132022</v>
      </c>
      <c r="D90" s="44">
        <v>22829.3</v>
      </c>
      <c r="E90" s="44">
        <v>3014</v>
      </c>
      <c r="F90" s="45">
        <v>5.26</v>
      </c>
      <c r="G90" s="6" t="s">
        <v>9</v>
      </c>
      <c r="H90" s="6">
        <v>83</v>
      </c>
      <c r="I90" s="43">
        <v>8.9595999999999995E-2</v>
      </c>
      <c r="J90" s="43">
        <v>8.5753999999999997E-2</v>
      </c>
      <c r="K90" s="44">
        <v>42634</v>
      </c>
      <c r="L90" s="44">
        <v>3656.1</v>
      </c>
      <c r="M90" s="45">
        <v>6.65</v>
      </c>
    </row>
    <row r="91" spans="1:13" x14ac:dyDescent="0.35">
      <c r="A91" s="6">
        <v>84</v>
      </c>
      <c r="B91" s="43">
        <v>0.14985899999999999</v>
      </c>
      <c r="C91" s="43">
        <v>0.13941300000000001</v>
      </c>
      <c r="D91" s="44">
        <v>19815.3</v>
      </c>
      <c r="E91" s="44">
        <v>2762.5</v>
      </c>
      <c r="F91" s="45">
        <v>4.99</v>
      </c>
      <c r="G91" s="6" t="s">
        <v>9</v>
      </c>
      <c r="H91" s="6">
        <v>84</v>
      </c>
      <c r="I91" s="43">
        <v>0.100866</v>
      </c>
      <c r="J91" s="43">
        <v>9.6022999999999997E-2</v>
      </c>
      <c r="K91" s="44">
        <v>38978</v>
      </c>
      <c r="L91" s="44">
        <v>3742.8</v>
      </c>
      <c r="M91" s="45">
        <v>6.23</v>
      </c>
    </row>
    <row r="92" spans="1:13" x14ac:dyDescent="0.35">
      <c r="A92" s="6">
        <v>85</v>
      </c>
      <c r="B92" s="43">
        <v>0.16254199999999999</v>
      </c>
      <c r="C92" s="43">
        <v>0.15032499999999999</v>
      </c>
      <c r="D92" s="44">
        <v>17052.8</v>
      </c>
      <c r="E92" s="44">
        <v>2563.5</v>
      </c>
      <c r="F92" s="45">
        <v>4.72</v>
      </c>
      <c r="G92" s="6" t="s">
        <v>9</v>
      </c>
      <c r="H92" s="6">
        <v>85</v>
      </c>
      <c r="I92" s="43">
        <v>0.10940800000000001</v>
      </c>
      <c r="J92" s="43">
        <v>0.10373400000000001</v>
      </c>
      <c r="K92" s="44">
        <v>35235.199999999997</v>
      </c>
      <c r="L92" s="44">
        <v>3655.1</v>
      </c>
      <c r="M92" s="45">
        <v>5.84</v>
      </c>
    </row>
    <row r="93" spans="1:13" x14ac:dyDescent="0.35">
      <c r="A93" s="6">
        <v>86</v>
      </c>
      <c r="B93" s="43">
        <v>0.17552699999999999</v>
      </c>
      <c r="C93" s="43">
        <v>0.16136500000000001</v>
      </c>
      <c r="D93" s="44">
        <v>14489.3</v>
      </c>
      <c r="E93" s="44">
        <v>2338.1</v>
      </c>
      <c r="F93" s="45">
        <v>4.46</v>
      </c>
      <c r="G93" s="6" t="s">
        <v>9</v>
      </c>
      <c r="H93" s="6">
        <v>86</v>
      </c>
      <c r="I93" s="43">
        <v>0.123876</v>
      </c>
      <c r="J93" s="43">
        <v>0.116651</v>
      </c>
      <c r="K93" s="44">
        <v>31580.1</v>
      </c>
      <c r="L93" s="44">
        <v>3683.8</v>
      </c>
      <c r="M93" s="45">
        <v>5.46</v>
      </c>
    </row>
    <row r="94" spans="1:13" x14ac:dyDescent="0.35">
      <c r="A94" s="6">
        <v>87</v>
      </c>
      <c r="B94" s="43">
        <v>0.190723</v>
      </c>
      <c r="C94" s="43">
        <v>0.174119</v>
      </c>
      <c r="D94" s="44">
        <v>12151.3</v>
      </c>
      <c r="E94" s="44">
        <v>2115.8000000000002</v>
      </c>
      <c r="F94" s="45">
        <v>4.22</v>
      </c>
      <c r="G94" s="6" t="s">
        <v>9</v>
      </c>
      <c r="H94" s="6">
        <v>87</v>
      </c>
      <c r="I94" s="43">
        <v>0.136106</v>
      </c>
      <c r="J94" s="43">
        <v>0.12743399999999999</v>
      </c>
      <c r="K94" s="44">
        <v>27896.3</v>
      </c>
      <c r="L94" s="44">
        <v>3554.9</v>
      </c>
      <c r="M94" s="45">
        <v>5.1100000000000003</v>
      </c>
    </row>
    <row r="95" spans="1:13" x14ac:dyDescent="0.35">
      <c r="A95" s="6">
        <v>88</v>
      </c>
      <c r="B95" s="43">
        <v>0.20166700000000001</v>
      </c>
      <c r="C95" s="43">
        <v>0.183195</v>
      </c>
      <c r="D95" s="44">
        <v>10035.5</v>
      </c>
      <c r="E95" s="44">
        <v>1838.5</v>
      </c>
      <c r="F95" s="45">
        <v>4.01</v>
      </c>
      <c r="G95" s="6" t="s">
        <v>9</v>
      </c>
      <c r="H95" s="6">
        <v>88</v>
      </c>
      <c r="I95" s="43">
        <v>0.147121</v>
      </c>
      <c r="J95" s="43">
        <v>0.13704</v>
      </c>
      <c r="K95" s="44">
        <v>24341.3</v>
      </c>
      <c r="L95" s="44">
        <v>3335.7</v>
      </c>
      <c r="M95" s="45">
        <v>4.79</v>
      </c>
    </row>
    <row r="96" spans="1:13" x14ac:dyDescent="0.35">
      <c r="A96" s="6">
        <v>89</v>
      </c>
      <c r="B96" s="43">
        <v>0.221855</v>
      </c>
      <c r="C96" s="43">
        <v>0.19970199999999999</v>
      </c>
      <c r="D96" s="44">
        <v>8197.1</v>
      </c>
      <c r="E96" s="44">
        <v>1637</v>
      </c>
      <c r="F96" s="45">
        <v>3.8</v>
      </c>
      <c r="G96" s="6" t="s">
        <v>9</v>
      </c>
      <c r="H96" s="6">
        <v>89</v>
      </c>
      <c r="I96" s="43">
        <v>0.168878</v>
      </c>
      <c r="J96" s="43">
        <v>0.15572800000000001</v>
      </c>
      <c r="K96" s="44">
        <v>21005.599999999999</v>
      </c>
      <c r="L96" s="44">
        <v>3271.2</v>
      </c>
      <c r="M96" s="45">
        <v>4.47</v>
      </c>
    </row>
    <row r="97" spans="1:13" x14ac:dyDescent="0.35">
      <c r="A97" s="6">
        <v>90</v>
      </c>
      <c r="B97" s="43">
        <v>0.22699900000000001</v>
      </c>
      <c r="C97" s="43">
        <v>0.20386099999999999</v>
      </c>
      <c r="D97" s="44">
        <v>6560.1</v>
      </c>
      <c r="E97" s="44">
        <v>1337.3</v>
      </c>
      <c r="F97" s="45">
        <v>3.62</v>
      </c>
      <c r="G97" s="6" t="s">
        <v>9</v>
      </c>
      <c r="H97" s="6">
        <v>90</v>
      </c>
      <c r="I97" s="43">
        <v>0.180837</v>
      </c>
      <c r="J97" s="43">
        <v>0.16584199999999999</v>
      </c>
      <c r="K97" s="44">
        <v>17734.400000000001</v>
      </c>
      <c r="L97" s="44">
        <v>2941.1</v>
      </c>
      <c r="M97" s="45">
        <v>4.2</v>
      </c>
    </row>
    <row r="98" spans="1:13" x14ac:dyDescent="0.35">
      <c r="A98" s="6">
        <v>91</v>
      </c>
      <c r="B98" s="43">
        <v>0.24409900000000001</v>
      </c>
      <c r="C98" s="43">
        <v>0.21754699999999999</v>
      </c>
      <c r="D98" s="44">
        <v>5222.7</v>
      </c>
      <c r="E98" s="44">
        <v>1136.2</v>
      </c>
      <c r="F98" s="45">
        <v>3.42</v>
      </c>
      <c r="G98" s="6" t="s">
        <v>9</v>
      </c>
      <c r="H98" s="6">
        <v>91</v>
      </c>
      <c r="I98" s="43">
        <v>0.19201299999999999</v>
      </c>
      <c r="J98" s="43">
        <v>0.17519299999999999</v>
      </c>
      <c r="K98" s="44">
        <v>14793.3</v>
      </c>
      <c r="L98" s="44">
        <v>2591.6999999999998</v>
      </c>
      <c r="M98" s="45">
        <v>3.94</v>
      </c>
    </row>
    <row r="99" spans="1:13" x14ac:dyDescent="0.35">
      <c r="A99" s="6">
        <v>92</v>
      </c>
      <c r="B99" s="43">
        <v>0.26071800000000001</v>
      </c>
      <c r="C99" s="43">
        <v>0.23065099999999999</v>
      </c>
      <c r="D99" s="44">
        <v>4086.5</v>
      </c>
      <c r="E99" s="44">
        <v>942.6</v>
      </c>
      <c r="F99" s="45">
        <v>3.23</v>
      </c>
      <c r="G99" s="6" t="s">
        <v>9</v>
      </c>
      <c r="H99" s="6">
        <v>92</v>
      </c>
      <c r="I99" s="43">
        <v>0.219251</v>
      </c>
      <c r="J99" s="43">
        <v>0.19758999999999999</v>
      </c>
      <c r="K99" s="44">
        <v>12201.6</v>
      </c>
      <c r="L99" s="44">
        <v>2410.9</v>
      </c>
      <c r="M99" s="45">
        <v>3.67</v>
      </c>
    </row>
    <row r="100" spans="1:13" x14ac:dyDescent="0.35">
      <c r="A100" s="6">
        <v>93</v>
      </c>
      <c r="B100" s="43">
        <v>0.28291899999999998</v>
      </c>
      <c r="C100" s="43">
        <v>0.24785699999999999</v>
      </c>
      <c r="D100" s="44">
        <v>3144</v>
      </c>
      <c r="E100" s="44">
        <v>779.3</v>
      </c>
      <c r="F100" s="45">
        <v>3.05</v>
      </c>
      <c r="G100" s="6" t="s">
        <v>9</v>
      </c>
      <c r="H100" s="6">
        <v>93</v>
      </c>
      <c r="I100" s="43">
        <v>0.235649</v>
      </c>
      <c r="J100" s="43">
        <v>0.210811</v>
      </c>
      <c r="K100" s="44">
        <v>9790.7000000000007</v>
      </c>
      <c r="L100" s="44">
        <v>2064</v>
      </c>
      <c r="M100" s="45">
        <v>3.45</v>
      </c>
    </row>
    <row r="101" spans="1:13" x14ac:dyDescent="0.35">
      <c r="A101" s="6">
        <v>94</v>
      </c>
      <c r="B101" s="43">
        <v>0.30781199999999997</v>
      </c>
      <c r="C101" s="43">
        <v>0.26675700000000002</v>
      </c>
      <c r="D101" s="44">
        <v>2364.6999999999998</v>
      </c>
      <c r="E101" s="44">
        <v>630.79999999999995</v>
      </c>
      <c r="F101" s="45">
        <v>2.89</v>
      </c>
      <c r="G101" s="6" t="s">
        <v>9</v>
      </c>
      <c r="H101" s="6">
        <v>94</v>
      </c>
      <c r="I101" s="43">
        <v>0.264899</v>
      </c>
      <c r="J101" s="43">
        <v>0.23391700000000001</v>
      </c>
      <c r="K101" s="44">
        <v>7726.7</v>
      </c>
      <c r="L101" s="44">
        <v>1807.4</v>
      </c>
      <c r="M101" s="45">
        <v>3.23</v>
      </c>
    </row>
    <row r="102" spans="1:13" x14ac:dyDescent="0.35">
      <c r="A102" s="6">
        <v>95</v>
      </c>
      <c r="B102" s="43">
        <v>0.32540000000000002</v>
      </c>
      <c r="C102" s="43">
        <v>0.279866</v>
      </c>
      <c r="D102" s="44">
        <v>1733.9</v>
      </c>
      <c r="E102" s="44">
        <v>485.3</v>
      </c>
      <c r="F102" s="45">
        <v>2.76</v>
      </c>
      <c r="G102" s="6" t="s">
        <v>9</v>
      </c>
      <c r="H102" s="6">
        <v>95</v>
      </c>
      <c r="I102" s="43">
        <v>0.27101900000000001</v>
      </c>
      <c r="J102" s="43">
        <v>0.238676</v>
      </c>
      <c r="K102" s="44">
        <v>5919.3</v>
      </c>
      <c r="L102" s="44">
        <v>1412.8</v>
      </c>
      <c r="M102" s="45">
        <v>3.07</v>
      </c>
    </row>
    <row r="103" spans="1:13" x14ac:dyDescent="0.35">
      <c r="A103" s="6">
        <v>96</v>
      </c>
      <c r="B103" s="43">
        <v>0.353352</v>
      </c>
      <c r="C103" s="43">
        <v>0.30029699999999998</v>
      </c>
      <c r="D103" s="44">
        <v>1248.7</v>
      </c>
      <c r="E103" s="44">
        <v>375</v>
      </c>
      <c r="F103" s="45">
        <v>2.64</v>
      </c>
      <c r="G103" s="6" t="s">
        <v>9</v>
      </c>
      <c r="H103" s="6">
        <v>96</v>
      </c>
      <c r="I103" s="43">
        <v>0.30728100000000003</v>
      </c>
      <c r="J103" s="43">
        <v>0.26635700000000001</v>
      </c>
      <c r="K103" s="44">
        <v>4506.5</v>
      </c>
      <c r="L103" s="44">
        <v>1200.3</v>
      </c>
      <c r="M103" s="45">
        <v>2.87</v>
      </c>
    </row>
    <row r="104" spans="1:13" x14ac:dyDescent="0.35">
      <c r="A104" s="6">
        <v>97</v>
      </c>
      <c r="B104" s="43">
        <v>0.35814499999999999</v>
      </c>
      <c r="C104" s="43">
        <v>0.30375099999999999</v>
      </c>
      <c r="D104" s="44">
        <v>873.7</v>
      </c>
      <c r="E104" s="44">
        <v>265.39999999999998</v>
      </c>
      <c r="F104" s="45">
        <v>2.5499999999999998</v>
      </c>
      <c r="G104" s="6" t="s">
        <v>9</v>
      </c>
      <c r="H104" s="6">
        <v>97</v>
      </c>
      <c r="I104" s="43">
        <v>0.31619399999999998</v>
      </c>
      <c r="J104" s="43">
        <v>0.27302900000000002</v>
      </c>
      <c r="K104" s="44">
        <v>3306.2</v>
      </c>
      <c r="L104" s="44">
        <v>902.7</v>
      </c>
      <c r="M104" s="45">
        <v>2.74</v>
      </c>
    </row>
    <row r="105" spans="1:13" x14ac:dyDescent="0.35">
      <c r="A105" s="6">
        <v>98</v>
      </c>
      <c r="B105" s="43">
        <v>0.384743</v>
      </c>
      <c r="C105" s="43">
        <v>0.32267000000000001</v>
      </c>
      <c r="D105" s="44">
        <v>608.29999999999995</v>
      </c>
      <c r="E105" s="44">
        <v>196.3</v>
      </c>
      <c r="F105" s="45">
        <v>2.4500000000000002</v>
      </c>
      <c r="G105" s="6" t="s">
        <v>9</v>
      </c>
      <c r="H105" s="6">
        <v>98</v>
      </c>
      <c r="I105" s="43">
        <v>0.34151999999999999</v>
      </c>
      <c r="J105" s="43">
        <v>0.29170800000000002</v>
      </c>
      <c r="K105" s="44">
        <v>2403.5</v>
      </c>
      <c r="L105" s="44">
        <v>701.1</v>
      </c>
      <c r="M105" s="45">
        <v>2.57</v>
      </c>
    </row>
    <row r="106" spans="1:13" x14ac:dyDescent="0.35">
      <c r="A106" s="6">
        <v>99</v>
      </c>
      <c r="B106" s="43">
        <v>0.31092399999999998</v>
      </c>
      <c r="C106" s="43">
        <v>0.26909100000000002</v>
      </c>
      <c r="D106" s="44">
        <v>412</v>
      </c>
      <c r="E106" s="44">
        <v>110.9</v>
      </c>
      <c r="F106" s="45">
        <v>2.38</v>
      </c>
      <c r="G106" s="6" t="s">
        <v>9</v>
      </c>
      <c r="H106" s="6">
        <v>99</v>
      </c>
      <c r="I106" s="43">
        <v>0.34690300000000002</v>
      </c>
      <c r="J106" s="43">
        <v>0.295626</v>
      </c>
      <c r="K106" s="44">
        <v>1702.4</v>
      </c>
      <c r="L106" s="44">
        <v>503.3</v>
      </c>
      <c r="M106" s="45">
        <v>2.4300000000000002</v>
      </c>
    </row>
    <row r="107" spans="1:13" x14ac:dyDescent="0.35">
      <c r="A107" s="6">
        <v>100</v>
      </c>
      <c r="B107" s="6">
        <v>0.46889999999999998</v>
      </c>
      <c r="C107" s="6">
        <v>0.37984499999999999</v>
      </c>
      <c r="D107" s="6">
        <v>301.2</v>
      </c>
      <c r="E107" s="6">
        <v>114.4</v>
      </c>
      <c r="F107" s="6">
        <v>2.0699999999999998</v>
      </c>
      <c r="G107" s="6" t="s">
        <v>9</v>
      </c>
      <c r="H107" s="6">
        <v>100</v>
      </c>
      <c r="I107" s="6">
        <v>0.405387</v>
      </c>
      <c r="J107" s="6">
        <v>0.33706599999999998</v>
      </c>
      <c r="K107" s="6">
        <v>1199.0999999999999</v>
      </c>
      <c r="L107" s="6">
        <v>404.2</v>
      </c>
      <c r="M107" s="6">
        <v>2.2400000000000002</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63</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2" t="s">
        <v>3</v>
      </c>
      <c r="B6" s="42" t="s">
        <v>4</v>
      </c>
      <c r="C6" s="42" t="s">
        <v>5</v>
      </c>
      <c r="D6" s="42" t="s">
        <v>6</v>
      </c>
      <c r="E6" s="42" t="s">
        <v>7</v>
      </c>
      <c r="F6" s="42" t="s">
        <v>8</v>
      </c>
      <c r="G6" s="6" t="s">
        <v>9</v>
      </c>
      <c r="H6" s="42" t="s">
        <v>3</v>
      </c>
      <c r="I6" s="42" t="s">
        <v>4</v>
      </c>
      <c r="J6" s="42" t="s">
        <v>5</v>
      </c>
      <c r="K6" s="42" t="s">
        <v>6</v>
      </c>
      <c r="L6" s="42" t="s">
        <v>7</v>
      </c>
      <c r="M6" s="42" t="s">
        <v>8</v>
      </c>
    </row>
    <row r="7" spans="1:13" x14ac:dyDescent="0.35">
      <c r="A7" s="6">
        <v>0</v>
      </c>
      <c r="B7" s="43">
        <v>4.4190000000000002E-3</v>
      </c>
      <c r="C7" s="43">
        <v>4.4089999999999997E-3</v>
      </c>
      <c r="D7" s="44">
        <v>100000</v>
      </c>
      <c r="E7" s="44">
        <v>440.9</v>
      </c>
      <c r="F7" s="45">
        <v>79</v>
      </c>
      <c r="G7" s="6" t="s">
        <v>9</v>
      </c>
      <c r="H7" s="6">
        <v>0</v>
      </c>
      <c r="I7" s="43">
        <v>3.49E-3</v>
      </c>
      <c r="J7" s="43">
        <v>3.4840000000000001E-3</v>
      </c>
      <c r="K7" s="44">
        <v>100000</v>
      </c>
      <c r="L7" s="44">
        <v>348.4</v>
      </c>
      <c r="M7" s="45">
        <v>82.85</v>
      </c>
    </row>
    <row r="8" spans="1:13" x14ac:dyDescent="0.35">
      <c r="A8" s="6">
        <v>1</v>
      </c>
      <c r="B8" s="43">
        <v>2.3800000000000001E-4</v>
      </c>
      <c r="C8" s="43">
        <v>2.3800000000000001E-4</v>
      </c>
      <c r="D8" s="44">
        <v>99559.1</v>
      </c>
      <c r="E8" s="44">
        <v>23.7</v>
      </c>
      <c r="F8" s="45">
        <v>78.349999999999994</v>
      </c>
      <c r="G8" s="6" t="s">
        <v>9</v>
      </c>
      <c r="H8" s="6">
        <v>1</v>
      </c>
      <c r="I8" s="43">
        <v>2.3800000000000001E-4</v>
      </c>
      <c r="J8" s="43">
        <v>2.3800000000000001E-4</v>
      </c>
      <c r="K8" s="44">
        <v>99651.6</v>
      </c>
      <c r="L8" s="44">
        <v>23.7</v>
      </c>
      <c r="M8" s="45">
        <v>82.14</v>
      </c>
    </row>
    <row r="9" spans="1:13" x14ac:dyDescent="0.35">
      <c r="A9" s="6">
        <v>2</v>
      </c>
      <c r="B9" s="43">
        <v>1.66E-4</v>
      </c>
      <c r="C9" s="43">
        <v>1.66E-4</v>
      </c>
      <c r="D9" s="44">
        <v>99535.4</v>
      </c>
      <c r="E9" s="44">
        <v>16.5</v>
      </c>
      <c r="F9" s="45">
        <v>77.37</v>
      </c>
      <c r="G9" s="6" t="s">
        <v>9</v>
      </c>
      <c r="H9" s="6">
        <v>2</v>
      </c>
      <c r="I9" s="43">
        <v>1.2799999999999999E-4</v>
      </c>
      <c r="J9" s="43">
        <v>1.2799999999999999E-4</v>
      </c>
      <c r="K9" s="44">
        <v>99628</v>
      </c>
      <c r="L9" s="44">
        <v>12.8</v>
      </c>
      <c r="M9" s="45">
        <v>81.16</v>
      </c>
    </row>
    <row r="10" spans="1:13" x14ac:dyDescent="0.35">
      <c r="A10" s="6">
        <v>3</v>
      </c>
      <c r="B10" s="43">
        <v>1.1400000000000001E-4</v>
      </c>
      <c r="C10" s="43">
        <v>1.1400000000000001E-4</v>
      </c>
      <c r="D10" s="44">
        <v>99518.9</v>
      </c>
      <c r="E10" s="44">
        <v>11.4</v>
      </c>
      <c r="F10" s="45">
        <v>76.38</v>
      </c>
      <c r="G10" s="6" t="s">
        <v>9</v>
      </c>
      <c r="H10" s="6">
        <v>3</v>
      </c>
      <c r="I10" s="43">
        <v>8.3999999999999995E-5</v>
      </c>
      <c r="J10" s="43">
        <v>8.3999999999999995E-5</v>
      </c>
      <c r="K10" s="44">
        <v>99615.2</v>
      </c>
      <c r="L10" s="44">
        <v>8.4</v>
      </c>
      <c r="M10" s="45">
        <v>80.17</v>
      </c>
    </row>
    <row r="11" spans="1:13" x14ac:dyDescent="0.35">
      <c r="A11" s="6">
        <v>4</v>
      </c>
      <c r="B11" s="43">
        <v>1.05E-4</v>
      </c>
      <c r="C11" s="43">
        <v>1.05E-4</v>
      </c>
      <c r="D11" s="44">
        <v>99507.5</v>
      </c>
      <c r="E11" s="44">
        <v>10.4</v>
      </c>
      <c r="F11" s="45">
        <v>75.39</v>
      </c>
      <c r="G11" s="6" t="s">
        <v>9</v>
      </c>
      <c r="H11" s="6">
        <v>4</v>
      </c>
      <c r="I11" s="43">
        <v>8.5000000000000006E-5</v>
      </c>
      <c r="J11" s="43">
        <v>8.5000000000000006E-5</v>
      </c>
      <c r="K11" s="44">
        <v>99606.8</v>
      </c>
      <c r="L11" s="44">
        <v>8.5</v>
      </c>
      <c r="M11" s="45">
        <v>79.180000000000007</v>
      </c>
    </row>
    <row r="12" spans="1:13" x14ac:dyDescent="0.35">
      <c r="A12" s="6">
        <v>5</v>
      </c>
      <c r="B12" s="43">
        <v>8.2000000000000001E-5</v>
      </c>
      <c r="C12" s="43">
        <v>8.2000000000000001E-5</v>
      </c>
      <c r="D12" s="44">
        <v>99497.1</v>
      </c>
      <c r="E12" s="44">
        <v>8.1</v>
      </c>
      <c r="F12" s="45">
        <v>74.400000000000006</v>
      </c>
      <c r="G12" s="6" t="s">
        <v>9</v>
      </c>
      <c r="H12" s="6">
        <v>5</v>
      </c>
      <c r="I12" s="43">
        <v>1.05E-4</v>
      </c>
      <c r="J12" s="43">
        <v>1.05E-4</v>
      </c>
      <c r="K12" s="44">
        <v>99598.3</v>
      </c>
      <c r="L12" s="44">
        <v>10.4</v>
      </c>
      <c r="M12" s="45">
        <v>78.19</v>
      </c>
    </row>
    <row r="13" spans="1:13" x14ac:dyDescent="0.35">
      <c r="A13" s="6">
        <v>6</v>
      </c>
      <c r="B13" s="43">
        <v>7.7000000000000001E-5</v>
      </c>
      <c r="C13" s="43">
        <v>7.7000000000000001E-5</v>
      </c>
      <c r="D13" s="44">
        <v>99488.9</v>
      </c>
      <c r="E13" s="44">
        <v>7.6</v>
      </c>
      <c r="F13" s="45">
        <v>73.400000000000006</v>
      </c>
      <c r="G13" s="6" t="s">
        <v>9</v>
      </c>
      <c r="H13" s="6">
        <v>6</v>
      </c>
      <c r="I13" s="43">
        <v>6.4999999999999994E-5</v>
      </c>
      <c r="J13" s="43">
        <v>6.4999999999999994E-5</v>
      </c>
      <c r="K13" s="44">
        <v>99587.9</v>
      </c>
      <c r="L13" s="44">
        <v>6.5</v>
      </c>
      <c r="M13" s="45">
        <v>77.19</v>
      </c>
    </row>
    <row r="14" spans="1:13" x14ac:dyDescent="0.35">
      <c r="A14" s="6">
        <v>7</v>
      </c>
      <c r="B14" s="43">
        <v>8.0000000000000007E-5</v>
      </c>
      <c r="C14" s="43">
        <v>8.0000000000000007E-5</v>
      </c>
      <c r="D14" s="44">
        <v>99481.3</v>
      </c>
      <c r="E14" s="44">
        <v>8</v>
      </c>
      <c r="F14" s="45">
        <v>72.41</v>
      </c>
      <c r="G14" s="6" t="s">
        <v>9</v>
      </c>
      <c r="H14" s="6">
        <v>7</v>
      </c>
      <c r="I14" s="43">
        <v>5.8E-5</v>
      </c>
      <c r="J14" s="43">
        <v>5.8E-5</v>
      </c>
      <c r="K14" s="44">
        <v>99581.4</v>
      </c>
      <c r="L14" s="44">
        <v>5.7</v>
      </c>
      <c r="M14" s="45">
        <v>76.2</v>
      </c>
    </row>
    <row r="15" spans="1:13" x14ac:dyDescent="0.35">
      <c r="A15" s="6">
        <v>8</v>
      </c>
      <c r="B15" s="43">
        <v>6.9999999999999994E-5</v>
      </c>
      <c r="C15" s="43">
        <v>6.9999999999999994E-5</v>
      </c>
      <c r="D15" s="44">
        <v>99473.3</v>
      </c>
      <c r="E15" s="44">
        <v>6.9</v>
      </c>
      <c r="F15" s="45">
        <v>71.42</v>
      </c>
      <c r="G15" s="6" t="s">
        <v>9</v>
      </c>
      <c r="H15" s="6">
        <v>8</v>
      </c>
      <c r="I15" s="43">
        <v>4.8999999999999998E-5</v>
      </c>
      <c r="J15" s="43">
        <v>4.8999999999999998E-5</v>
      </c>
      <c r="K15" s="44">
        <v>99575.7</v>
      </c>
      <c r="L15" s="44">
        <v>4.9000000000000004</v>
      </c>
      <c r="M15" s="45">
        <v>75.2</v>
      </c>
    </row>
    <row r="16" spans="1:13" x14ac:dyDescent="0.35">
      <c r="A16" s="6">
        <v>9</v>
      </c>
      <c r="B16" s="43">
        <v>8.5000000000000006E-5</v>
      </c>
      <c r="C16" s="43">
        <v>8.5000000000000006E-5</v>
      </c>
      <c r="D16" s="44">
        <v>99466.4</v>
      </c>
      <c r="E16" s="44">
        <v>8.4</v>
      </c>
      <c r="F16" s="45">
        <v>70.42</v>
      </c>
      <c r="G16" s="6" t="s">
        <v>9</v>
      </c>
      <c r="H16" s="6">
        <v>9</v>
      </c>
      <c r="I16" s="43">
        <v>7.1000000000000005E-5</v>
      </c>
      <c r="J16" s="43">
        <v>7.1000000000000005E-5</v>
      </c>
      <c r="K16" s="44">
        <v>99570.8</v>
      </c>
      <c r="L16" s="44">
        <v>7.1</v>
      </c>
      <c r="M16" s="45">
        <v>74.209999999999994</v>
      </c>
    </row>
    <row r="17" spans="1:13" x14ac:dyDescent="0.35">
      <c r="A17" s="6">
        <v>10</v>
      </c>
      <c r="B17" s="43">
        <v>7.1000000000000005E-5</v>
      </c>
      <c r="C17" s="43">
        <v>7.1000000000000005E-5</v>
      </c>
      <c r="D17" s="44">
        <v>99458</v>
      </c>
      <c r="E17" s="44">
        <v>7</v>
      </c>
      <c r="F17" s="45">
        <v>69.430000000000007</v>
      </c>
      <c r="G17" s="6" t="s">
        <v>9</v>
      </c>
      <c r="H17" s="6">
        <v>10</v>
      </c>
      <c r="I17" s="43">
        <v>5.7000000000000003E-5</v>
      </c>
      <c r="J17" s="43">
        <v>5.7000000000000003E-5</v>
      </c>
      <c r="K17" s="44">
        <v>99563.7</v>
      </c>
      <c r="L17" s="44">
        <v>5.7</v>
      </c>
      <c r="M17" s="45">
        <v>73.209999999999994</v>
      </c>
    </row>
    <row r="18" spans="1:13" x14ac:dyDescent="0.35">
      <c r="A18" s="6">
        <v>11</v>
      </c>
      <c r="B18" s="43">
        <v>9.1000000000000003E-5</v>
      </c>
      <c r="C18" s="43">
        <v>9.1000000000000003E-5</v>
      </c>
      <c r="D18" s="44">
        <v>99450.9</v>
      </c>
      <c r="E18" s="44">
        <v>9.1</v>
      </c>
      <c r="F18" s="45">
        <v>68.430000000000007</v>
      </c>
      <c r="G18" s="6" t="s">
        <v>9</v>
      </c>
      <c r="H18" s="6">
        <v>11</v>
      </c>
      <c r="I18" s="43">
        <v>5.7000000000000003E-5</v>
      </c>
      <c r="J18" s="43">
        <v>5.7000000000000003E-5</v>
      </c>
      <c r="K18" s="44">
        <v>99558</v>
      </c>
      <c r="L18" s="44">
        <v>5.6</v>
      </c>
      <c r="M18" s="45">
        <v>72.22</v>
      </c>
    </row>
    <row r="19" spans="1:13" x14ac:dyDescent="0.35">
      <c r="A19" s="6">
        <v>12</v>
      </c>
      <c r="B19" s="43">
        <v>1.26E-4</v>
      </c>
      <c r="C19" s="43">
        <v>1.26E-4</v>
      </c>
      <c r="D19" s="44">
        <v>99441.8</v>
      </c>
      <c r="E19" s="44">
        <v>12.6</v>
      </c>
      <c r="F19" s="45">
        <v>67.44</v>
      </c>
      <c r="G19" s="6" t="s">
        <v>9</v>
      </c>
      <c r="H19" s="6">
        <v>12</v>
      </c>
      <c r="I19" s="43">
        <v>5.1999999999999997E-5</v>
      </c>
      <c r="J19" s="43">
        <v>5.1999999999999997E-5</v>
      </c>
      <c r="K19" s="44">
        <v>99552.4</v>
      </c>
      <c r="L19" s="44">
        <v>5.2</v>
      </c>
      <c r="M19" s="45">
        <v>71.22</v>
      </c>
    </row>
    <row r="20" spans="1:13" x14ac:dyDescent="0.35">
      <c r="A20" s="6">
        <v>13</v>
      </c>
      <c r="B20" s="43">
        <v>1.3200000000000001E-4</v>
      </c>
      <c r="C20" s="43">
        <v>1.3200000000000001E-4</v>
      </c>
      <c r="D20" s="44">
        <v>99429.3</v>
      </c>
      <c r="E20" s="44">
        <v>13.1</v>
      </c>
      <c r="F20" s="45">
        <v>66.45</v>
      </c>
      <c r="G20" s="6" t="s">
        <v>9</v>
      </c>
      <c r="H20" s="6">
        <v>13</v>
      </c>
      <c r="I20" s="43">
        <v>1.03E-4</v>
      </c>
      <c r="J20" s="43">
        <v>1.03E-4</v>
      </c>
      <c r="K20" s="44">
        <v>99547.199999999997</v>
      </c>
      <c r="L20" s="44">
        <v>10.3</v>
      </c>
      <c r="M20" s="45">
        <v>70.22</v>
      </c>
    </row>
    <row r="21" spans="1:13" x14ac:dyDescent="0.35">
      <c r="A21" s="6">
        <v>14</v>
      </c>
      <c r="B21" s="43">
        <v>1.0900000000000001E-4</v>
      </c>
      <c r="C21" s="43">
        <v>1.0900000000000001E-4</v>
      </c>
      <c r="D21" s="44">
        <v>99416.2</v>
      </c>
      <c r="E21" s="44">
        <v>10.9</v>
      </c>
      <c r="F21" s="45">
        <v>65.45</v>
      </c>
      <c r="G21" s="6" t="s">
        <v>9</v>
      </c>
      <c r="H21" s="6">
        <v>14</v>
      </c>
      <c r="I21" s="43">
        <v>1.12E-4</v>
      </c>
      <c r="J21" s="43">
        <v>1.12E-4</v>
      </c>
      <c r="K21" s="44">
        <v>99536.9</v>
      </c>
      <c r="L21" s="44">
        <v>11.2</v>
      </c>
      <c r="M21" s="45">
        <v>69.23</v>
      </c>
    </row>
    <row r="22" spans="1:13" x14ac:dyDescent="0.35">
      <c r="A22" s="6">
        <v>15</v>
      </c>
      <c r="B22" s="43">
        <v>1.4799999999999999E-4</v>
      </c>
      <c r="C22" s="43">
        <v>1.4799999999999999E-4</v>
      </c>
      <c r="D22" s="44">
        <v>99405.3</v>
      </c>
      <c r="E22" s="44">
        <v>14.7</v>
      </c>
      <c r="F22" s="45">
        <v>64.459999999999994</v>
      </c>
      <c r="G22" s="6" t="s">
        <v>9</v>
      </c>
      <c r="H22" s="6">
        <v>15</v>
      </c>
      <c r="I22" s="43">
        <v>1.3200000000000001E-4</v>
      </c>
      <c r="J22" s="43">
        <v>1.3200000000000001E-4</v>
      </c>
      <c r="K22" s="44">
        <v>99525.8</v>
      </c>
      <c r="L22" s="44">
        <v>13.2</v>
      </c>
      <c r="M22" s="45">
        <v>68.239999999999995</v>
      </c>
    </row>
    <row r="23" spans="1:13" x14ac:dyDescent="0.35">
      <c r="A23" s="6">
        <v>16</v>
      </c>
      <c r="B23" s="43">
        <v>2.5999999999999998E-4</v>
      </c>
      <c r="C23" s="43">
        <v>2.5999999999999998E-4</v>
      </c>
      <c r="D23" s="44">
        <v>99390.6</v>
      </c>
      <c r="E23" s="44">
        <v>25.8</v>
      </c>
      <c r="F23" s="45">
        <v>63.47</v>
      </c>
      <c r="G23" s="6" t="s">
        <v>9</v>
      </c>
      <c r="H23" s="6">
        <v>16</v>
      </c>
      <c r="I23" s="43">
        <v>9.0000000000000006E-5</v>
      </c>
      <c r="J23" s="43">
        <v>9.0000000000000006E-5</v>
      </c>
      <c r="K23" s="44">
        <v>99512.6</v>
      </c>
      <c r="L23" s="44">
        <v>9</v>
      </c>
      <c r="M23" s="45">
        <v>67.25</v>
      </c>
    </row>
    <row r="24" spans="1:13" x14ac:dyDescent="0.35">
      <c r="A24" s="6">
        <v>17</v>
      </c>
      <c r="B24" s="43">
        <v>2.8400000000000002E-4</v>
      </c>
      <c r="C24" s="43">
        <v>2.8400000000000002E-4</v>
      </c>
      <c r="D24" s="44">
        <v>99364.800000000003</v>
      </c>
      <c r="E24" s="44">
        <v>28.2</v>
      </c>
      <c r="F24" s="45">
        <v>62.49</v>
      </c>
      <c r="G24" s="6" t="s">
        <v>9</v>
      </c>
      <c r="H24" s="6">
        <v>17</v>
      </c>
      <c r="I24" s="43">
        <v>1.9799999999999999E-4</v>
      </c>
      <c r="J24" s="43">
        <v>1.9799999999999999E-4</v>
      </c>
      <c r="K24" s="44">
        <v>99503.6</v>
      </c>
      <c r="L24" s="44">
        <v>19.7</v>
      </c>
      <c r="M24" s="45">
        <v>66.25</v>
      </c>
    </row>
    <row r="25" spans="1:13" x14ac:dyDescent="0.35">
      <c r="A25" s="6">
        <v>18</v>
      </c>
      <c r="B25" s="43">
        <v>3.9899999999999999E-4</v>
      </c>
      <c r="C25" s="43">
        <v>3.9899999999999999E-4</v>
      </c>
      <c r="D25" s="44">
        <v>99336.6</v>
      </c>
      <c r="E25" s="44">
        <v>39.6</v>
      </c>
      <c r="F25" s="45">
        <v>61.51</v>
      </c>
      <c r="G25" s="6" t="s">
        <v>9</v>
      </c>
      <c r="H25" s="6">
        <v>18</v>
      </c>
      <c r="I25" s="43">
        <v>1.7899999999999999E-4</v>
      </c>
      <c r="J25" s="43">
        <v>1.7899999999999999E-4</v>
      </c>
      <c r="K25" s="44">
        <v>99483.9</v>
      </c>
      <c r="L25" s="44">
        <v>17.8</v>
      </c>
      <c r="M25" s="45">
        <v>65.27</v>
      </c>
    </row>
    <row r="26" spans="1:13" x14ac:dyDescent="0.35">
      <c r="A26" s="6">
        <v>19</v>
      </c>
      <c r="B26" s="43">
        <v>4.6900000000000002E-4</v>
      </c>
      <c r="C26" s="43">
        <v>4.6900000000000002E-4</v>
      </c>
      <c r="D26" s="44">
        <v>99297</v>
      </c>
      <c r="E26" s="44">
        <v>46.5</v>
      </c>
      <c r="F26" s="45">
        <v>60.53</v>
      </c>
      <c r="G26" s="6" t="s">
        <v>9</v>
      </c>
      <c r="H26" s="6">
        <v>19</v>
      </c>
      <c r="I26" s="43">
        <v>2.0000000000000001E-4</v>
      </c>
      <c r="J26" s="43">
        <v>2.0000000000000001E-4</v>
      </c>
      <c r="K26" s="44">
        <v>99466.1</v>
      </c>
      <c r="L26" s="44">
        <v>19.899999999999999</v>
      </c>
      <c r="M26" s="45">
        <v>64.28</v>
      </c>
    </row>
    <row r="27" spans="1:13" x14ac:dyDescent="0.35">
      <c r="A27" s="6">
        <v>20</v>
      </c>
      <c r="B27" s="43">
        <v>4.64E-4</v>
      </c>
      <c r="C27" s="43">
        <v>4.64E-4</v>
      </c>
      <c r="D27" s="44">
        <v>99250.4</v>
      </c>
      <c r="E27" s="44">
        <v>46.1</v>
      </c>
      <c r="F27" s="45">
        <v>59.56</v>
      </c>
      <c r="G27" s="6" t="s">
        <v>9</v>
      </c>
      <c r="H27" s="6">
        <v>20</v>
      </c>
      <c r="I27" s="43">
        <v>2.2000000000000001E-4</v>
      </c>
      <c r="J27" s="43">
        <v>2.2000000000000001E-4</v>
      </c>
      <c r="K27" s="44">
        <v>99446.2</v>
      </c>
      <c r="L27" s="44">
        <v>21.8</v>
      </c>
      <c r="M27" s="45">
        <v>63.29</v>
      </c>
    </row>
    <row r="28" spans="1:13" x14ac:dyDescent="0.35">
      <c r="A28" s="6">
        <v>21</v>
      </c>
      <c r="B28" s="43">
        <v>5.7799999999999995E-4</v>
      </c>
      <c r="C28" s="43">
        <v>5.7799999999999995E-4</v>
      </c>
      <c r="D28" s="44">
        <v>99204.4</v>
      </c>
      <c r="E28" s="44">
        <v>57.4</v>
      </c>
      <c r="F28" s="45">
        <v>58.58</v>
      </c>
      <c r="G28" s="6" t="s">
        <v>9</v>
      </c>
      <c r="H28" s="6">
        <v>21</v>
      </c>
      <c r="I28" s="43">
        <v>2.1699999999999999E-4</v>
      </c>
      <c r="J28" s="43">
        <v>2.1699999999999999E-4</v>
      </c>
      <c r="K28" s="44">
        <v>99424.3</v>
      </c>
      <c r="L28" s="44">
        <v>21.6</v>
      </c>
      <c r="M28" s="45">
        <v>62.3</v>
      </c>
    </row>
    <row r="29" spans="1:13" x14ac:dyDescent="0.35">
      <c r="A29" s="6">
        <v>22</v>
      </c>
      <c r="B29" s="43">
        <v>5.0600000000000005E-4</v>
      </c>
      <c r="C29" s="43">
        <v>5.0600000000000005E-4</v>
      </c>
      <c r="D29" s="44">
        <v>99147</v>
      </c>
      <c r="E29" s="44">
        <v>50.2</v>
      </c>
      <c r="F29" s="45">
        <v>57.62</v>
      </c>
      <c r="G29" s="6" t="s">
        <v>9</v>
      </c>
      <c r="H29" s="6">
        <v>22</v>
      </c>
      <c r="I29" s="43">
        <v>2.0799999999999999E-4</v>
      </c>
      <c r="J29" s="43">
        <v>2.0799999999999999E-4</v>
      </c>
      <c r="K29" s="44">
        <v>99402.8</v>
      </c>
      <c r="L29" s="44">
        <v>20.7</v>
      </c>
      <c r="M29" s="45">
        <v>61.32</v>
      </c>
    </row>
    <row r="30" spans="1:13" x14ac:dyDescent="0.35">
      <c r="A30" s="6">
        <v>23</v>
      </c>
      <c r="B30" s="43">
        <v>5.9199999999999997E-4</v>
      </c>
      <c r="C30" s="43">
        <v>5.9199999999999997E-4</v>
      </c>
      <c r="D30" s="44">
        <v>99096.8</v>
      </c>
      <c r="E30" s="44">
        <v>58.7</v>
      </c>
      <c r="F30" s="45">
        <v>56.65</v>
      </c>
      <c r="G30" s="6" t="s">
        <v>9</v>
      </c>
      <c r="H30" s="6">
        <v>23</v>
      </c>
      <c r="I30" s="43">
        <v>2.3499999999999999E-4</v>
      </c>
      <c r="J30" s="43">
        <v>2.3499999999999999E-4</v>
      </c>
      <c r="K30" s="44">
        <v>99382.1</v>
      </c>
      <c r="L30" s="44">
        <v>23.3</v>
      </c>
      <c r="M30" s="45">
        <v>60.33</v>
      </c>
    </row>
    <row r="31" spans="1:13" x14ac:dyDescent="0.35">
      <c r="A31" s="6">
        <v>24</v>
      </c>
      <c r="B31" s="43">
        <v>5.0000000000000001E-4</v>
      </c>
      <c r="C31" s="43">
        <v>5.0000000000000001E-4</v>
      </c>
      <c r="D31" s="44">
        <v>99038.1</v>
      </c>
      <c r="E31" s="44">
        <v>49.5</v>
      </c>
      <c r="F31" s="45">
        <v>55.68</v>
      </c>
      <c r="G31" s="6" t="s">
        <v>9</v>
      </c>
      <c r="H31" s="6">
        <v>24</v>
      </c>
      <c r="I31" s="43">
        <v>2.7700000000000001E-4</v>
      </c>
      <c r="J31" s="43">
        <v>2.7700000000000001E-4</v>
      </c>
      <c r="K31" s="44">
        <v>99358.8</v>
      </c>
      <c r="L31" s="44">
        <v>27.5</v>
      </c>
      <c r="M31" s="45">
        <v>59.35</v>
      </c>
    </row>
    <row r="32" spans="1:13" x14ac:dyDescent="0.35">
      <c r="A32" s="6">
        <v>25</v>
      </c>
      <c r="B32" s="43">
        <v>5.5999999999999995E-4</v>
      </c>
      <c r="C32" s="43">
        <v>5.5999999999999995E-4</v>
      </c>
      <c r="D32" s="44">
        <v>98988.6</v>
      </c>
      <c r="E32" s="44">
        <v>55.5</v>
      </c>
      <c r="F32" s="45">
        <v>54.71</v>
      </c>
      <c r="G32" s="6" t="s">
        <v>9</v>
      </c>
      <c r="H32" s="6">
        <v>25</v>
      </c>
      <c r="I32" s="43">
        <v>2.5799999999999998E-4</v>
      </c>
      <c r="J32" s="43">
        <v>2.5799999999999998E-4</v>
      </c>
      <c r="K32" s="44">
        <v>99331.3</v>
      </c>
      <c r="L32" s="44">
        <v>25.6</v>
      </c>
      <c r="M32" s="45">
        <v>58.36</v>
      </c>
    </row>
    <row r="33" spans="1:13" x14ac:dyDescent="0.35">
      <c r="A33" s="6">
        <v>26</v>
      </c>
      <c r="B33" s="43">
        <v>6.7199999999999996E-4</v>
      </c>
      <c r="C33" s="43">
        <v>6.7199999999999996E-4</v>
      </c>
      <c r="D33" s="44">
        <v>98933.2</v>
      </c>
      <c r="E33" s="44">
        <v>66.5</v>
      </c>
      <c r="F33" s="45">
        <v>53.74</v>
      </c>
      <c r="G33" s="6" t="s">
        <v>9</v>
      </c>
      <c r="H33" s="6">
        <v>26</v>
      </c>
      <c r="I33" s="43">
        <v>2.52E-4</v>
      </c>
      <c r="J33" s="43">
        <v>2.52E-4</v>
      </c>
      <c r="K33" s="44">
        <v>99305.600000000006</v>
      </c>
      <c r="L33" s="44">
        <v>25</v>
      </c>
      <c r="M33" s="45">
        <v>57.38</v>
      </c>
    </row>
    <row r="34" spans="1:13" x14ac:dyDescent="0.35">
      <c r="A34" s="6">
        <v>27</v>
      </c>
      <c r="B34" s="43">
        <v>6.2100000000000002E-4</v>
      </c>
      <c r="C34" s="43">
        <v>6.2E-4</v>
      </c>
      <c r="D34" s="44">
        <v>98866.7</v>
      </c>
      <c r="E34" s="44">
        <v>61.3</v>
      </c>
      <c r="F34" s="45">
        <v>52.77</v>
      </c>
      <c r="G34" s="6" t="s">
        <v>9</v>
      </c>
      <c r="H34" s="6">
        <v>27</v>
      </c>
      <c r="I34" s="43">
        <v>3.21E-4</v>
      </c>
      <c r="J34" s="43">
        <v>3.21E-4</v>
      </c>
      <c r="K34" s="44">
        <v>99280.6</v>
      </c>
      <c r="L34" s="44">
        <v>31.9</v>
      </c>
      <c r="M34" s="45">
        <v>56.39</v>
      </c>
    </row>
    <row r="35" spans="1:13" x14ac:dyDescent="0.35">
      <c r="A35" s="6">
        <v>28</v>
      </c>
      <c r="B35" s="43">
        <v>6.8400000000000004E-4</v>
      </c>
      <c r="C35" s="43">
        <v>6.8400000000000004E-4</v>
      </c>
      <c r="D35" s="44">
        <v>98805.4</v>
      </c>
      <c r="E35" s="44">
        <v>67.599999999999994</v>
      </c>
      <c r="F35" s="45">
        <v>51.81</v>
      </c>
      <c r="G35" s="6" t="s">
        <v>9</v>
      </c>
      <c r="H35" s="6">
        <v>28</v>
      </c>
      <c r="I35" s="43">
        <v>2.8800000000000001E-4</v>
      </c>
      <c r="J35" s="43">
        <v>2.8800000000000001E-4</v>
      </c>
      <c r="K35" s="44">
        <v>99248.7</v>
      </c>
      <c r="L35" s="44">
        <v>28.6</v>
      </c>
      <c r="M35" s="45">
        <v>55.41</v>
      </c>
    </row>
    <row r="36" spans="1:13" x14ac:dyDescent="0.35">
      <c r="A36" s="6">
        <v>29</v>
      </c>
      <c r="B36" s="43">
        <v>7.2900000000000005E-4</v>
      </c>
      <c r="C36" s="43">
        <v>7.2800000000000002E-4</v>
      </c>
      <c r="D36" s="44">
        <v>98737.8</v>
      </c>
      <c r="E36" s="44">
        <v>71.900000000000006</v>
      </c>
      <c r="F36" s="45">
        <v>50.84</v>
      </c>
      <c r="G36" s="6" t="s">
        <v>9</v>
      </c>
      <c r="H36" s="6">
        <v>29</v>
      </c>
      <c r="I36" s="43">
        <v>3.68E-4</v>
      </c>
      <c r="J36" s="43">
        <v>3.6699999999999998E-4</v>
      </c>
      <c r="K36" s="44">
        <v>99220.1</v>
      </c>
      <c r="L36" s="44">
        <v>36.5</v>
      </c>
      <c r="M36" s="45">
        <v>54.42</v>
      </c>
    </row>
    <row r="37" spans="1:13" x14ac:dyDescent="0.35">
      <c r="A37" s="6">
        <v>30</v>
      </c>
      <c r="B37" s="43">
        <v>7.94E-4</v>
      </c>
      <c r="C37" s="43">
        <v>7.94E-4</v>
      </c>
      <c r="D37" s="44">
        <v>98665.9</v>
      </c>
      <c r="E37" s="44">
        <v>78.3</v>
      </c>
      <c r="F37" s="45">
        <v>49.88</v>
      </c>
      <c r="G37" s="6" t="s">
        <v>9</v>
      </c>
      <c r="H37" s="6">
        <v>30</v>
      </c>
      <c r="I37" s="43">
        <v>3.6699999999999998E-4</v>
      </c>
      <c r="J37" s="43">
        <v>3.6699999999999998E-4</v>
      </c>
      <c r="K37" s="44">
        <v>99183.6</v>
      </c>
      <c r="L37" s="44">
        <v>36.4</v>
      </c>
      <c r="M37" s="45">
        <v>53.44</v>
      </c>
    </row>
    <row r="38" spans="1:13" x14ac:dyDescent="0.35">
      <c r="A38" s="6">
        <v>31</v>
      </c>
      <c r="B38" s="43">
        <v>8.7600000000000004E-4</v>
      </c>
      <c r="C38" s="43">
        <v>8.7600000000000004E-4</v>
      </c>
      <c r="D38" s="44">
        <v>98587.6</v>
      </c>
      <c r="E38" s="44">
        <v>86.4</v>
      </c>
      <c r="F38" s="45">
        <v>48.92</v>
      </c>
      <c r="G38" s="6" t="s">
        <v>9</v>
      </c>
      <c r="H38" s="6">
        <v>31</v>
      </c>
      <c r="I38" s="43">
        <v>3.6200000000000002E-4</v>
      </c>
      <c r="J38" s="43">
        <v>3.6099999999999999E-4</v>
      </c>
      <c r="K38" s="44">
        <v>99147.3</v>
      </c>
      <c r="L38" s="44">
        <v>35.799999999999997</v>
      </c>
      <c r="M38" s="45">
        <v>52.46</v>
      </c>
    </row>
    <row r="39" spans="1:13" x14ac:dyDescent="0.35">
      <c r="A39" s="6">
        <v>32</v>
      </c>
      <c r="B39" s="43">
        <v>8.8500000000000004E-4</v>
      </c>
      <c r="C39" s="43">
        <v>8.8400000000000002E-4</v>
      </c>
      <c r="D39" s="44">
        <v>98501.2</v>
      </c>
      <c r="E39" s="44">
        <v>87.1</v>
      </c>
      <c r="F39" s="45">
        <v>47.96</v>
      </c>
      <c r="G39" s="6" t="s">
        <v>9</v>
      </c>
      <c r="H39" s="6">
        <v>32</v>
      </c>
      <c r="I39" s="43">
        <v>4.6000000000000001E-4</v>
      </c>
      <c r="J39" s="43">
        <v>4.6000000000000001E-4</v>
      </c>
      <c r="K39" s="44">
        <v>99111.4</v>
      </c>
      <c r="L39" s="44">
        <v>45.6</v>
      </c>
      <c r="M39" s="45">
        <v>51.48</v>
      </c>
    </row>
    <row r="40" spans="1:13" x14ac:dyDescent="0.35">
      <c r="A40" s="6">
        <v>33</v>
      </c>
      <c r="B40" s="43">
        <v>9.5500000000000001E-4</v>
      </c>
      <c r="C40" s="43">
        <v>9.5500000000000001E-4</v>
      </c>
      <c r="D40" s="44">
        <v>98414.1</v>
      </c>
      <c r="E40" s="44">
        <v>94</v>
      </c>
      <c r="F40" s="45">
        <v>47</v>
      </c>
      <c r="G40" s="6" t="s">
        <v>9</v>
      </c>
      <c r="H40" s="6">
        <v>33</v>
      </c>
      <c r="I40" s="43">
        <v>5.1099999999999995E-4</v>
      </c>
      <c r="J40" s="43">
        <v>5.1099999999999995E-4</v>
      </c>
      <c r="K40" s="44">
        <v>99065.8</v>
      </c>
      <c r="L40" s="44">
        <v>50.6</v>
      </c>
      <c r="M40" s="45">
        <v>50.51</v>
      </c>
    </row>
    <row r="41" spans="1:13" x14ac:dyDescent="0.35">
      <c r="A41" s="6">
        <v>34</v>
      </c>
      <c r="B41" s="43">
        <v>9.7900000000000005E-4</v>
      </c>
      <c r="C41" s="43">
        <v>9.7900000000000005E-4</v>
      </c>
      <c r="D41" s="44">
        <v>98320.1</v>
      </c>
      <c r="E41" s="44">
        <v>96.2</v>
      </c>
      <c r="F41" s="45">
        <v>46.05</v>
      </c>
      <c r="G41" s="6" t="s">
        <v>9</v>
      </c>
      <c r="H41" s="6">
        <v>34</v>
      </c>
      <c r="I41" s="43">
        <v>5.44E-4</v>
      </c>
      <c r="J41" s="43">
        <v>5.44E-4</v>
      </c>
      <c r="K41" s="44">
        <v>99015.2</v>
      </c>
      <c r="L41" s="44">
        <v>53.9</v>
      </c>
      <c r="M41" s="45">
        <v>49.53</v>
      </c>
    </row>
    <row r="42" spans="1:13" x14ac:dyDescent="0.35">
      <c r="A42" s="6">
        <v>35</v>
      </c>
      <c r="B42" s="43">
        <v>1.0139999999999999E-3</v>
      </c>
      <c r="C42" s="43">
        <v>1.0139999999999999E-3</v>
      </c>
      <c r="D42" s="44">
        <v>98223.9</v>
      </c>
      <c r="E42" s="44">
        <v>99.6</v>
      </c>
      <c r="F42" s="45">
        <v>45.09</v>
      </c>
      <c r="G42" s="6" t="s">
        <v>9</v>
      </c>
      <c r="H42" s="6">
        <v>35</v>
      </c>
      <c r="I42" s="43">
        <v>6.0700000000000001E-4</v>
      </c>
      <c r="J42" s="43">
        <v>6.0700000000000001E-4</v>
      </c>
      <c r="K42" s="44">
        <v>98961.4</v>
      </c>
      <c r="L42" s="44">
        <v>60.1</v>
      </c>
      <c r="M42" s="45">
        <v>48.56</v>
      </c>
    </row>
    <row r="43" spans="1:13" x14ac:dyDescent="0.35">
      <c r="A43" s="6">
        <v>36</v>
      </c>
      <c r="B43" s="43">
        <v>1.1789999999999999E-3</v>
      </c>
      <c r="C43" s="43">
        <v>1.178E-3</v>
      </c>
      <c r="D43" s="44">
        <v>98124.3</v>
      </c>
      <c r="E43" s="44">
        <v>115.6</v>
      </c>
      <c r="F43" s="45">
        <v>44.14</v>
      </c>
      <c r="G43" s="6" t="s">
        <v>9</v>
      </c>
      <c r="H43" s="6">
        <v>36</v>
      </c>
      <c r="I43" s="43">
        <v>5.8399999999999999E-4</v>
      </c>
      <c r="J43" s="43">
        <v>5.8399999999999999E-4</v>
      </c>
      <c r="K43" s="44">
        <v>98901.3</v>
      </c>
      <c r="L43" s="44">
        <v>57.7</v>
      </c>
      <c r="M43" s="45">
        <v>47.59</v>
      </c>
    </row>
    <row r="44" spans="1:13" x14ac:dyDescent="0.35">
      <c r="A44" s="6">
        <v>37</v>
      </c>
      <c r="B44" s="43">
        <v>1.2539999999999999E-3</v>
      </c>
      <c r="C44" s="43">
        <v>1.253E-3</v>
      </c>
      <c r="D44" s="44">
        <v>98008.8</v>
      </c>
      <c r="E44" s="44">
        <v>122.8</v>
      </c>
      <c r="F44" s="45">
        <v>43.19</v>
      </c>
      <c r="G44" s="6" t="s">
        <v>9</v>
      </c>
      <c r="H44" s="6">
        <v>37</v>
      </c>
      <c r="I44" s="43">
        <v>7.1400000000000001E-4</v>
      </c>
      <c r="J44" s="43">
        <v>7.1400000000000001E-4</v>
      </c>
      <c r="K44" s="44">
        <v>98843.5</v>
      </c>
      <c r="L44" s="44">
        <v>70.5</v>
      </c>
      <c r="M44" s="45">
        <v>46.61</v>
      </c>
    </row>
    <row r="45" spans="1:13" x14ac:dyDescent="0.35">
      <c r="A45" s="6">
        <v>38</v>
      </c>
      <c r="B45" s="43">
        <v>1.3569999999999999E-3</v>
      </c>
      <c r="C45" s="43">
        <v>1.356E-3</v>
      </c>
      <c r="D45" s="44">
        <v>97886</v>
      </c>
      <c r="E45" s="44">
        <v>132.69999999999999</v>
      </c>
      <c r="F45" s="45">
        <v>42.24</v>
      </c>
      <c r="G45" s="6" t="s">
        <v>9</v>
      </c>
      <c r="H45" s="6">
        <v>38</v>
      </c>
      <c r="I45" s="43">
        <v>8.5899999999999995E-4</v>
      </c>
      <c r="J45" s="43">
        <v>8.5899999999999995E-4</v>
      </c>
      <c r="K45" s="44">
        <v>98773</v>
      </c>
      <c r="L45" s="44">
        <v>84.8</v>
      </c>
      <c r="M45" s="45">
        <v>45.65</v>
      </c>
    </row>
    <row r="46" spans="1:13" x14ac:dyDescent="0.35">
      <c r="A46" s="6">
        <v>39</v>
      </c>
      <c r="B46" s="43">
        <v>1.637E-3</v>
      </c>
      <c r="C46" s="43">
        <v>1.6360000000000001E-3</v>
      </c>
      <c r="D46" s="44">
        <v>97753.2</v>
      </c>
      <c r="E46" s="44">
        <v>159.9</v>
      </c>
      <c r="F46" s="45">
        <v>41.3</v>
      </c>
      <c r="G46" s="6" t="s">
        <v>9</v>
      </c>
      <c r="H46" s="6">
        <v>39</v>
      </c>
      <c r="I46" s="43">
        <v>9.1E-4</v>
      </c>
      <c r="J46" s="43">
        <v>9.1E-4</v>
      </c>
      <c r="K46" s="44">
        <v>98688.2</v>
      </c>
      <c r="L46" s="44">
        <v>89.8</v>
      </c>
      <c r="M46" s="45">
        <v>44.69</v>
      </c>
    </row>
    <row r="47" spans="1:13" x14ac:dyDescent="0.35">
      <c r="A47" s="6">
        <v>40</v>
      </c>
      <c r="B47" s="43">
        <v>1.6689999999999999E-3</v>
      </c>
      <c r="C47" s="43">
        <v>1.668E-3</v>
      </c>
      <c r="D47" s="44">
        <v>97593.3</v>
      </c>
      <c r="E47" s="44">
        <v>162.80000000000001</v>
      </c>
      <c r="F47" s="45">
        <v>40.369999999999997</v>
      </c>
      <c r="G47" s="6" t="s">
        <v>9</v>
      </c>
      <c r="H47" s="6">
        <v>40</v>
      </c>
      <c r="I47" s="43">
        <v>9.6000000000000002E-4</v>
      </c>
      <c r="J47" s="43">
        <v>9.59E-4</v>
      </c>
      <c r="K47" s="44">
        <v>98598.399999999994</v>
      </c>
      <c r="L47" s="44">
        <v>94.6</v>
      </c>
      <c r="M47" s="45">
        <v>43.73</v>
      </c>
    </row>
    <row r="48" spans="1:13" x14ac:dyDescent="0.35">
      <c r="A48" s="6">
        <v>41</v>
      </c>
      <c r="B48" s="43">
        <v>1.8580000000000001E-3</v>
      </c>
      <c r="C48" s="43">
        <v>1.856E-3</v>
      </c>
      <c r="D48" s="44">
        <v>97430.5</v>
      </c>
      <c r="E48" s="44">
        <v>180.8</v>
      </c>
      <c r="F48" s="45">
        <v>39.43</v>
      </c>
      <c r="G48" s="6" t="s">
        <v>9</v>
      </c>
      <c r="H48" s="6">
        <v>41</v>
      </c>
      <c r="I48" s="43">
        <v>1.1230000000000001E-3</v>
      </c>
      <c r="J48" s="43">
        <v>1.122E-3</v>
      </c>
      <c r="K48" s="44">
        <v>98503.8</v>
      </c>
      <c r="L48" s="44">
        <v>110.5</v>
      </c>
      <c r="M48" s="45">
        <v>42.77</v>
      </c>
    </row>
    <row r="49" spans="1:13" x14ac:dyDescent="0.35">
      <c r="A49" s="6">
        <v>42</v>
      </c>
      <c r="B49" s="43">
        <v>1.913E-3</v>
      </c>
      <c r="C49" s="43">
        <v>1.9120000000000001E-3</v>
      </c>
      <c r="D49" s="44">
        <v>97249.7</v>
      </c>
      <c r="E49" s="44">
        <v>185.9</v>
      </c>
      <c r="F49" s="45">
        <v>38.5</v>
      </c>
      <c r="G49" s="6" t="s">
        <v>9</v>
      </c>
      <c r="H49" s="6">
        <v>42</v>
      </c>
      <c r="I49" s="43">
        <v>1.2409999999999999E-3</v>
      </c>
      <c r="J49" s="43">
        <v>1.24E-3</v>
      </c>
      <c r="K49" s="44">
        <v>98393.3</v>
      </c>
      <c r="L49" s="44">
        <v>122</v>
      </c>
      <c r="M49" s="45">
        <v>41.82</v>
      </c>
    </row>
    <row r="50" spans="1:13" x14ac:dyDescent="0.35">
      <c r="A50" s="6">
        <v>43</v>
      </c>
      <c r="B50" s="43">
        <v>1.9430000000000001E-3</v>
      </c>
      <c r="C50" s="43">
        <v>1.941E-3</v>
      </c>
      <c r="D50" s="44">
        <v>97063.8</v>
      </c>
      <c r="E50" s="44">
        <v>188.4</v>
      </c>
      <c r="F50" s="45">
        <v>37.58</v>
      </c>
      <c r="G50" s="6" t="s">
        <v>9</v>
      </c>
      <c r="H50" s="6">
        <v>43</v>
      </c>
      <c r="I50" s="43">
        <v>1.122E-3</v>
      </c>
      <c r="J50" s="43">
        <v>1.121E-3</v>
      </c>
      <c r="K50" s="44">
        <v>98271.2</v>
      </c>
      <c r="L50" s="44">
        <v>110.2</v>
      </c>
      <c r="M50" s="45">
        <v>40.869999999999997</v>
      </c>
    </row>
    <row r="51" spans="1:13" x14ac:dyDescent="0.35">
      <c r="A51" s="6">
        <v>44</v>
      </c>
      <c r="B51" s="43">
        <v>2.042E-3</v>
      </c>
      <c r="C51" s="43">
        <v>2.0400000000000001E-3</v>
      </c>
      <c r="D51" s="44">
        <v>96875.4</v>
      </c>
      <c r="E51" s="44">
        <v>197.6</v>
      </c>
      <c r="F51" s="45">
        <v>36.65</v>
      </c>
      <c r="G51" s="6" t="s">
        <v>9</v>
      </c>
      <c r="H51" s="6">
        <v>44</v>
      </c>
      <c r="I51" s="43">
        <v>1.3860000000000001E-3</v>
      </c>
      <c r="J51" s="43">
        <v>1.3849999999999999E-3</v>
      </c>
      <c r="K51" s="44">
        <v>98161.1</v>
      </c>
      <c r="L51" s="44">
        <v>136</v>
      </c>
      <c r="M51" s="45">
        <v>39.909999999999997</v>
      </c>
    </row>
    <row r="52" spans="1:13" x14ac:dyDescent="0.35">
      <c r="A52" s="6">
        <v>45</v>
      </c>
      <c r="B52" s="43">
        <v>2.565E-3</v>
      </c>
      <c r="C52" s="43">
        <v>2.5609999999999999E-3</v>
      </c>
      <c r="D52" s="44">
        <v>96677.8</v>
      </c>
      <c r="E52" s="44">
        <v>247.6</v>
      </c>
      <c r="F52" s="45">
        <v>35.72</v>
      </c>
      <c r="G52" s="6" t="s">
        <v>9</v>
      </c>
      <c r="H52" s="6">
        <v>45</v>
      </c>
      <c r="I52" s="43">
        <v>1.403E-3</v>
      </c>
      <c r="J52" s="43">
        <v>1.402E-3</v>
      </c>
      <c r="K52" s="44">
        <v>98025.1</v>
      </c>
      <c r="L52" s="44">
        <v>137.4</v>
      </c>
      <c r="M52" s="45">
        <v>38.97</v>
      </c>
    </row>
    <row r="53" spans="1:13" x14ac:dyDescent="0.35">
      <c r="A53" s="6">
        <v>46</v>
      </c>
      <c r="B53" s="43">
        <v>2.696E-3</v>
      </c>
      <c r="C53" s="43">
        <v>2.6919999999999999E-3</v>
      </c>
      <c r="D53" s="44">
        <v>96430.2</v>
      </c>
      <c r="E53" s="44">
        <v>259.60000000000002</v>
      </c>
      <c r="F53" s="45">
        <v>34.81</v>
      </c>
      <c r="G53" s="6" t="s">
        <v>9</v>
      </c>
      <c r="H53" s="6">
        <v>46</v>
      </c>
      <c r="I53" s="43">
        <v>1.586E-3</v>
      </c>
      <c r="J53" s="43">
        <v>1.585E-3</v>
      </c>
      <c r="K53" s="44">
        <v>97887.7</v>
      </c>
      <c r="L53" s="44">
        <v>155.1</v>
      </c>
      <c r="M53" s="45">
        <v>38.020000000000003</v>
      </c>
    </row>
    <row r="54" spans="1:13" x14ac:dyDescent="0.35">
      <c r="A54" s="6">
        <v>47</v>
      </c>
      <c r="B54" s="43">
        <v>2.8170000000000001E-3</v>
      </c>
      <c r="C54" s="43">
        <v>2.813E-3</v>
      </c>
      <c r="D54" s="44">
        <v>96170.6</v>
      </c>
      <c r="E54" s="44">
        <v>270.60000000000002</v>
      </c>
      <c r="F54" s="45">
        <v>33.909999999999997</v>
      </c>
      <c r="G54" s="6" t="s">
        <v>9</v>
      </c>
      <c r="H54" s="6">
        <v>47</v>
      </c>
      <c r="I54" s="43">
        <v>1.9239999999999999E-3</v>
      </c>
      <c r="J54" s="43">
        <v>1.9220000000000001E-3</v>
      </c>
      <c r="K54" s="44">
        <v>97732.6</v>
      </c>
      <c r="L54" s="44">
        <v>187.8</v>
      </c>
      <c r="M54" s="45">
        <v>37.08</v>
      </c>
    </row>
    <row r="55" spans="1:13" x14ac:dyDescent="0.35">
      <c r="A55" s="6">
        <v>48</v>
      </c>
      <c r="B55" s="43">
        <v>3.0899999999999999E-3</v>
      </c>
      <c r="C55" s="43">
        <v>3.0850000000000001E-3</v>
      </c>
      <c r="D55" s="44">
        <v>95900</v>
      </c>
      <c r="E55" s="44">
        <v>295.89999999999998</v>
      </c>
      <c r="F55" s="45">
        <v>33</v>
      </c>
      <c r="G55" s="6" t="s">
        <v>9</v>
      </c>
      <c r="H55" s="6">
        <v>48</v>
      </c>
      <c r="I55" s="43">
        <v>1.944E-3</v>
      </c>
      <c r="J55" s="43">
        <v>1.9419999999999999E-3</v>
      </c>
      <c r="K55" s="44">
        <v>97544.8</v>
      </c>
      <c r="L55" s="44">
        <v>189.4</v>
      </c>
      <c r="M55" s="45">
        <v>36.15</v>
      </c>
    </row>
    <row r="56" spans="1:13" x14ac:dyDescent="0.35">
      <c r="A56" s="6">
        <v>49</v>
      </c>
      <c r="B56" s="43">
        <v>3.3500000000000001E-3</v>
      </c>
      <c r="C56" s="43">
        <v>3.3440000000000002E-3</v>
      </c>
      <c r="D56" s="44">
        <v>95604.2</v>
      </c>
      <c r="E56" s="44">
        <v>319.7</v>
      </c>
      <c r="F56" s="45">
        <v>32.1</v>
      </c>
      <c r="G56" s="6" t="s">
        <v>9</v>
      </c>
      <c r="H56" s="6">
        <v>49</v>
      </c>
      <c r="I56" s="43">
        <v>2.0969999999999999E-3</v>
      </c>
      <c r="J56" s="43">
        <v>2.0939999999999999E-3</v>
      </c>
      <c r="K56" s="44">
        <v>97355.4</v>
      </c>
      <c r="L56" s="44">
        <v>203.9</v>
      </c>
      <c r="M56" s="45">
        <v>35.22</v>
      </c>
    </row>
    <row r="57" spans="1:13" x14ac:dyDescent="0.35">
      <c r="A57" s="6">
        <v>50</v>
      </c>
      <c r="B57" s="43">
        <v>3.7169999999999998E-3</v>
      </c>
      <c r="C57" s="43">
        <v>3.7109999999999999E-3</v>
      </c>
      <c r="D57" s="44">
        <v>95284.4</v>
      </c>
      <c r="E57" s="44">
        <v>353.6</v>
      </c>
      <c r="F57" s="45">
        <v>31.21</v>
      </c>
      <c r="G57" s="6" t="s">
        <v>9</v>
      </c>
      <c r="H57" s="6">
        <v>50</v>
      </c>
      <c r="I57" s="43">
        <v>2.317E-3</v>
      </c>
      <c r="J57" s="43">
        <v>2.3140000000000001E-3</v>
      </c>
      <c r="K57" s="44">
        <v>97151.5</v>
      </c>
      <c r="L57" s="44">
        <v>224.8</v>
      </c>
      <c r="M57" s="45">
        <v>34.29</v>
      </c>
    </row>
    <row r="58" spans="1:13" x14ac:dyDescent="0.35">
      <c r="A58" s="6">
        <v>51</v>
      </c>
      <c r="B58" s="43">
        <v>3.9639999999999996E-3</v>
      </c>
      <c r="C58" s="43">
        <v>3.9560000000000003E-3</v>
      </c>
      <c r="D58" s="44">
        <v>94930.9</v>
      </c>
      <c r="E58" s="44">
        <v>375.5</v>
      </c>
      <c r="F58" s="45">
        <v>30.32</v>
      </c>
      <c r="G58" s="6" t="s">
        <v>9</v>
      </c>
      <c r="H58" s="6">
        <v>51</v>
      </c>
      <c r="I58" s="43">
        <v>2.5400000000000002E-3</v>
      </c>
      <c r="J58" s="43">
        <v>2.5370000000000002E-3</v>
      </c>
      <c r="K58" s="44">
        <v>96926.7</v>
      </c>
      <c r="L58" s="44">
        <v>245.9</v>
      </c>
      <c r="M58" s="45">
        <v>33.369999999999997</v>
      </c>
    </row>
    <row r="59" spans="1:13" x14ac:dyDescent="0.35">
      <c r="A59" s="6">
        <v>52</v>
      </c>
      <c r="B59" s="43">
        <v>4.28E-3</v>
      </c>
      <c r="C59" s="43">
        <v>4.2709999999999996E-3</v>
      </c>
      <c r="D59" s="44">
        <v>94555.3</v>
      </c>
      <c r="E59" s="44">
        <v>403.8</v>
      </c>
      <c r="F59" s="45">
        <v>29.44</v>
      </c>
      <c r="G59" s="6" t="s">
        <v>9</v>
      </c>
      <c r="H59" s="6">
        <v>52</v>
      </c>
      <c r="I59" s="43">
        <v>2.813E-3</v>
      </c>
      <c r="J59" s="43">
        <v>2.8089999999999999E-3</v>
      </c>
      <c r="K59" s="44">
        <v>96680.7</v>
      </c>
      <c r="L59" s="44">
        <v>271.60000000000002</v>
      </c>
      <c r="M59" s="45">
        <v>32.46</v>
      </c>
    </row>
    <row r="60" spans="1:13" x14ac:dyDescent="0.35">
      <c r="A60" s="6">
        <v>53</v>
      </c>
      <c r="B60" s="43">
        <v>4.5259999999999996E-3</v>
      </c>
      <c r="C60" s="43">
        <v>4.5149999999999999E-3</v>
      </c>
      <c r="D60" s="44">
        <v>94151.5</v>
      </c>
      <c r="E60" s="44">
        <v>425.1</v>
      </c>
      <c r="F60" s="45">
        <v>28.56</v>
      </c>
      <c r="G60" s="6" t="s">
        <v>9</v>
      </c>
      <c r="H60" s="6">
        <v>53</v>
      </c>
      <c r="I60" s="43">
        <v>2.777E-3</v>
      </c>
      <c r="J60" s="43">
        <v>2.7729999999999999E-3</v>
      </c>
      <c r="K60" s="44">
        <v>96409.2</v>
      </c>
      <c r="L60" s="44">
        <v>267.3</v>
      </c>
      <c r="M60" s="45">
        <v>31.55</v>
      </c>
    </row>
    <row r="61" spans="1:13" x14ac:dyDescent="0.35">
      <c r="A61" s="6">
        <v>54</v>
      </c>
      <c r="B61" s="43">
        <v>4.9750000000000003E-3</v>
      </c>
      <c r="C61" s="43">
        <v>4.9630000000000004E-3</v>
      </c>
      <c r="D61" s="44">
        <v>93726.399999999994</v>
      </c>
      <c r="E61" s="44">
        <v>465.1</v>
      </c>
      <c r="F61" s="45">
        <v>27.69</v>
      </c>
      <c r="G61" s="6" t="s">
        <v>9</v>
      </c>
      <c r="H61" s="6">
        <v>54</v>
      </c>
      <c r="I61" s="43">
        <v>3.2079999999999999E-3</v>
      </c>
      <c r="J61" s="43">
        <v>3.2030000000000001E-3</v>
      </c>
      <c r="K61" s="44">
        <v>96141.9</v>
      </c>
      <c r="L61" s="44">
        <v>307.89999999999998</v>
      </c>
      <c r="M61" s="45">
        <v>30.63</v>
      </c>
    </row>
    <row r="62" spans="1:13" x14ac:dyDescent="0.35">
      <c r="A62" s="6">
        <v>55</v>
      </c>
      <c r="B62" s="43">
        <v>5.2820000000000002E-3</v>
      </c>
      <c r="C62" s="43">
        <v>5.2680000000000001E-3</v>
      </c>
      <c r="D62" s="44">
        <v>93261.3</v>
      </c>
      <c r="E62" s="44">
        <v>491.3</v>
      </c>
      <c r="F62" s="45">
        <v>26.83</v>
      </c>
      <c r="G62" s="6" t="s">
        <v>9</v>
      </c>
      <c r="H62" s="6">
        <v>55</v>
      </c>
      <c r="I62" s="43">
        <v>3.437E-3</v>
      </c>
      <c r="J62" s="43">
        <v>3.431E-3</v>
      </c>
      <c r="K62" s="44">
        <v>95834</v>
      </c>
      <c r="L62" s="44">
        <v>328.8</v>
      </c>
      <c r="M62" s="45">
        <v>29.73</v>
      </c>
    </row>
    <row r="63" spans="1:13" x14ac:dyDescent="0.35">
      <c r="A63" s="6">
        <v>56</v>
      </c>
      <c r="B63" s="43">
        <v>5.7270000000000003E-3</v>
      </c>
      <c r="C63" s="43">
        <v>5.7109999999999999E-3</v>
      </c>
      <c r="D63" s="44">
        <v>92770</v>
      </c>
      <c r="E63" s="44">
        <v>529.79999999999995</v>
      </c>
      <c r="F63" s="45">
        <v>25.97</v>
      </c>
      <c r="G63" s="6" t="s">
        <v>9</v>
      </c>
      <c r="H63" s="6">
        <v>56</v>
      </c>
      <c r="I63" s="43">
        <v>3.7290000000000001E-3</v>
      </c>
      <c r="J63" s="43">
        <v>3.722E-3</v>
      </c>
      <c r="K63" s="44">
        <v>95505.1</v>
      </c>
      <c r="L63" s="44">
        <v>355.4</v>
      </c>
      <c r="M63" s="45">
        <v>28.83</v>
      </c>
    </row>
    <row r="64" spans="1:13" x14ac:dyDescent="0.35">
      <c r="A64" s="6">
        <v>57</v>
      </c>
      <c r="B64" s="43">
        <v>6.3879999999999996E-3</v>
      </c>
      <c r="C64" s="43">
        <v>6.3680000000000004E-3</v>
      </c>
      <c r="D64" s="44">
        <v>92240.2</v>
      </c>
      <c r="E64" s="44">
        <v>587.4</v>
      </c>
      <c r="F64" s="45">
        <v>25.11</v>
      </c>
      <c r="G64" s="6" t="s">
        <v>9</v>
      </c>
      <c r="H64" s="6">
        <v>57</v>
      </c>
      <c r="I64" s="43">
        <v>4.0530000000000002E-3</v>
      </c>
      <c r="J64" s="43">
        <v>4.045E-3</v>
      </c>
      <c r="K64" s="44">
        <v>95149.7</v>
      </c>
      <c r="L64" s="44">
        <v>384.9</v>
      </c>
      <c r="M64" s="45">
        <v>27.93</v>
      </c>
    </row>
    <row r="65" spans="1:13" x14ac:dyDescent="0.35">
      <c r="A65" s="6">
        <v>58</v>
      </c>
      <c r="B65" s="43">
        <v>6.6379999999999998E-3</v>
      </c>
      <c r="C65" s="43">
        <v>6.6160000000000004E-3</v>
      </c>
      <c r="D65" s="44">
        <v>91652.800000000003</v>
      </c>
      <c r="E65" s="44">
        <v>606.4</v>
      </c>
      <c r="F65" s="45">
        <v>24.27</v>
      </c>
      <c r="G65" s="6" t="s">
        <v>9</v>
      </c>
      <c r="H65" s="6">
        <v>58</v>
      </c>
      <c r="I65" s="43">
        <v>4.4400000000000004E-3</v>
      </c>
      <c r="J65" s="43">
        <v>4.4299999999999999E-3</v>
      </c>
      <c r="K65" s="44">
        <v>94764.9</v>
      </c>
      <c r="L65" s="44">
        <v>419.8</v>
      </c>
      <c r="M65" s="45">
        <v>27.05</v>
      </c>
    </row>
    <row r="66" spans="1:13" x14ac:dyDescent="0.35">
      <c r="A66" s="6">
        <v>59</v>
      </c>
      <c r="B66" s="43">
        <v>7.2870000000000001E-3</v>
      </c>
      <c r="C66" s="43">
        <v>7.2610000000000001E-3</v>
      </c>
      <c r="D66" s="44">
        <v>91046.5</v>
      </c>
      <c r="E66" s="44">
        <v>661.1</v>
      </c>
      <c r="F66" s="45">
        <v>23.43</v>
      </c>
      <c r="G66" s="6" t="s">
        <v>9</v>
      </c>
      <c r="H66" s="6">
        <v>59</v>
      </c>
      <c r="I66" s="43">
        <v>4.6210000000000001E-3</v>
      </c>
      <c r="J66" s="43">
        <v>4.6100000000000004E-3</v>
      </c>
      <c r="K66" s="44">
        <v>94345.1</v>
      </c>
      <c r="L66" s="44">
        <v>435</v>
      </c>
      <c r="M66" s="45">
        <v>26.16</v>
      </c>
    </row>
    <row r="67" spans="1:13" x14ac:dyDescent="0.35">
      <c r="A67" s="6">
        <v>60</v>
      </c>
      <c r="B67" s="43">
        <v>7.8729999999999998E-3</v>
      </c>
      <c r="C67" s="43">
        <v>7.8429999999999993E-3</v>
      </c>
      <c r="D67" s="44">
        <v>90385.4</v>
      </c>
      <c r="E67" s="44">
        <v>708.8</v>
      </c>
      <c r="F67" s="45">
        <v>22.6</v>
      </c>
      <c r="G67" s="6" t="s">
        <v>9</v>
      </c>
      <c r="H67" s="6">
        <v>60</v>
      </c>
      <c r="I67" s="43">
        <v>5.0480000000000004E-3</v>
      </c>
      <c r="J67" s="43">
        <v>5.0350000000000004E-3</v>
      </c>
      <c r="K67" s="44">
        <v>93910.1</v>
      </c>
      <c r="L67" s="44">
        <v>472.9</v>
      </c>
      <c r="M67" s="45">
        <v>25.28</v>
      </c>
    </row>
    <row r="68" spans="1:13" x14ac:dyDescent="0.35">
      <c r="A68" s="6">
        <v>61</v>
      </c>
      <c r="B68" s="43">
        <v>8.6140000000000001E-3</v>
      </c>
      <c r="C68" s="43">
        <v>8.5769999999999996E-3</v>
      </c>
      <c r="D68" s="44">
        <v>89676.5</v>
      </c>
      <c r="E68" s="44">
        <v>769.2</v>
      </c>
      <c r="F68" s="45">
        <v>21.77</v>
      </c>
      <c r="G68" s="6" t="s">
        <v>9</v>
      </c>
      <c r="H68" s="6">
        <v>61</v>
      </c>
      <c r="I68" s="43">
        <v>5.3400000000000001E-3</v>
      </c>
      <c r="J68" s="43">
        <v>5.326E-3</v>
      </c>
      <c r="K68" s="44">
        <v>93437.2</v>
      </c>
      <c r="L68" s="44">
        <v>497.6</v>
      </c>
      <c r="M68" s="45">
        <v>24.41</v>
      </c>
    </row>
    <row r="69" spans="1:13" x14ac:dyDescent="0.35">
      <c r="A69" s="6">
        <v>62</v>
      </c>
      <c r="B69" s="43">
        <v>9.4129999999999995E-3</v>
      </c>
      <c r="C69" s="43">
        <v>9.3690000000000006E-3</v>
      </c>
      <c r="D69" s="44">
        <v>88907.4</v>
      </c>
      <c r="E69" s="44">
        <v>833</v>
      </c>
      <c r="F69" s="45">
        <v>20.95</v>
      </c>
      <c r="G69" s="6" t="s">
        <v>9</v>
      </c>
      <c r="H69" s="6">
        <v>62</v>
      </c>
      <c r="I69" s="43">
        <v>6.2690000000000003E-3</v>
      </c>
      <c r="J69" s="43">
        <v>6.2500000000000003E-3</v>
      </c>
      <c r="K69" s="44">
        <v>92939.6</v>
      </c>
      <c r="L69" s="44">
        <v>580.9</v>
      </c>
      <c r="M69" s="45">
        <v>23.54</v>
      </c>
    </row>
    <row r="70" spans="1:13" x14ac:dyDescent="0.35">
      <c r="A70" s="6">
        <v>63</v>
      </c>
      <c r="B70" s="43">
        <v>1.0407E-2</v>
      </c>
      <c r="C70" s="43">
        <v>1.0352999999999999E-2</v>
      </c>
      <c r="D70" s="44">
        <v>88074.4</v>
      </c>
      <c r="E70" s="44">
        <v>911.9</v>
      </c>
      <c r="F70" s="45">
        <v>20.149999999999999</v>
      </c>
      <c r="G70" s="6" t="s">
        <v>9</v>
      </c>
      <c r="H70" s="6">
        <v>63</v>
      </c>
      <c r="I70" s="43">
        <v>6.7930000000000004E-3</v>
      </c>
      <c r="J70" s="43">
        <v>6.77E-3</v>
      </c>
      <c r="K70" s="44">
        <v>92358.7</v>
      </c>
      <c r="L70" s="44">
        <v>625.29999999999995</v>
      </c>
      <c r="M70" s="45">
        <v>22.68</v>
      </c>
    </row>
    <row r="71" spans="1:13" x14ac:dyDescent="0.35">
      <c r="A71" s="6">
        <v>64</v>
      </c>
      <c r="B71" s="43">
        <v>1.1271E-2</v>
      </c>
      <c r="C71" s="43">
        <v>1.1207999999999999E-2</v>
      </c>
      <c r="D71" s="44">
        <v>87162.5</v>
      </c>
      <c r="E71" s="44">
        <v>976.9</v>
      </c>
      <c r="F71" s="45">
        <v>19.350000000000001</v>
      </c>
      <c r="G71" s="6" t="s">
        <v>9</v>
      </c>
      <c r="H71" s="6">
        <v>64</v>
      </c>
      <c r="I71" s="43">
        <v>7.6509999999999998E-3</v>
      </c>
      <c r="J71" s="43">
        <v>7.6220000000000003E-3</v>
      </c>
      <c r="K71" s="44">
        <v>91733.4</v>
      </c>
      <c r="L71" s="44">
        <v>699.2</v>
      </c>
      <c r="M71" s="45">
        <v>21.83</v>
      </c>
    </row>
    <row r="72" spans="1:13" x14ac:dyDescent="0.35">
      <c r="A72" s="6">
        <v>65</v>
      </c>
      <c r="B72" s="43">
        <v>1.2266000000000001E-2</v>
      </c>
      <c r="C72" s="43">
        <v>1.2191E-2</v>
      </c>
      <c r="D72" s="44">
        <v>86185.600000000006</v>
      </c>
      <c r="E72" s="44">
        <v>1050.7</v>
      </c>
      <c r="F72" s="45">
        <v>18.57</v>
      </c>
      <c r="G72" s="6" t="s">
        <v>9</v>
      </c>
      <c r="H72" s="6">
        <v>65</v>
      </c>
      <c r="I72" s="43">
        <v>8.2330000000000007E-3</v>
      </c>
      <c r="J72" s="43">
        <v>8.2000000000000007E-3</v>
      </c>
      <c r="K72" s="44">
        <v>91034.2</v>
      </c>
      <c r="L72" s="44">
        <v>746.4</v>
      </c>
      <c r="M72" s="45">
        <v>21</v>
      </c>
    </row>
    <row r="73" spans="1:13" x14ac:dyDescent="0.35">
      <c r="A73" s="6">
        <v>66</v>
      </c>
      <c r="B73" s="43">
        <v>1.3931000000000001E-2</v>
      </c>
      <c r="C73" s="43">
        <v>1.3834000000000001E-2</v>
      </c>
      <c r="D73" s="44">
        <v>85134.9</v>
      </c>
      <c r="E73" s="44">
        <v>1177.8</v>
      </c>
      <c r="F73" s="45">
        <v>17.79</v>
      </c>
      <c r="G73" s="6" t="s">
        <v>9</v>
      </c>
      <c r="H73" s="6">
        <v>66</v>
      </c>
      <c r="I73" s="43">
        <v>9.1330000000000005E-3</v>
      </c>
      <c r="J73" s="43">
        <v>9.0919999999999994E-3</v>
      </c>
      <c r="K73" s="44">
        <v>90287.8</v>
      </c>
      <c r="L73" s="44">
        <v>820.9</v>
      </c>
      <c r="M73" s="45">
        <v>20.170000000000002</v>
      </c>
    </row>
    <row r="74" spans="1:13" x14ac:dyDescent="0.35">
      <c r="A74" s="6">
        <v>67</v>
      </c>
      <c r="B74" s="43">
        <v>1.5226999999999999E-2</v>
      </c>
      <c r="C74" s="43">
        <v>1.5112E-2</v>
      </c>
      <c r="D74" s="44">
        <v>83957.1</v>
      </c>
      <c r="E74" s="44">
        <v>1268.8</v>
      </c>
      <c r="F74" s="45">
        <v>17.03</v>
      </c>
      <c r="G74" s="6" t="s">
        <v>9</v>
      </c>
      <c r="H74" s="6">
        <v>67</v>
      </c>
      <c r="I74" s="43">
        <v>9.9939999999999994E-3</v>
      </c>
      <c r="J74" s="43">
        <v>9.9439999999999997E-3</v>
      </c>
      <c r="K74" s="44">
        <v>89466.9</v>
      </c>
      <c r="L74" s="44">
        <v>889.7</v>
      </c>
      <c r="M74" s="45">
        <v>19.350000000000001</v>
      </c>
    </row>
    <row r="75" spans="1:13" x14ac:dyDescent="0.35">
      <c r="A75" s="6">
        <v>68</v>
      </c>
      <c r="B75" s="43">
        <v>1.6965999999999998E-2</v>
      </c>
      <c r="C75" s="43">
        <v>1.6823000000000001E-2</v>
      </c>
      <c r="D75" s="44">
        <v>82688.399999999994</v>
      </c>
      <c r="E75" s="44">
        <v>1391.1</v>
      </c>
      <c r="F75" s="45">
        <v>16.29</v>
      </c>
      <c r="G75" s="6" t="s">
        <v>9</v>
      </c>
      <c r="H75" s="6">
        <v>68</v>
      </c>
      <c r="I75" s="43">
        <v>1.1194000000000001E-2</v>
      </c>
      <c r="J75" s="43">
        <v>1.1132E-2</v>
      </c>
      <c r="K75" s="44">
        <v>88577.2</v>
      </c>
      <c r="L75" s="44">
        <v>986</v>
      </c>
      <c r="M75" s="45">
        <v>18.54</v>
      </c>
    </row>
    <row r="76" spans="1:13" x14ac:dyDescent="0.35">
      <c r="A76" s="6">
        <v>69</v>
      </c>
      <c r="B76" s="43">
        <v>1.8027999999999999E-2</v>
      </c>
      <c r="C76" s="43">
        <v>1.7867000000000001E-2</v>
      </c>
      <c r="D76" s="44">
        <v>81297.3</v>
      </c>
      <c r="E76" s="44">
        <v>1452.5</v>
      </c>
      <c r="F76" s="45">
        <v>15.56</v>
      </c>
      <c r="G76" s="6" t="s">
        <v>9</v>
      </c>
      <c r="H76" s="6">
        <v>69</v>
      </c>
      <c r="I76" s="43">
        <v>1.1898000000000001E-2</v>
      </c>
      <c r="J76" s="43">
        <v>1.1828E-2</v>
      </c>
      <c r="K76" s="44">
        <v>87591.2</v>
      </c>
      <c r="L76" s="44">
        <v>1036</v>
      </c>
      <c r="M76" s="45">
        <v>17.739999999999998</v>
      </c>
    </row>
    <row r="77" spans="1:13" x14ac:dyDescent="0.35">
      <c r="A77" s="6">
        <v>70</v>
      </c>
      <c r="B77" s="43">
        <v>1.9890999999999999E-2</v>
      </c>
      <c r="C77" s="43">
        <v>1.9695000000000001E-2</v>
      </c>
      <c r="D77" s="44">
        <v>79844.800000000003</v>
      </c>
      <c r="E77" s="44">
        <v>1572.6</v>
      </c>
      <c r="F77" s="45">
        <v>14.83</v>
      </c>
      <c r="G77" s="6" t="s">
        <v>9</v>
      </c>
      <c r="H77" s="6">
        <v>70</v>
      </c>
      <c r="I77" s="43">
        <v>1.3318999999999999E-2</v>
      </c>
      <c r="J77" s="43">
        <v>1.3231E-2</v>
      </c>
      <c r="K77" s="44">
        <v>86555.199999999997</v>
      </c>
      <c r="L77" s="44">
        <v>1145.2</v>
      </c>
      <c r="M77" s="45">
        <v>16.95</v>
      </c>
    </row>
    <row r="78" spans="1:13" x14ac:dyDescent="0.35">
      <c r="A78" s="6">
        <v>71</v>
      </c>
      <c r="B78" s="43">
        <v>2.2131999999999999E-2</v>
      </c>
      <c r="C78" s="43">
        <v>2.189E-2</v>
      </c>
      <c r="D78" s="44">
        <v>78272.2</v>
      </c>
      <c r="E78" s="44">
        <v>1713.4</v>
      </c>
      <c r="F78" s="45">
        <v>14.12</v>
      </c>
      <c r="G78" s="6" t="s">
        <v>9</v>
      </c>
      <c r="H78" s="6">
        <v>71</v>
      </c>
      <c r="I78" s="43">
        <v>1.4197E-2</v>
      </c>
      <c r="J78" s="43">
        <v>1.4097E-2</v>
      </c>
      <c r="K78" s="44">
        <v>85410</v>
      </c>
      <c r="L78" s="44">
        <v>1204</v>
      </c>
      <c r="M78" s="45">
        <v>16.170000000000002</v>
      </c>
    </row>
    <row r="79" spans="1:13" x14ac:dyDescent="0.35">
      <c r="A79" s="6">
        <v>72</v>
      </c>
      <c r="B79" s="43">
        <v>2.4322E-2</v>
      </c>
      <c r="C79" s="43">
        <v>2.4029999999999999E-2</v>
      </c>
      <c r="D79" s="44">
        <v>76558.8</v>
      </c>
      <c r="E79" s="44">
        <v>1839.7</v>
      </c>
      <c r="F79" s="45">
        <v>13.42</v>
      </c>
      <c r="G79" s="6" t="s">
        <v>9</v>
      </c>
      <c r="H79" s="6">
        <v>72</v>
      </c>
      <c r="I79" s="43">
        <v>1.5681E-2</v>
      </c>
      <c r="J79" s="43">
        <v>1.5559E-2</v>
      </c>
      <c r="K79" s="44">
        <v>84206</v>
      </c>
      <c r="L79" s="44">
        <v>1310.2</v>
      </c>
      <c r="M79" s="45">
        <v>15.39</v>
      </c>
    </row>
    <row r="80" spans="1:13" x14ac:dyDescent="0.35">
      <c r="A80" s="6">
        <v>73</v>
      </c>
      <c r="B80" s="43">
        <v>2.5892999999999999E-2</v>
      </c>
      <c r="C80" s="43">
        <v>2.5562000000000001E-2</v>
      </c>
      <c r="D80" s="44">
        <v>74719.100000000006</v>
      </c>
      <c r="E80" s="44">
        <v>1909.9</v>
      </c>
      <c r="F80" s="45">
        <v>12.74</v>
      </c>
      <c r="G80" s="6" t="s">
        <v>9</v>
      </c>
      <c r="H80" s="6">
        <v>73</v>
      </c>
      <c r="I80" s="43">
        <v>1.7441999999999999E-2</v>
      </c>
      <c r="J80" s="43">
        <v>1.7291000000000001E-2</v>
      </c>
      <c r="K80" s="44">
        <v>82895.8</v>
      </c>
      <c r="L80" s="44">
        <v>1433.4</v>
      </c>
      <c r="M80" s="45">
        <v>14.63</v>
      </c>
    </row>
    <row r="81" spans="1:13" x14ac:dyDescent="0.35">
      <c r="A81" s="6">
        <v>74</v>
      </c>
      <c r="B81" s="43">
        <v>2.8243999999999998E-2</v>
      </c>
      <c r="C81" s="43">
        <v>2.7851000000000001E-2</v>
      </c>
      <c r="D81" s="44">
        <v>72809.2</v>
      </c>
      <c r="E81" s="44">
        <v>2027.8</v>
      </c>
      <c r="F81" s="45">
        <v>12.06</v>
      </c>
      <c r="G81" s="6" t="s">
        <v>9</v>
      </c>
      <c r="H81" s="6">
        <v>74</v>
      </c>
      <c r="I81" s="43">
        <v>1.9351E-2</v>
      </c>
      <c r="J81" s="43">
        <v>1.9165999999999999E-2</v>
      </c>
      <c r="K81" s="44">
        <v>81462.399999999994</v>
      </c>
      <c r="L81" s="44">
        <v>1561.3</v>
      </c>
      <c r="M81" s="45">
        <v>13.87</v>
      </c>
    </row>
    <row r="82" spans="1:13" x14ac:dyDescent="0.35">
      <c r="A82" s="6">
        <v>75</v>
      </c>
      <c r="B82" s="43">
        <v>3.0259000000000001E-2</v>
      </c>
      <c r="C82" s="43">
        <v>2.9808000000000001E-2</v>
      </c>
      <c r="D82" s="44">
        <v>70781.3</v>
      </c>
      <c r="E82" s="44">
        <v>2109.8000000000002</v>
      </c>
      <c r="F82" s="45">
        <v>11.39</v>
      </c>
      <c r="G82" s="6" t="s">
        <v>9</v>
      </c>
      <c r="H82" s="6">
        <v>75</v>
      </c>
      <c r="I82" s="43">
        <v>2.1093000000000001E-2</v>
      </c>
      <c r="J82" s="43">
        <v>2.0872999999999999E-2</v>
      </c>
      <c r="K82" s="44">
        <v>79901.100000000006</v>
      </c>
      <c r="L82" s="44">
        <v>1667.7</v>
      </c>
      <c r="M82" s="45">
        <v>13.13</v>
      </c>
    </row>
    <row r="83" spans="1:13" x14ac:dyDescent="0.35">
      <c r="A83" s="6">
        <v>76</v>
      </c>
      <c r="B83" s="43">
        <v>3.6412E-2</v>
      </c>
      <c r="C83" s="43">
        <v>3.5761000000000001E-2</v>
      </c>
      <c r="D83" s="44">
        <v>68671.5</v>
      </c>
      <c r="E83" s="44">
        <v>2455.6999999999998</v>
      </c>
      <c r="F83" s="45">
        <v>10.73</v>
      </c>
      <c r="G83" s="6" t="s">
        <v>9</v>
      </c>
      <c r="H83" s="6">
        <v>76</v>
      </c>
      <c r="I83" s="43">
        <v>2.4930000000000001E-2</v>
      </c>
      <c r="J83" s="43">
        <v>2.4622999999999999E-2</v>
      </c>
      <c r="K83" s="44">
        <v>78233.399999999994</v>
      </c>
      <c r="L83" s="44">
        <v>1926.3</v>
      </c>
      <c r="M83" s="45">
        <v>12.4</v>
      </c>
    </row>
    <row r="84" spans="1:13" x14ac:dyDescent="0.35">
      <c r="A84" s="6">
        <v>77</v>
      </c>
      <c r="B84" s="43">
        <v>4.0057000000000002E-2</v>
      </c>
      <c r="C84" s="43">
        <v>3.9269999999999999E-2</v>
      </c>
      <c r="D84" s="44">
        <v>66215.8</v>
      </c>
      <c r="E84" s="44">
        <v>2600.3000000000002</v>
      </c>
      <c r="F84" s="45">
        <v>10.11</v>
      </c>
      <c r="G84" s="6" t="s">
        <v>9</v>
      </c>
      <c r="H84" s="6">
        <v>77</v>
      </c>
      <c r="I84" s="43">
        <v>2.8059000000000001E-2</v>
      </c>
      <c r="J84" s="43">
        <v>2.767E-2</v>
      </c>
      <c r="K84" s="44">
        <v>76307.100000000006</v>
      </c>
      <c r="L84" s="44">
        <v>2111.4</v>
      </c>
      <c r="M84" s="45">
        <v>11.7</v>
      </c>
    </row>
    <row r="85" spans="1:13" x14ac:dyDescent="0.35">
      <c r="A85" s="6">
        <v>78</v>
      </c>
      <c r="B85" s="43">
        <v>4.3714000000000003E-2</v>
      </c>
      <c r="C85" s="43">
        <v>4.2778999999999998E-2</v>
      </c>
      <c r="D85" s="44">
        <v>63615.4</v>
      </c>
      <c r="E85" s="44">
        <v>2721.4</v>
      </c>
      <c r="F85" s="45">
        <v>9.5</v>
      </c>
      <c r="G85" s="6" t="s">
        <v>9</v>
      </c>
      <c r="H85" s="6">
        <v>78</v>
      </c>
      <c r="I85" s="43">
        <v>3.0880999999999999E-2</v>
      </c>
      <c r="J85" s="43">
        <v>3.0411000000000001E-2</v>
      </c>
      <c r="K85" s="44">
        <v>74195.600000000006</v>
      </c>
      <c r="L85" s="44">
        <v>2256.4</v>
      </c>
      <c r="M85" s="45">
        <v>11.02</v>
      </c>
    </row>
    <row r="86" spans="1:13" x14ac:dyDescent="0.35">
      <c r="A86" s="6">
        <v>79</v>
      </c>
      <c r="B86" s="43">
        <v>4.9244000000000003E-2</v>
      </c>
      <c r="C86" s="43">
        <v>4.8059999999999999E-2</v>
      </c>
      <c r="D86" s="44">
        <v>60894</v>
      </c>
      <c r="E86" s="44">
        <v>2926.6</v>
      </c>
      <c r="F86" s="45">
        <v>8.9</v>
      </c>
      <c r="G86" s="6" t="s">
        <v>9</v>
      </c>
      <c r="H86" s="6">
        <v>79</v>
      </c>
      <c r="I86" s="43">
        <v>3.5043999999999999E-2</v>
      </c>
      <c r="J86" s="43">
        <v>3.4440999999999999E-2</v>
      </c>
      <c r="K86" s="44">
        <v>71939.199999999997</v>
      </c>
      <c r="L86" s="44">
        <v>2477.6</v>
      </c>
      <c r="M86" s="45">
        <v>10.35</v>
      </c>
    </row>
    <row r="87" spans="1:13" x14ac:dyDescent="0.35">
      <c r="A87" s="6">
        <v>80</v>
      </c>
      <c r="B87" s="43">
        <v>5.5710999999999997E-2</v>
      </c>
      <c r="C87" s="43">
        <v>5.4200999999999999E-2</v>
      </c>
      <c r="D87" s="44">
        <v>57967.4</v>
      </c>
      <c r="E87" s="44">
        <v>3141.9</v>
      </c>
      <c r="F87" s="45">
        <v>8.33</v>
      </c>
      <c r="G87" s="6" t="s">
        <v>9</v>
      </c>
      <c r="H87" s="6">
        <v>80</v>
      </c>
      <c r="I87" s="43">
        <v>4.0099999999999997E-2</v>
      </c>
      <c r="J87" s="43">
        <v>3.9312E-2</v>
      </c>
      <c r="K87" s="44">
        <v>69461.600000000006</v>
      </c>
      <c r="L87" s="44">
        <v>2730.7</v>
      </c>
      <c r="M87" s="45">
        <v>9.7100000000000009</v>
      </c>
    </row>
    <row r="88" spans="1:13" x14ac:dyDescent="0.35">
      <c r="A88" s="6">
        <v>81</v>
      </c>
      <c r="B88" s="43">
        <v>6.4360000000000001E-2</v>
      </c>
      <c r="C88" s="43">
        <v>6.2354E-2</v>
      </c>
      <c r="D88" s="44">
        <v>54825.5</v>
      </c>
      <c r="E88" s="44">
        <v>3418.6</v>
      </c>
      <c r="F88" s="45">
        <v>7.78</v>
      </c>
      <c r="G88" s="6" t="s">
        <v>9</v>
      </c>
      <c r="H88" s="6">
        <v>81</v>
      </c>
      <c r="I88" s="43">
        <v>4.7123999999999999E-2</v>
      </c>
      <c r="J88" s="43">
        <v>4.6038999999999997E-2</v>
      </c>
      <c r="K88" s="44">
        <v>66730.899999999994</v>
      </c>
      <c r="L88" s="44">
        <v>3072.2</v>
      </c>
      <c r="M88" s="45">
        <v>9.08</v>
      </c>
    </row>
    <row r="89" spans="1:13" x14ac:dyDescent="0.35">
      <c r="A89" s="6">
        <v>82</v>
      </c>
      <c r="B89" s="43">
        <v>7.1765999999999996E-2</v>
      </c>
      <c r="C89" s="43">
        <v>6.9279999999999994E-2</v>
      </c>
      <c r="D89" s="44">
        <v>51406.9</v>
      </c>
      <c r="E89" s="44">
        <v>3561.5</v>
      </c>
      <c r="F89" s="45">
        <v>7.26</v>
      </c>
      <c r="G89" s="6" t="s">
        <v>9</v>
      </c>
      <c r="H89" s="6">
        <v>82</v>
      </c>
      <c r="I89" s="43">
        <v>5.1624999999999997E-2</v>
      </c>
      <c r="J89" s="43">
        <v>5.0326000000000003E-2</v>
      </c>
      <c r="K89" s="44">
        <v>63658.7</v>
      </c>
      <c r="L89" s="44">
        <v>3203.7</v>
      </c>
      <c r="M89" s="45">
        <v>8.5</v>
      </c>
    </row>
    <row r="90" spans="1:13" x14ac:dyDescent="0.35">
      <c r="A90" s="6">
        <v>83</v>
      </c>
      <c r="B90" s="43">
        <v>7.9129000000000005E-2</v>
      </c>
      <c r="C90" s="43">
        <v>7.6118000000000005E-2</v>
      </c>
      <c r="D90" s="44">
        <v>47845.5</v>
      </c>
      <c r="E90" s="44">
        <v>3641.9</v>
      </c>
      <c r="F90" s="45">
        <v>6.76</v>
      </c>
      <c r="G90" s="6" t="s">
        <v>9</v>
      </c>
      <c r="H90" s="6">
        <v>83</v>
      </c>
      <c r="I90" s="43">
        <v>5.7949000000000001E-2</v>
      </c>
      <c r="J90" s="43">
        <v>5.6318E-2</v>
      </c>
      <c r="K90" s="44">
        <v>60455</v>
      </c>
      <c r="L90" s="44">
        <v>3404.7</v>
      </c>
      <c r="M90" s="45">
        <v>7.92</v>
      </c>
    </row>
    <row r="91" spans="1:13" x14ac:dyDescent="0.35">
      <c r="A91" s="6">
        <v>84</v>
      </c>
      <c r="B91" s="43">
        <v>8.8737999999999997E-2</v>
      </c>
      <c r="C91" s="43">
        <v>8.4968000000000002E-2</v>
      </c>
      <c r="D91" s="44">
        <v>44203.6</v>
      </c>
      <c r="E91" s="44">
        <v>3755.9</v>
      </c>
      <c r="F91" s="45">
        <v>6.28</v>
      </c>
      <c r="G91" s="6" t="s">
        <v>9</v>
      </c>
      <c r="H91" s="6">
        <v>84</v>
      </c>
      <c r="I91" s="43">
        <v>6.4893999999999993E-2</v>
      </c>
      <c r="J91" s="43">
        <v>6.2854999999999994E-2</v>
      </c>
      <c r="K91" s="44">
        <v>57050.3</v>
      </c>
      <c r="L91" s="44">
        <v>3585.9</v>
      </c>
      <c r="M91" s="45">
        <v>7.36</v>
      </c>
    </row>
    <row r="92" spans="1:13" x14ac:dyDescent="0.35">
      <c r="A92" s="6">
        <v>85</v>
      </c>
      <c r="B92" s="43">
        <v>9.9807000000000007E-2</v>
      </c>
      <c r="C92" s="43">
        <v>9.5062999999999995E-2</v>
      </c>
      <c r="D92" s="44">
        <v>40447.699999999997</v>
      </c>
      <c r="E92" s="44">
        <v>3845.1</v>
      </c>
      <c r="F92" s="45">
        <v>5.82</v>
      </c>
      <c r="G92" s="6" t="s">
        <v>9</v>
      </c>
      <c r="H92" s="6">
        <v>85</v>
      </c>
      <c r="I92" s="43">
        <v>7.553E-2</v>
      </c>
      <c r="J92" s="43">
        <v>7.2781999999999999E-2</v>
      </c>
      <c r="K92" s="44">
        <v>53464.4</v>
      </c>
      <c r="L92" s="44">
        <v>3891.2</v>
      </c>
      <c r="M92" s="45">
        <v>6.82</v>
      </c>
    </row>
    <row r="93" spans="1:13" x14ac:dyDescent="0.35">
      <c r="A93" s="6">
        <v>86</v>
      </c>
      <c r="B93" s="43">
        <v>0.11372400000000001</v>
      </c>
      <c r="C93" s="43">
        <v>0.10760500000000001</v>
      </c>
      <c r="D93" s="44">
        <v>36602.6</v>
      </c>
      <c r="E93" s="44">
        <v>3938.6</v>
      </c>
      <c r="F93" s="45">
        <v>5.37</v>
      </c>
      <c r="G93" s="6" t="s">
        <v>9</v>
      </c>
      <c r="H93" s="6">
        <v>86</v>
      </c>
      <c r="I93" s="43">
        <v>8.5949999999999999E-2</v>
      </c>
      <c r="J93" s="43">
        <v>8.2408999999999996E-2</v>
      </c>
      <c r="K93" s="44">
        <v>49573.2</v>
      </c>
      <c r="L93" s="44">
        <v>4085.3</v>
      </c>
      <c r="M93" s="45">
        <v>6.32</v>
      </c>
    </row>
    <row r="94" spans="1:13" x14ac:dyDescent="0.35">
      <c r="A94" s="6">
        <v>87</v>
      </c>
      <c r="B94" s="43">
        <v>0.129052</v>
      </c>
      <c r="C94" s="43">
        <v>0.12123</v>
      </c>
      <c r="D94" s="44">
        <v>32664</v>
      </c>
      <c r="E94" s="44">
        <v>3959.8</v>
      </c>
      <c r="F94" s="45">
        <v>4.96</v>
      </c>
      <c r="G94" s="6" t="s">
        <v>9</v>
      </c>
      <c r="H94" s="6">
        <v>87</v>
      </c>
      <c r="I94" s="43">
        <v>9.6202999999999997E-2</v>
      </c>
      <c r="J94" s="43">
        <v>9.1787999999999995E-2</v>
      </c>
      <c r="K94" s="44">
        <v>45487.9</v>
      </c>
      <c r="L94" s="44">
        <v>4175.3</v>
      </c>
      <c r="M94" s="45">
        <v>5.84</v>
      </c>
    </row>
    <row r="95" spans="1:13" x14ac:dyDescent="0.35">
      <c r="A95" s="6">
        <v>88</v>
      </c>
      <c r="B95" s="43">
        <v>0.146285</v>
      </c>
      <c r="C95" s="43">
        <v>0.13631499999999999</v>
      </c>
      <c r="D95" s="44">
        <v>28704.1</v>
      </c>
      <c r="E95" s="44">
        <v>3912.8</v>
      </c>
      <c r="F95" s="45">
        <v>4.58</v>
      </c>
      <c r="G95" s="6" t="s">
        <v>9</v>
      </c>
      <c r="H95" s="6">
        <v>88</v>
      </c>
      <c r="I95" s="43">
        <v>0.11222500000000001</v>
      </c>
      <c r="J95" s="43">
        <v>0.106262</v>
      </c>
      <c r="K95" s="44">
        <v>41312.699999999997</v>
      </c>
      <c r="L95" s="44">
        <v>4390</v>
      </c>
      <c r="M95" s="45">
        <v>5.38</v>
      </c>
    </row>
    <row r="96" spans="1:13" x14ac:dyDescent="0.35">
      <c r="A96" s="6">
        <v>89</v>
      </c>
      <c r="B96" s="43">
        <v>0.16469600000000001</v>
      </c>
      <c r="C96" s="43">
        <v>0.15216499999999999</v>
      </c>
      <c r="D96" s="44">
        <v>24791.3</v>
      </c>
      <c r="E96" s="44">
        <v>3772.4</v>
      </c>
      <c r="F96" s="45">
        <v>4.22</v>
      </c>
      <c r="G96" s="6" t="s">
        <v>9</v>
      </c>
      <c r="H96" s="6">
        <v>89</v>
      </c>
      <c r="I96" s="43">
        <v>0.12794700000000001</v>
      </c>
      <c r="J96" s="43">
        <v>0.120254</v>
      </c>
      <c r="K96" s="44">
        <v>36922.699999999997</v>
      </c>
      <c r="L96" s="44">
        <v>4440.1000000000004</v>
      </c>
      <c r="M96" s="45">
        <v>4.96</v>
      </c>
    </row>
    <row r="97" spans="1:13" x14ac:dyDescent="0.35">
      <c r="A97" s="6">
        <v>90</v>
      </c>
      <c r="B97" s="43">
        <v>0.189025</v>
      </c>
      <c r="C97" s="43">
        <v>0.17270199999999999</v>
      </c>
      <c r="D97" s="44">
        <v>21018.9</v>
      </c>
      <c r="E97" s="44">
        <v>3630</v>
      </c>
      <c r="F97" s="45">
        <v>3.89</v>
      </c>
      <c r="G97" s="6" t="s">
        <v>9</v>
      </c>
      <c r="H97" s="6">
        <v>90</v>
      </c>
      <c r="I97" s="43">
        <v>0.14516499999999999</v>
      </c>
      <c r="J97" s="43">
        <v>0.13534199999999999</v>
      </c>
      <c r="K97" s="44">
        <v>32482.6</v>
      </c>
      <c r="L97" s="44">
        <v>4396.3</v>
      </c>
      <c r="M97" s="45">
        <v>4.57</v>
      </c>
    </row>
    <row r="98" spans="1:13" x14ac:dyDescent="0.35">
      <c r="A98" s="6">
        <v>91</v>
      </c>
      <c r="B98" s="43">
        <v>0.21061099999999999</v>
      </c>
      <c r="C98" s="43">
        <v>0.19054599999999999</v>
      </c>
      <c r="D98" s="44">
        <v>17388.900000000001</v>
      </c>
      <c r="E98" s="44">
        <v>3313.4</v>
      </c>
      <c r="F98" s="45">
        <v>3.6</v>
      </c>
      <c r="G98" s="6" t="s">
        <v>9</v>
      </c>
      <c r="H98" s="6">
        <v>91</v>
      </c>
      <c r="I98" s="43">
        <v>0.16775999999999999</v>
      </c>
      <c r="J98" s="43">
        <v>0.154777</v>
      </c>
      <c r="K98" s="44">
        <v>28086.3</v>
      </c>
      <c r="L98" s="44">
        <v>4347.1000000000004</v>
      </c>
      <c r="M98" s="45">
        <v>4.21</v>
      </c>
    </row>
    <row r="99" spans="1:13" x14ac:dyDescent="0.35">
      <c r="A99" s="6">
        <v>92</v>
      </c>
      <c r="B99" s="43">
        <v>0.233542</v>
      </c>
      <c r="C99" s="43">
        <v>0.209123</v>
      </c>
      <c r="D99" s="44">
        <v>14075.5</v>
      </c>
      <c r="E99" s="44">
        <v>2943.5</v>
      </c>
      <c r="F99" s="45">
        <v>3.33</v>
      </c>
      <c r="G99" s="6" t="s">
        <v>9</v>
      </c>
      <c r="H99" s="6">
        <v>92</v>
      </c>
      <c r="I99" s="43">
        <v>0.18648500000000001</v>
      </c>
      <c r="J99" s="43">
        <v>0.17058000000000001</v>
      </c>
      <c r="K99" s="44">
        <v>23739.200000000001</v>
      </c>
      <c r="L99" s="44">
        <v>4049.4</v>
      </c>
      <c r="M99" s="45">
        <v>3.89</v>
      </c>
    </row>
    <row r="100" spans="1:13" x14ac:dyDescent="0.35">
      <c r="A100" s="6">
        <v>93</v>
      </c>
      <c r="B100" s="43">
        <v>0.26122099999999998</v>
      </c>
      <c r="C100" s="43">
        <v>0.231044</v>
      </c>
      <c r="D100" s="44">
        <v>11132</v>
      </c>
      <c r="E100" s="44">
        <v>2572</v>
      </c>
      <c r="F100" s="45">
        <v>3.07</v>
      </c>
      <c r="G100" s="6" t="s">
        <v>9</v>
      </c>
      <c r="H100" s="6">
        <v>93</v>
      </c>
      <c r="I100" s="43">
        <v>0.21234800000000001</v>
      </c>
      <c r="J100" s="43">
        <v>0.191966</v>
      </c>
      <c r="K100" s="44">
        <v>19689.8</v>
      </c>
      <c r="L100" s="44">
        <v>3779.8</v>
      </c>
      <c r="M100" s="45">
        <v>3.59</v>
      </c>
    </row>
    <row r="101" spans="1:13" x14ac:dyDescent="0.35">
      <c r="A101" s="6">
        <v>94</v>
      </c>
      <c r="B101" s="43">
        <v>0.28861199999999998</v>
      </c>
      <c r="C101" s="43">
        <v>0.252216</v>
      </c>
      <c r="D101" s="44">
        <v>8560</v>
      </c>
      <c r="E101" s="44">
        <v>2159</v>
      </c>
      <c r="F101" s="45">
        <v>2.85</v>
      </c>
      <c r="G101" s="6" t="s">
        <v>9</v>
      </c>
      <c r="H101" s="6">
        <v>94</v>
      </c>
      <c r="I101" s="43">
        <v>0.234296</v>
      </c>
      <c r="J101" s="43">
        <v>0.209727</v>
      </c>
      <c r="K101" s="44">
        <v>15910</v>
      </c>
      <c r="L101" s="44">
        <v>3336.8</v>
      </c>
      <c r="M101" s="45">
        <v>3.32</v>
      </c>
    </row>
    <row r="102" spans="1:13" x14ac:dyDescent="0.35">
      <c r="A102" s="6">
        <v>95</v>
      </c>
      <c r="B102" s="43">
        <v>0.318131</v>
      </c>
      <c r="C102" s="43">
        <v>0.27447199999999999</v>
      </c>
      <c r="D102" s="44">
        <v>6401.1</v>
      </c>
      <c r="E102" s="44">
        <v>1756.9</v>
      </c>
      <c r="F102" s="45">
        <v>2.64</v>
      </c>
      <c r="G102" s="6" t="s">
        <v>9</v>
      </c>
      <c r="H102" s="6">
        <v>95</v>
      </c>
      <c r="I102" s="43">
        <v>0.257469</v>
      </c>
      <c r="J102" s="43">
        <v>0.228104</v>
      </c>
      <c r="K102" s="44">
        <v>12573.3</v>
      </c>
      <c r="L102" s="44">
        <v>2868</v>
      </c>
      <c r="M102" s="45">
        <v>3.07</v>
      </c>
    </row>
    <row r="103" spans="1:13" x14ac:dyDescent="0.35">
      <c r="A103" s="6">
        <v>96</v>
      </c>
      <c r="B103" s="43">
        <v>0.34636400000000001</v>
      </c>
      <c r="C103" s="43">
        <v>0.29523500000000003</v>
      </c>
      <c r="D103" s="44">
        <v>4644.1000000000004</v>
      </c>
      <c r="E103" s="44">
        <v>1371.1</v>
      </c>
      <c r="F103" s="45">
        <v>2.4500000000000002</v>
      </c>
      <c r="G103" s="6" t="s">
        <v>9</v>
      </c>
      <c r="H103" s="6">
        <v>96</v>
      </c>
      <c r="I103" s="43">
        <v>0.29050700000000002</v>
      </c>
      <c r="J103" s="43">
        <v>0.25366100000000003</v>
      </c>
      <c r="K103" s="44">
        <v>9705.2000000000007</v>
      </c>
      <c r="L103" s="44">
        <v>2461.8000000000002</v>
      </c>
      <c r="M103" s="45">
        <v>2.82</v>
      </c>
    </row>
    <row r="104" spans="1:13" x14ac:dyDescent="0.35">
      <c r="A104" s="6">
        <v>97</v>
      </c>
      <c r="B104" s="43">
        <v>0.37889099999999998</v>
      </c>
      <c r="C104" s="43">
        <v>0.31854399999999999</v>
      </c>
      <c r="D104" s="44">
        <v>3273</v>
      </c>
      <c r="E104" s="44">
        <v>1042.5999999999999</v>
      </c>
      <c r="F104" s="45">
        <v>2.2599999999999998</v>
      </c>
      <c r="G104" s="6" t="s">
        <v>9</v>
      </c>
      <c r="H104" s="6">
        <v>97</v>
      </c>
      <c r="I104" s="43">
        <v>0.31961299999999998</v>
      </c>
      <c r="J104" s="43">
        <v>0.27557399999999999</v>
      </c>
      <c r="K104" s="44">
        <v>7243.4</v>
      </c>
      <c r="L104" s="44">
        <v>1996.1</v>
      </c>
      <c r="M104" s="45">
        <v>2.62</v>
      </c>
    </row>
    <row r="105" spans="1:13" x14ac:dyDescent="0.35">
      <c r="A105" s="6">
        <v>98</v>
      </c>
      <c r="B105" s="43">
        <v>0.417101</v>
      </c>
      <c r="C105" s="43">
        <v>0.34512500000000002</v>
      </c>
      <c r="D105" s="44">
        <v>2230.4</v>
      </c>
      <c r="E105" s="44">
        <v>769.8</v>
      </c>
      <c r="F105" s="45">
        <v>2.08</v>
      </c>
      <c r="G105" s="6" t="s">
        <v>9</v>
      </c>
      <c r="H105" s="6">
        <v>98</v>
      </c>
      <c r="I105" s="43">
        <v>0.35145599999999999</v>
      </c>
      <c r="J105" s="43">
        <v>0.298927</v>
      </c>
      <c r="K105" s="44">
        <v>5247.3</v>
      </c>
      <c r="L105" s="44">
        <v>1568.6</v>
      </c>
      <c r="M105" s="45">
        <v>2.42</v>
      </c>
    </row>
    <row r="106" spans="1:13" x14ac:dyDescent="0.35">
      <c r="A106" s="6">
        <v>99</v>
      </c>
      <c r="B106" s="43">
        <v>0.47228300000000001</v>
      </c>
      <c r="C106" s="43">
        <v>0.38206200000000001</v>
      </c>
      <c r="D106" s="44">
        <v>1460.7</v>
      </c>
      <c r="E106" s="44">
        <v>558.1</v>
      </c>
      <c r="F106" s="45">
        <v>1.92</v>
      </c>
      <c r="G106" s="6" t="s">
        <v>9</v>
      </c>
      <c r="H106" s="6">
        <v>99</v>
      </c>
      <c r="I106" s="43">
        <v>0.37495400000000001</v>
      </c>
      <c r="J106" s="43">
        <v>0.31575700000000001</v>
      </c>
      <c r="K106" s="44">
        <v>3678.7</v>
      </c>
      <c r="L106" s="44">
        <v>1161.5999999999999</v>
      </c>
      <c r="M106" s="45">
        <v>2.2400000000000002</v>
      </c>
    </row>
    <row r="107" spans="1:13" x14ac:dyDescent="0.35">
      <c r="A107" s="6">
        <v>100</v>
      </c>
      <c r="B107" s="6">
        <v>0.51694300000000004</v>
      </c>
      <c r="C107" s="6">
        <v>0.410771</v>
      </c>
      <c r="D107" s="6">
        <v>902.6</v>
      </c>
      <c r="E107" s="6">
        <v>370.8</v>
      </c>
      <c r="F107" s="6">
        <v>1.79</v>
      </c>
      <c r="G107" s="6" t="s">
        <v>9</v>
      </c>
      <c r="H107" s="6">
        <v>100</v>
      </c>
      <c r="I107" s="6">
        <v>0.44226599999999999</v>
      </c>
      <c r="J107" s="6">
        <v>0.36217700000000003</v>
      </c>
      <c r="K107" s="6">
        <v>2517.1999999999998</v>
      </c>
      <c r="L107" s="6">
        <v>911.7</v>
      </c>
      <c r="M107" s="6">
        <v>2.04</v>
      </c>
    </row>
  </sheetData>
  <pageMargins left="0.7" right="0.7" top="0.75" bottom="0.75" header="0.3" footer="0.3"/>
  <pageSetup paperSize="9" orientation="portrait" horizontalDpi="300" verticalDpi="300"/>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101</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1.0965000000000001E-2</v>
      </c>
      <c r="C7" s="43">
        <v>1.0905E-2</v>
      </c>
      <c r="D7" s="44">
        <v>100000</v>
      </c>
      <c r="E7" s="44">
        <v>1090.5</v>
      </c>
      <c r="F7" s="45">
        <v>71.84</v>
      </c>
      <c r="G7" s="6" t="s">
        <v>9</v>
      </c>
      <c r="H7" s="6">
        <v>0</v>
      </c>
      <c r="I7" s="43">
        <v>8.0979999999999993E-3</v>
      </c>
      <c r="J7" s="43">
        <v>8.0649999999999993E-3</v>
      </c>
      <c r="K7" s="44">
        <v>100000</v>
      </c>
      <c r="L7" s="44">
        <v>806.5</v>
      </c>
      <c r="M7" s="45">
        <v>77.69</v>
      </c>
    </row>
    <row r="8" spans="1:13" x14ac:dyDescent="0.35">
      <c r="A8" s="6">
        <v>1</v>
      </c>
      <c r="B8" s="43">
        <v>6.7199999999999996E-4</v>
      </c>
      <c r="C8" s="43">
        <v>6.7100000000000005E-4</v>
      </c>
      <c r="D8" s="44">
        <v>98909.5</v>
      </c>
      <c r="E8" s="44">
        <v>66.400000000000006</v>
      </c>
      <c r="F8" s="45">
        <v>71.63</v>
      </c>
      <c r="G8" s="6" t="s">
        <v>9</v>
      </c>
      <c r="H8" s="6">
        <v>1</v>
      </c>
      <c r="I8" s="43">
        <v>6.6799999999999997E-4</v>
      </c>
      <c r="J8" s="43">
        <v>6.6799999999999997E-4</v>
      </c>
      <c r="K8" s="44">
        <v>99193.5</v>
      </c>
      <c r="L8" s="44">
        <v>66.3</v>
      </c>
      <c r="M8" s="45">
        <v>77.319999999999993</v>
      </c>
    </row>
    <row r="9" spans="1:13" x14ac:dyDescent="0.35">
      <c r="A9" s="6">
        <v>2</v>
      </c>
      <c r="B9" s="43">
        <v>4.3399999999999998E-4</v>
      </c>
      <c r="C9" s="43">
        <v>4.3399999999999998E-4</v>
      </c>
      <c r="D9" s="44">
        <v>98843.1</v>
      </c>
      <c r="E9" s="44">
        <v>42.9</v>
      </c>
      <c r="F9" s="45">
        <v>70.680000000000007</v>
      </c>
      <c r="G9" s="6" t="s">
        <v>9</v>
      </c>
      <c r="H9" s="6">
        <v>2</v>
      </c>
      <c r="I9" s="43">
        <v>3.9100000000000002E-4</v>
      </c>
      <c r="J9" s="43">
        <v>3.9100000000000002E-4</v>
      </c>
      <c r="K9" s="44">
        <v>99127.2</v>
      </c>
      <c r="L9" s="44">
        <v>38.799999999999997</v>
      </c>
      <c r="M9" s="45">
        <v>76.37</v>
      </c>
    </row>
    <row r="10" spans="1:13" x14ac:dyDescent="0.35">
      <c r="A10" s="6">
        <v>3</v>
      </c>
      <c r="B10" s="43">
        <v>3.79E-4</v>
      </c>
      <c r="C10" s="43">
        <v>3.79E-4</v>
      </c>
      <c r="D10" s="44">
        <v>98800.2</v>
      </c>
      <c r="E10" s="44">
        <v>37.4</v>
      </c>
      <c r="F10" s="45">
        <v>69.709999999999994</v>
      </c>
      <c r="G10" s="6" t="s">
        <v>9</v>
      </c>
      <c r="H10" s="6">
        <v>3</v>
      </c>
      <c r="I10" s="43">
        <v>2.7500000000000002E-4</v>
      </c>
      <c r="J10" s="43">
        <v>2.7500000000000002E-4</v>
      </c>
      <c r="K10" s="44">
        <v>99088.4</v>
      </c>
      <c r="L10" s="44">
        <v>27.2</v>
      </c>
      <c r="M10" s="45">
        <v>75.400000000000006</v>
      </c>
    </row>
    <row r="11" spans="1:13" x14ac:dyDescent="0.35">
      <c r="A11" s="6">
        <v>4</v>
      </c>
      <c r="B11" s="43">
        <v>2.7500000000000002E-4</v>
      </c>
      <c r="C11" s="43">
        <v>2.7500000000000002E-4</v>
      </c>
      <c r="D11" s="44">
        <v>98762.8</v>
      </c>
      <c r="E11" s="44">
        <v>27.2</v>
      </c>
      <c r="F11" s="45">
        <v>68.73</v>
      </c>
      <c r="G11" s="6" t="s">
        <v>9</v>
      </c>
      <c r="H11" s="6">
        <v>4</v>
      </c>
      <c r="I11" s="43">
        <v>2.4899999999999998E-4</v>
      </c>
      <c r="J11" s="43">
        <v>2.4899999999999998E-4</v>
      </c>
      <c r="K11" s="44">
        <v>99061.2</v>
      </c>
      <c r="L11" s="44">
        <v>24.7</v>
      </c>
      <c r="M11" s="45">
        <v>74.42</v>
      </c>
    </row>
    <row r="12" spans="1:13" x14ac:dyDescent="0.35">
      <c r="A12" s="6">
        <v>5</v>
      </c>
      <c r="B12" s="43">
        <v>2.5500000000000002E-4</v>
      </c>
      <c r="C12" s="43">
        <v>2.5500000000000002E-4</v>
      </c>
      <c r="D12" s="44">
        <v>98735.6</v>
      </c>
      <c r="E12" s="44">
        <v>25.2</v>
      </c>
      <c r="F12" s="45">
        <v>67.75</v>
      </c>
      <c r="G12" s="6" t="s">
        <v>9</v>
      </c>
      <c r="H12" s="6">
        <v>5</v>
      </c>
      <c r="I12" s="43">
        <v>1.7699999999999999E-4</v>
      </c>
      <c r="J12" s="43">
        <v>1.7699999999999999E-4</v>
      </c>
      <c r="K12" s="44">
        <v>99036.5</v>
      </c>
      <c r="L12" s="44">
        <v>17.5</v>
      </c>
      <c r="M12" s="45">
        <v>73.44</v>
      </c>
    </row>
    <row r="13" spans="1:13" x14ac:dyDescent="0.35">
      <c r="A13" s="6">
        <v>6</v>
      </c>
      <c r="B13" s="43">
        <v>2.02E-4</v>
      </c>
      <c r="C13" s="43">
        <v>2.02E-4</v>
      </c>
      <c r="D13" s="44">
        <v>98710.5</v>
      </c>
      <c r="E13" s="44">
        <v>20</v>
      </c>
      <c r="F13" s="45">
        <v>66.77</v>
      </c>
      <c r="G13" s="6" t="s">
        <v>9</v>
      </c>
      <c r="H13" s="6">
        <v>6</v>
      </c>
      <c r="I13" s="43">
        <v>1.8699999999999999E-4</v>
      </c>
      <c r="J13" s="43">
        <v>1.8699999999999999E-4</v>
      </c>
      <c r="K13" s="44">
        <v>99019</v>
      </c>
      <c r="L13" s="44">
        <v>18.5</v>
      </c>
      <c r="M13" s="45">
        <v>72.45</v>
      </c>
    </row>
    <row r="14" spans="1:13" x14ac:dyDescent="0.35">
      <c r="A14" s="6">
        <v>7</v>
      </c>
      <c r="B14" s="43">
        <v>2.4800000000000001E-4</v>
      </c>
      <c r="C14" s="43">
        <v>2.4800000000000001E-4</v>
      </c>
      <c r="D14" s="44">
        <v>98690.5</v>
      </c>
      <c r="E14" s="44">
        <v>24.5</v>
      </c>
      <c r="F14" s="45">
        <v>65.78</v>
      </c>
      <c r="G14" s="6" t="s">
        <v>9</v>
      </c>
      <c r="H14" s="6">
        <v>7</v>
      </c>
      <c r="I14" s="43">
        <v>1.5100000000000001E-4</v>
      </c>
      <c r="J14" s="43">
        <v>1.5100000000000001E-4</v>
      </c>
      <c r="K14" s="44">
        <v>99000.4</v>
      </c>
      <c r="L14" s="44">
        <v>15</v>
      </c>
      <c r="M14" s="45">
        <v>71.47</v>
      </c>
    </row>
    <row r="15" spans="1:13" x14ac:dyDescent="0.35">
      <c r="A15" s="6">
        <v>8</v>
      </c>
      <c r="B15" s="43">
        <v>2.0000000000000001E-4</v>
      </c>
      <c r="C15" s="43">
        <v>2.0000000000000001E-4</v>
      </c>
      <c r="D15" s="44">
        <v>98666</v>
      </c>
      <c r="E15" s="44">
        <v>19.8</v>
      </c>
      <c r="F15" s="45">
        <v>64.8</v>
      </c>
      <c r="G15" s="6" t="s">
        <v>9</v>
      </c>
      <c r="H15" s="6">
        <v>8</v>
      </c>
      <c r="I15" s="43">
        <v>1.4200000000000001E-4</v>
      </c>
      <c r="J15" s="43">
        <v>1.4200000000000001E-4</v>
      </c>
      <c r="K15" s="44">
        <v>98985.5</v>
      </c>
      <c r="L15" s="44">
        <v>14</v>
      </c>
      <c r="M15" s="45">
        <v>70.48</v>
      </c>
    </row>
    <row r="16" spans="1:13" x14ac:dyDescent="0.35">
      <c r="A16" s="6">
        <v>9</v>
      </c>
      <c r="B16" s="43">
        <v>1.7000000000000001E-4</v>
      </c>
      <c r="C16" s="43">
        <v>1.7000000000000001E-4</v>
      </c>
      <c r="D16" s="44">
        <v>98646.2</v>
      </c>
      <c r="E16" s="44">
        <v>16.8</v>
      </c>
      <c r="F16" s="45">
        <v>63.81</v>
      </c>
      <c r="G16" s="6" t="s">
        <v>9</v>
      </c>
      <c r="H16" s="6">
        <v>9</v>
      </c>
      <c r="I16" s="43">
        <v>1.54E-4</v>
      </c>
      <c r="J16" s="43">
        <v>1.54E-4</v>
      </c>
      <c r="K16" s="44">
        <v>98971.4</v>
      </c>
      <c r="L16" s="44">
        <v>15.2</v>
      </c>
      <c r="M16" s="45">
        <v>69.489999999999995</v>
      </c>
    </row>
    <row r="17" spans="1:13" x14ac:dyDescent="0.35">
      <c r="A17" s="6">
        <v>10</v>
      </c>
      <c r="B17" s="43">
        <v>1.95E-4</v>
      </c>
      <c r="C17" s="43">
        <v>1.95E-4</v>
      </c>
      <c r="D17" s="44">
        <v>98629.4</v>
      </c>
      <c r="E17" s="44">
        <v>19.2</v>
      </c>
      <c r="F17" s="45">
        <v>62.82</v>
      </c>
      <c r="G17" s="6" t="s">
        <v>9</v>
      </c>
      <c r="H17" s="6">
        <v>10</v>
      </c>
      <c r="I17" s="43">
        <v>1.4100000000000001E-4</v>
      </c>
      <c r="J17" s="43">
        <v>1.4100000000000001E-4</v>
      </c>
      <c r="K17" s="44">
        <v>98956.2</v>
      </c>
      <c r="L17" s="44">
        <v>14</v>
      </c>
      <c r="M17" s="45">
        <v>68.5</v>
      </c>
    </row>
    <row r="18" spans="1:13" x14ac:dyDescent="0.35">
      <c r="A18" s="6">
        <v>11</v>
      </c>
      <c r="B18" s="43">
        <v>2.13E-4</v>
      </c>
      <c r="C18" s="43">
        <v>2.13E-4</v>
      </c>
      <c r="D18" s="44">
        <v>98610.2</v>
      </c>
      <c r="E18" s="44">
        <v>21</v>
      </c>
      <c r="F18" s="45">
        <v>61.84</v>
      </c>
      <c r="G18" s="6" t="s">
        <v>9</v>
      </c>
      <c r="H18" s="6">
        <v>11</v>
      </c>
      <c r="I18" s="43">
        <v>1.5300000000000001E-4</v>
      </c>
      <c r="J18" s="43">
        <v>1.5300000000000001E-4</v>
      </c>
      <c r="K18" s="44">
        <v>98942.3</v>
      </c>
      <c r="L18" s="44">
        <v>15.1</v>
      </c>
      <c r="M18" s="45">
        <v>67.510000000000005</v>
      </c>
    </row>
    <row r="19" spans="1:13" x14ac:dyDescent="0.35">
      <c r="A19" s="6">
        <v>12</v>
      </c>
      <c r="B19" s="43">
        <v>2.03E-4</v>
      </c>
      <c r="C19" s="43">
        <v>2.03E-4</v>
      </c>
      <c r="D19" s="44">
        <v>98589.3</v>
      </c>
      <c r="E19" s="44">
        <v>20</v>
      </c>
      <c r="F19" s="45">
        <v>60.85</v>
      </c>
      <c r="G19" s="6" t="s">
        <v>9</v>
      </c>
      <c r="H19" s="6">
        <v>12</v>
      </c>
      <c r="I19" s="43">
        <v>1.7699999999999999E-4</v>
      </c>
      <c r="J19" s="43">
        <v>1.7699999999999999E-4</v>
      </c>
      <c r="K19" s="44">
        <v>98927.1</v>
      </c>
      <c r="L19" s="44">
        <v>17.5</v>
      </c>
      <c r="M19" s="45">
        <v>66.52</v>
      </c>
    </row>
    <row r="20" spans="1:13" x14ac:dyDescent="0.35">
      <c r="A20" s="6">
        <v>13</v>
      </c>
      <c r="B20" s="43">
        <v>2.4699999999999999E-4</v>
      </c>
      <c r="C20" s="43">
        <v>2.4699999999999999E-4</v>
      </c>
      <c r="D20" s="44">
        <v>98569.3</v>
      </c>
      <c r="E20" s="44">
        <v>24.3</v>
      </c>
      <c r="F20" s="45">
        <v>59.86</v>
      </c>
      <c r="G20" s="6" t="s">
        <v>9</v>
      </c>
      <c r="H20" s="6">
        <v>13</v>
      </c>
      <c r="I20" s="43">
        <v>1.92E-4</v>
      </c>
      <c r="J20" s="43">
        <v>1.92E-4</v>
      </c>
      <c r="K20" s="44">
        <v>98909.7</v>
      </c>
      <c r="L20" s="44">
        <v>18.899999999999999</v>
      </c>
      <c r="M20" s="45">
        <v>65.53</v>
      </c>
    </row>
    <row r="21" spans="1:13" x14ac:dyDescent="0.35">
      <c r="A21" s="6">
        <v>14</v>
      </c>
      <c r="B21" s="43">
        <v>3.0400000000000002E-4</v>
      </c>
      <c r="C21" s="43">
        <v>3.0400000000000002E-4</v>
      </c>
      <c r="D21" s="44">
        <v>98544.9</v>
      </c>
      <c r="E21" s="44">
        <v>30</v>
      </c>
      <c r="F21" s="45">
        <v>58.88</v>
      </c>
      <c r="G21" s="6" t="s">
        <v>9</v>
      </c>
      <c r="H21" s="6">
        <v>14</v>
      </c>
      <c r="I21" s="43">
        <v>1.8699999999999999E-4</v>
      </c>
      <c r="J21" s="43">
        <v>1.8699999999999999E-4</v>
      </c>
      <c r="K21" s="44">
        <v>98890.7</v>
      </c>
      <c r="L21" s="44">
        <v>18.5</v>
      </c>
      <c r="M21" s="45">
        <v>64.540000000000006</v>
      </c>
    </row>
    <row r="22" spans="1:13" x14ac:dyDescent="0.35">
      <c r="A22" s="6">
        <v>15</v>
      </c>
      <c r="B22" s="43">
        <v>4.3100000000000001E-4</v>
      </c>
      <c r="C22" s="43">
        <v>4.3100000000000001E-4</v>
      </c>
      <c r="D22" s="44">
        <v>98515</v>
      </c>
      <c r="E22" s="44">
        <v>42.5</v>
      </c>
      <c r="F22" s="45">
        <v>57.89</v>
      </c>
      <c r="G22" s="6" t="s">
        <v>9</v>
      </c>
      <c r="H22" s="6">
        <v>15</v>
      </c>
      <c r="I22" s="43">
        <v>2.1599999999999999E-4</v>
      </c>
      <c r="J22" s="43">
        <v>2.1599999999999999E-4</v>
      </c>
      <c r="K22" s="44">
        <v>98872.2</v>
      </c>
      <c r="L22" s="44">
        <v>21.4</v>
      </c>
      <c r="M22" s="45">
        <v>63.55</v>
      </c>
    </row>
    <row r="23" spans="1:13" x14ac:dyDescent="0.35">
      <c r="A23" s="6">
        <v>16</v>
      </c>
      <c r="B23" s="43">
        <v>5.3300000000000005E-4</v>
      </c>
      <c r="C23" s="43">
        <v>5.3300000000000005E-4</v>
      </c>
      <c r="D23" s="44">
        <v>98472.5</v>
      </c>
      <c r="E23" s="44">
        <v>52.5</v>
      </c>
      <c r="F23" s="45">
        <v>56.92</v>
      </c>
      <c r="G23" s="6" t="s">
        <v>9</v>
      </c>
      <c r="H23" s="6">
        <v>16</v>
      </c>
      <c r="I23" s="43">
        <v>2.6600000000000001E-4</v>
      </c>
      <c r="J23" s="43">
        <v>2.6600000000000001E-4</v>
      </c>
      <c r="K23" s="44">
        <v>98850.8</v>
      </c>
      <c r="L23" s="44">
        <v>26.3</v>
      </c>
      <c r="M23" s="45">
        <v>62.57</v>
      </c>
    </row>
    <row r="24" spans="1:13" x14ac:dyDescent="0.35">
      <c r="A24" s="6">
        <v>17</v>
      </c>
      <c r="B24" s="43">
        <v>8.12E-4</v>
      </c>
      <c r="C24" s="43">
        <v>8.12E-4</v>
      </c>
      <c r="D24" s="44">
        <v>98420</v>
      </c>
      <c r="E24" s="44">
        <v>79.900000000000006</v>
      </c>
      <c r="F24" s="45">
        <v>55.95</v>
      </c>
      <c r="G24" s="6" t="s">
        <v>9</v>
      </c>
      <c r="H24" s="6">
        <v>17</v>
      </c>
      <c r="I24" s="43">
        <v>2.7999999999999998E-4</v>
      </c>
      <c r="J24" s="43">
        <v>2.7999999999999998E-4</v>
      </c>
      <c r="K24" s="44">
        <v>98824.5</v>
      </c>
      <c r="L24" s="44">
        <v>27.7</v>
      </c>
      <c r="M24" s="45">
        <v>61.58</v>
      </c>
    </row>
    <row r="25" spans="1:13" x14ac:dyDescent="0.35">
      <c r="A25" s="6">
        <v>18</v>
      </c>
      <c r="B25" s="43">
        <v>9.810000000000001E-4</v>
      </c>
      <c r="C25" s="43">
        <v>9.810000000000001E-4</v>
      </c>
      <c r="D25" s="44">
        <v>98340.1</v>
      </c>
      <c r="E25" s="44">
        <v>96.5</v>
      </c>
      <c r="F25" s="45">
        <v>54.99</v>
      </c>
      <c r="G25" s="6" t="s">
        <v>9</v>
      </c>
      <c r="H25" s="6">
        <v>18</v>
      </c>
      <c r="I25" s="43">
        <v>3.6299999999999999E-4</v>
      </c>
      <c r="J25" s="43">
        <v>3.6299999999999999E-4</v>
      </c>
      <c r="K25" s="44">
        <v>98796.800000000003</v>
      </c>
      <c r="L25" s="44">
        <v>35.9</v>
      </c>
      <c r="M25" s="45">
        <v>60.6</v>
      </c>
    </row>
    <row r="26" spans="1:13" x14ac:dyDescent="0.35">
      <c r="A26" s="6">
        <v>19</v>
      </c>
      <c r="B26" s="43">
        <v>9.0700000000000004E-4</v>
      </c>
      <c r="C26" s="43">
        <v>9.0700000000000004E-4</v>
      </c>
      <c r="D26" s="44">
        <v>98243.7</v>
      </c>
      <c r="E26" s="44">
        <v>89.1</v>
      </c>
      <c r="F26" s="45">
        <v>54.05</v>
      </c>
      <c r="G26" s="6" t="s">
        <v>9</v>
      </c>
      <c r="H26" s="6">
        <v>19</v>
      </c>
      <c r="I26" s="43">
        <v>3.2200000000000002E-4</v>
      </c>
      <c r="J26" s="43">
        <v>3.2200000000000002E-4</v>
      </c>
      <c r="K26" s="44">
        <v>98760.9</v>
      </c>
      <c r="L26" s="44">
        <v>31.8</v>
      </c>
      <c r="M26" s="45">
        <v>59.62</v>
      </c>
    </row>
    <row r="27" spans="1:13" x14ac:dyDescent="0.35">
      <c r="A27" s="6">
        <v>20</v>
      </c>
      <c r="B27" s="43">
        <v>8.9599999999999999E-4</v>
      </c>
      <c r="C27" s="43">
        <v>8.9599999999999999E-4</v>
      </c>
      <c r="D27" s="44">
        <v>98154.5</v>
      </c>
      <c r="E27" s="44">
        <v>87.9</v>
      </c>
      <c r="F27" s="45">
        <v>53.1</v>
      </c>
      <c r="G27" s="6" t="s">
        <v>9</v>
      </c>
      <c r="H27" s="6">
        <v>20</v>
      </c>
      <c r="I27" s="43">
        <v>3.28E-4</v>
      </c>
      <c r="J27" s="43">
        <v>3.28E-4</v>
      </c>
      <c r="K27" s="44">
        <v>98729.1</v>
      </c>
      <c r="L27" s="44">
        <v>32.4</v>
      </c>
      <c r="M27" s="45">
        <v>58.64</v>
      </c>
    </row>
    <row r="28" spans="1:13" x14ac:dyDescent="0.35">
      <c r="A28" s="6">
        <v>21</v>
      </c>
      <c r="B28" s="43">
        <v>8.7699999999999996E-4</v>
      </c>
      <c r="C28" s="43">
        <v>8.7699999999999996E-4</v>
      </c>
      <c r="D28" s="44">
        <v>98066.6</v>
      </c>
      <c r="E28" s="44">
        <v>86</v>
      </c>
      <c r="F28" s="45">
        <v>52.14</v>
      </c>
      <c r="G28" s="6" t="s">
        <v>9</v>
      </c>
      <c r="H28" s="6">
        <v>21</v>
      </c>
      <c r="I28" s="43">
        <v>2.99E-4</v>
      </c>
      <c r="J28" s="43">
        <v>2.99E-4</v>
      </c>
      <c r="K28" s="44">
        <v>98696.7</v>
      </c>
      <c r="L28" s="44">
        <v>29.5</v>
      </c>
      <c r="M28" s="45">
        <v>57.66</v>
      </c>
    </row>
    <row r="29" spans="1:13" x14ac:dyDescent="0.35">
      <c r="A29" s="6">
        <v>22</v>
      </c>
      <c r="B29" s="43">
        <v>8.92E-4</v>
      </c>
      <c r="C29" s="43">
        <v>8.92E-4</v>
      </c>
      <c r="D29" s="44">
        <v>97980.7</v>
      </c>
      <c r="E29" s="44">
        <v>87.4</v>
      </c>
      <c r="F29" s="45">
        <v>51.19</v>
      </c>
      <c r="G29" s="6" t="s">
        <v>9</v>
      </c>
      <c r="H29" s="6">
        <v>22</v>
      </c>
      <c r="I29" s="43">
        <v>3.6000000000000002E-4</v>
      </c>
      <c r="J29" s="43">
        <v>3.6000000000000002E-4</v>
      </c>
      <c r="K29" s="44">
        <v>98667.199999999997</v>
      </c>
      <c r="L29" s="44">
        <v>35.5</v>
      </c>
      <c r="M29" s="45">
        <v>56.68</v>
      </c>
    </row>
    <row r="30" spans="1:13" x14ac:dyDescent="0.35">
      <c r="A30" s="6">
        <v>23</v>
      </c>
      <c r="B30" s="43">
        <v>8.4900000000000004E-4</v>
      </c>
      <c r="C30" s="43">
        <v>8.4900000000000004E-4</v>
      </c>
      <c r="D30" s="44">
        <v>97893.3</v>
      </c>
      <c r="E30" s="44">
        <v>83.1</v>
      </c>
      <c r="F30" s="45">
        <v>50.23</v>
      </c>
      <c r="G30" s="6" t="s">
        <v>9</v>
      </c>
      <c r="H30" s="6">
        <v>23</v>
      </c>
      <c r="I30" s="43">
        <v>3.59E-4</v>
      </c>
      <c r="J30" s="43">
        <v>3.59E-4</v>
      </c>
      <c r="K30" s="44">
        <v>98631.7</v>
      </c>
      <c r="L30" s="44">
        <v>35.4</v>
      </c>
      <c r="M30" s="45">
        <v>55.7</v>
      </c>
    </row>
    <row r="31" spans="1:13" x14ac:dyDescent="0.35">
      <c r="A31" s="6">
        <v>24</v>
      </c>
      <c r="B31" s="43">
        <v>8.0500000000000005E-4</v>
      </c>
      <c r="C31" s="43">
        <v>8.0400000000000003E-4</v>
      </c>
      <c r="D31" s="44">
        <v>97810.2</v>
      </c>
      <c r="E31" s="44">
        <v>78.7</v>
      </c>
      <c r="F31" s="45">
        <v>49.28</v>
      </c>
      <c r="G31" s="6" t="s">
        <v>9</v>
      </c>
      <c r="H31" s="6">
        <v>24</v>
      </c>
      <c r="I31" s="43">
        <v>2.8600000000000001E-4</v>
      </c>
      <c r="J31" s="43">
        <v>2.8600000000000001E-4</v>
      </c>
      <c r="K31" s="44">
        <v>98596.2</v>
      </c>
      <c r="L31" s="44">
        <v>28.2</v>
      </c>
      <c r="M31" s="45">
        <v>54.72</v>
      </c>
    </row>
    <row r="32" spans="1:13" x14ac:dyDescent="0.35">
      <c r="A32" s="6">
        <v>25</v>
      </c>
      <c r="B32" s="43">
        <v>7.6000000000000004E-4</v>
      </c>
      <c r="C32" s="43">
        <v>7.6000000000000004E-4</v>
      </c>
      <c r="D32" s="44">
        <v>97731.5</v>
      </c>
      <c r="E32" s="44">
        <v>74.3</v>
      </c>
      <c r="F32" s="45">
        <v>48.32</v>
      </c>
      <c r="G32" s="6" t="s">
        <v>9</v>
      </c>
      <c r="H32" s="6">
        <v>25</v>
      </c>
      <c r="I32" s="43">
        <v>3.19E-4</v>
      </c>
      <c r="J32" s="43">
        <v>3.19E-4</v>
      </c>
      <c r="K32" s="44">
        <v>98568</v>
      </c>
      <c r="L32" s="44">
        <v>31.4</v>
      </c>
      <c r="M32" s="45">
        <v>53.73</v>
      </c>
    </row>
    <row r="33" spans="1:13" x14ac:dyDescent="0.35">
      <c r="A33" s="6">
        <v>26</v>
      </c>
      <c r="B33" s="43">
        <v>8.4400000000000002E-4</v>
      </c>
      <c r="C33" s="43">
        <v>8.4400000000000002E-4</v>
      </c>
      <c r="D33" s="44">
        <v>97657.2</v>
      </c>
      <c r="E33" s="44">
        <v>82.4</v>
      </c>
      <c r="F33" s="45">
        <v>47.35</v>
      </c>
      <c r="G33" s="6" t="s">
        <v>9</v>
      </c>
      <c r="H33" s="6">
        <v>26</v>
      </c>
      <c r="I33" s="43">
        <v>3.68E-4</v>
      </c>
      <c r="J33" s="43">
        <v>3.68E-4</v>
      </c>
      <c r="K33" s="44">
        <v>98536.6</v>
      </c>
      <c r="L33" s="44">
        <v>36.200000000000003</v>
      </c>
      <c r="M33" s="45">
        <v>52.75</v>
      </c>
    </row>
    <row r="34" spans="1:13" x14ac:dyDescent="0.35">
      <c r="A34" s="6">
        <v>27</v>
      </c>
      <c r="B34" s="43">
        <v>8.1400000000000005E-4</v>
      </c>
      <c r="C34" s="43">
        <v>8.1300000000000003E-4</v>
      </c>
      <c r="D34" s="44">
        <v>97574.8</v>
      </c>
      <c r="E34" s="44">
        <v>79.400000000000006</v>
      </c>
      <c r="F34" s="45">
        <v>46.39</v>
      </c>
      <c r="G34" s="6" t="s">
        <v>9</v>
      </c>
      <c r="H34" s="6">
        <v>27</v>
      </c>
      <c r="I34" s="43">
        <v>3.6699999999999998E-4</v>
      </c>
      <c r="J34" s="43">
        <v>3.6699999999999998E-4</v>
      </c>
      <c r="K34" s="44">
        <v>98500.3</v>
      </c>
      <c r="L34" s="44">
        <v>36.1</v>
      </c>
      <c r="M34" s="45">
        <v>51.77</v>
      </c>
    </row>
    <row r="35" spans="1:13" x14ac:dyDescent="0.35">
      <c r="A35" s="6">
        <v>28</v>
      </c>
      <c r="B35" s="43">
        <v>9.0799999999999995E-4</v>
      </c>
      <c r="C35" s="43">
        <v>9.0799999999999995E-4</v>
      </c>
      <c r="D35" s="44">
        <v>97495.5</v>
      </c>
      <c r="E35" s="44">
        <v>88.5</v>
      </c>
      <c r="F35" s="45">
        <v>45.43</v>
      </c>
      <c r="G35" s="6" t="s">
        <v>9</v>
      </c>
      <c r="H35" s="6">
        <v>28</v>
      </c>
      <c r="I35" s="43">
        <v>3.9800000000000002E-4</v>
      </c>
      <c r="J35" s="43">
        <v>3.9800000000000002E-4</v>
      </c>
      <c r="K35" s="44">
        <v>98464.2</v>
      </c>
      <c r="L35" s="44">
        <v>39.200000000000003</v>
      </c>
      <c r="M35" s="45">
        <v>50.79</v>
      </c>
    </row>
    <row r="36" spans="1:13" x14ac:dyDescent="0.35">
      <c r="A36" s="6">
        <v>29</v>
      </c>
      <c r="B36" s="43">
        <v>8.43E-4</v>
      </c>
      <c r="C36" s="43">
        <v>8.43E-4</v>
      </c>
      <c r="D36" s="44">
        <v>97406.9</v>
      </c>
      <c r="E36" s="44">
        <v>82.1</v>
      </c>
      <c r="F36" s="45">
        <v>44.47</v>
      </c>
      <c r="G36" s="6" t="s">
        <v>9</v>
      </c>
      <c r="H36" s="6">
        <v>29</v>
      </c>
      <c r="I36" s="43">
        <v>4.5399999999999998E-4</v>
      </c>
      <c r="J36" s="43">
        <v>4.5399999999999998E-4</v>
      </c>
      <c r="K36" s="44">
        <v>98425</v>
      </c>
      <c r="L36" s="44">
        <v>44.7</v>
      </c>
      <c r="M36" s="45">
        <v>49.81</v>
      </c>
    </row>
    <row r="37" spans="1:13" x14ac:dyDescent="0.35">
      <c r="A37" s="6">
        <v>30</v>
      </c>
      <c r="B37" s="43">
        <v>8.9599999999999999E-4</v>
      </c>
      <c r="C37" s="43">
        <v>8.9499999999999996E-4</v>
      </c>
      <c r="D37" s="44">
        <v>97324.800000000003</v>
      </c>
      <c r="E37" s="44">
        <v>87.1</v>
      </c>
      <c r="F37" s="45">
        <v>43.51</v>
      </c>
      <c r="G37" s="6" t="s">
        <v>9</v>
      </c>
      <c r="H37" s="6">
        <v>30</v>
      </c>
      <c r="I37" s="43">
        <v>5.4299999999999997E-4</v>
      </c>
      <c r="J37" s="43">
        <v>5.4199999999999995E-4</v>
      </c>
      <c r="K37" s="44">
        <v>98380.3</v>
      </c>
      <c r="L37" s="44">
        <v>53.4</v>
      </c>
      <c r="M37" s="45">
        <v>48.83</v>
      </c>
    </row>
    <row r="38" spans="1:13" x14ac:dyDescent="0.35">
      <c r="A38" s="6">
        <v>31</v>
      </c>
      <c r="B38" s="43">
        <v>8.8999999999999995E-4</v>
      </c>
      <c r="C38" s="43">
        <v>8.8999999999999995E-4</v>
      </c>
      <c r="D38" s="44">
        <v>97237.7</v>
      </c>
      <c r="E38" s="44">
        <v>86.5</v>
      </c>
      <c r="F38" s="45">
        <v>42.54</v>
      </c>
      <c r="G38" s="6" t="s">
        <v>9</v>
      </c>
      <c r="H38" s="6">
        <v>31</v>
      </c>
      <c r="I38" s="43">
        <v>5.0900000000000001E-4</v>
      </c>
      <c r="J38" s="43">
        <v>5.0900000000000001E-4</v>
      </c>
      <c r="K38" s="44">
        <v>98327</v>
      </c>
      <c r="L38" s="44">
        <v>50</v>
      </c>
      <c r="M38" s="45">
        <v>47.86</v>
      </c>
    </row>
    <row r="39" spans="1:13" x14ac:dyDescent="0.35">
      <c r="A39" s="6">
        <v>32</v>
      </c>
      <c r="B39" s="43">
        <v>1.0529999999999999E-3</v>
      </c>
      <c r="C39" s="43">
        <v>1.0529999999999999E-3</v>
      </c>
      <c r="D39" s="44">
        <v>97151.2</v>
      </c>
      <c r="E39" s="44">
        <v>102.3</v>
      </c>
      <c r="F39" s="45">
        <v>41.58</v>
      </c>
      <c r="G39" s="6" t="s">
        <v>9</v>
      </c>
      <c r="H39" s="6">
        <v>32</v>
      </c>
      <c r="I39" s="43">
        <v>5.4299999999999997E-4</v>
      </c>
      <c r="J39" s="43">
        <v>5.4299999999999997E-4</v>
      </c>
      <c r="K39" s="44">
        <v>98276.9</v>
      </c>
      <c r="L39" s="44">
        <v>53.3</v>
      </c>
      <c r="M39" s="45">
        <v>46.88</v>
      </c>
    </row>
    <row r="40" spans="1:13" x14ac:dyDescent="0.35">
      <c r="A40" s="6">
        <v>33</v>
      </c>
      <c r="B40" s="43">
        <v>1.0200000000000001E-3</v>
      </c>
      <c r="C40" s="43">
        <v>1.0200000000000001E-3</v>
      </c>
      <c r="D40" s="44">
        <v>97048.9</v>
      </c>
      <c r="E40" s="44">
        <v>99</v>
      </c>
      <c r="F40" s="45">
        <v>40.630000000000003</v>
      </c>
      <c r="G40" s="6" t="s">
        <v>9</v>
      </c>
      <c r="H40" s="6">
        <v>33</v>
      </c>
      <c r="I40" s="43">
        <v>5.7899999999999998E-4</v>
      </c>
      <c r="J40" s="43">
        <v>5.7799999999999995E-4</v>
      </c>
      <c r="K40" s="44">
        <v>98223.6</v>
      </c>
      <c r="L40" s="44">
        <v>56.8</v>
      </c>
      <c r="M40" s="45">
        <v>45.91</v>
      </c>
    </row>
    <row r="41" spans="1:13" x14ac:dyDescent="0.35">
      <c r="A41" s="6">
        <v>34</v>
      </c>
      <c r="B41" s="43">
        <v>1.1479999999999999E-3</v>
      </c>
      <c r="C41" s="43">
        <v>1.147E-3</v>
      </c>
      <c r="D41" s="44">
        <v>96949.9</v>
      </c>
      <c r="E41" s="44">
        <v>111.2</v>
      </c>
      <c r="F41" s="45">
        <v>39.67</v>
      </c>
      <c r="G41" s="6" t="s">
        <v>9</v>
      </c>
      <c r="H41" s="6">
        <v>34</v>
      </c>
      <c r="I41" s="43">
        <v>7.1000000000000002E-4</v>
      </c>
      <c r="J41" s="43">
        <v>7.1000000000000002E-4</v>
      </c>
      <c r="K41" s="44">
        <v>98166.8</v>
      </c>
      <c r="L41" s="44">
        <v>69.7</v>
      </c>
      <c r="M41" s="45">
        <v>44.93</v>
      </c>
    </row>
    <row r="42" spans="1:13" x14ac:dyDescent="0.35">
      <c r="A42" s="6">
        <v>35</v>
      </c>
      <c r="B42" s="43">
        <v>1.0399999999999999E-3</v>
      </c>
      <c r="C42" s="43">
        <v>1.039E-3</v>
      </c>
      <c r="D42" s="44">
        <v>96838.7</v>
      </c>
      <c r="E42" s="44">
        <v>100.6</v>
      </c>
      <c r="F42" s="45">
        <v>38.71</v>
      </c>
      <c r="G42" s="6" t="s">
        <v>9</v>
      </c>
      <c r="H42" s="6">
        <v>35</v>
      </c>
      <c r="I42" s="43">
        <v>6.8999999999999997E-4</v>
      </c>
      <c r="J42" s="43">
        <v>6.8900000000000005E-4</v>
      </c>
      <c r="K42" s="44">
        <v>98097.1</v>
      </c>
      <c r="L42" s="44">
        <v>67.599999999999994</v>
      </c>
      <c r="M42" s="45">
        <v>43.96</v>
      </c>
    </row>
    <row r="43" spans="1:13" x14ac:dyDescent="0.35">
      <c r="A43" s="6">
        <v>36</v>
      </c>
      <c r="B43" s="43">
        <v>1.2290000000000001E-3</v>
      </c>
      <c r="C43" s="43">
        <v>1.2290000000000001E-3</v>
      </c>
      <c r="D43" s="44">
        <v>96738</v>
      </c>
      <c r="E43" s="44">
        <v>118.9</v>
      </c>
      <c r="F43" s="45">
        <v>37.75</v>
      </c>
      <c r="G43" s="6" t="s">
        <v>9</v>
      </c>
      <c r="H43" s="6">
        <v>36</v>
      </c>
      <c r="I43" s="43">
        <v>7.3800000000000005E-4</v>
      </c>
      <c r="J43" s="43">
        <v>7.3800000000000005E-4</v>
      </c>
      <c r="K43" s="44">
        <v>98029.5</v>
      </c>
      <c r="L43" s="44">
        <v>72.3</v>
      </c>
      <c r="M43" s="45">
        <v>42.99</v>
      </c>
    </row>
    <row r="44" spans="1:13" x14ac:dyDescent="0.35">
      <c r="A44" s="6">
        <v>37</v>
      </c>
      <c r="B44" s="43">
        <v>1.4300000000000001E-3</v>
      </c>
      <c r="C44" s="43">
        <v>1.4289999999999999E-3</v>
      </c>
      <c r="D44" s="44">
        <v>96619.199999999997</v>
      </c>
      <c r="E44" s="44">
        <v>138.1</v>
      </c>
      <c r="F44" s="45">
        <v>36.799999999999997</v>
      </c>
      <c r="G44" s="6" t="s">
        <v>9</v>
      </c>
      <c r="H44" s="6">
        <v>37</v>
      </c>
      <c r="I44" s="43">
        <v>8.34E-4</v>
      </c>
      <c r="J44" s="43">
        <v>8.34E-4</v>
      </c>
      <c r="K44" s="44">
        <v>97957.2</v>
      </c>
      <c r="L44" s="44">
        <v>81.7</v>
      </c>
      <c r="M44" s="45">
        <v>42.03</v>
      </c>
    </row>
    <row r="45" spans="1:13" x14ac:dyDescent="0.35">
      <c r="A45" s="6">
        <v>38</v>
      </c>
      <c r="B45" s="43">
        <v>1.4779999999999999E-3</v>
      </c>
      <c r="C45" s="43">
        <v>1.477E-3</v>
      </c>
      <c r="D45" s="44">
        <v>96481.1</v>
      </c>
      <c r="E45" s="44">
        <v>142.5</v>
      </c>
      <c r="F45" s="45">
        <v>35.85</v>
      </c>
      <c r="G45" s="6" t="s">
        <v>9</v>
      </c>
      <c r="H45" s="6">
        <v>38</v>
      </c>
      <c r="I45" s="43">
        <v>9.8900000000000008E-4</v>
      </c>
      <c r="J45" s="43">
        <v>9.8799999999999995E-4</v>
      </c>
      <c r="K45" s="44">
        <v>97875.5</v>
      </c>
      <c r="L45" s="44">
        <v>96.7</v>
      </c>
      <c r="M45" s="45">
        <v>41.06</v>
      </c>
    </row>
    <row r="46" spans="1:13" x14ac:dyDescent="0.35">
      <c r="A46" s="6">
        <v>39</v>
      </c>
      <c r="B46" s="43">
        <v>1.436E-3</v>
      </c>
      <c r="C46" s="43">
        <v>1.4350000000000001E-3</v>
      </c>
      <c r="D46" s="44">
        <v>96338.6</v>
      </c>
      <c r="E46" s="44">
        <v>138.19999999999999</v>
      </c>
      <c r="F46" s="45">
        <v>34.9</v>
      </c>
      <c r="G46" s="6" t="s">
        <v>9</v>
      </c>
      <c r="H46" s="6">
        <v>39</v>
      </c>
      <c r="I46" s="43">
        <v>1.023E-3</v>
      </c>
      <c r="J46" s="43">
        <v>1.0219999999999999E-3</v>
      </c>
      <c r="K46" s="44">
        <v>97778.8</v>
      </c>
      <c r="L46" s="44">
        <v>100</v>
      </c>
      <c r="M46" s="45">
        <v>40.1</v>
      </c>
    </row>
    <row r="47" spans="1:13" x14ac:dyDescent="0.35">
      <c r="A47" s="6">
        <v>40</v>
      </c>
      <c r="B47" s="43">
        <v>1.8910000000000001E-3</v>
      </c>
      <c r="C47" s="43">
        <v>1.8890000000000001E-3</v>
      </c>
      <c r="D47" s="44">
        <v>96200.4</v>
      </c>
      <c r="E47" s="44">
        <v>181.8</v>
      </c>
      <c r="F47" s="45">
        <v>33.950000000000003</v>
      </c>
      <c r="G47" s="6" t="s">
        <v>9</v>
      </c>
      <c r="H47" s="6">
        <v>40</v>
      </c>
      <c r="I47" s="43">
        <v>1.2600000000000001E-3</v>
      </c>
      <c r="J47" s="43">
        <v>1.2589999999999999E-3</v>
      </c>
      <c r="K47" s="44">
        <v>97678.8</v>
      </c>
      <c r="L47" s="44">
        <v>123</v>
      </c>
      <c r="M47" s="45">
        <v>39.14</v>
      </c>
    </row>
    <row r="48" spans="1:13" x14ac:dyDescent="0.35">
      <c r="A48" s="6">
        <v>41</v>
      </c>
      <c r="B48" s="43">
        <v>1.926E-3</v>
      </c>
      <c r="C48" s="43">
        <v>1.9239999999999999E-3</v>
      </c>
      <c r="D48" s="44">
        <v>96018.6</v>
      </c>
      <c r="E48" s="44">
        <v>184.8</v>
      </c>
      <c r="F48" s="45">
        <v>33.01</v>
      </c>
      <c r="G48" s="6" t="s">
        <v>9</v>
      </c>
      <c r="H48" s="6">
        <v>41</v>
      </c>
      <c r="I48" s="43">
        <v>1.263E-3</v>
      </c>
      <c r="J48" s="43">
        <v>1.2620000000000001E-3</v>
      </c>
      <c r="K48" s="44">
        <v>97555.8</v>
      </c>
      <c r="L48" s="44">
        <v>123.2</v>
      </c>
      <c r="M48" s="45">
        <v>38.19</v>
      </c>
    </row>
    <row r="49" spans="1:13" x14ac:dyDescent="0.35">
      <c r="A49" s="6">
        <v>42</v>
      </c>
      <c r="B49" s="43">
        <v>2.117E-3</v>
      </c>
      <c r="C49" s="43">
        <v>2.1150000000000001E-3</v>
      </c>
      <c r="D49" s="44">
        <v>95833.9</v>
      </c>
      <c r="E49" s="44">
        <v>202.7</v>
      </c>
      <c r="F49" s="45">
        <v>32.08</v>
      </c>
      <c r="G49" s="6" t="s">
        <v>9</v>
      </c>
      <c r="H49" s="6">
        <v>42</v>
      </c>
      <c r="I49" s="43">
        <v>1.4549999999999999E-3</v>
      </c>
      <c r="J49" s="43">
        <v>1.4530000000000001E-3</v>
      </c>
      <c r="K49" s="44">
        <v>97432.7</v>
      </c>
      <c r="L49" s="44">
        <v>141.6</v>
      </c>
      <c r="M49" s="45">
        <v>37.24</v>
      </c>
    </row>
    <row r="50" spans="1:13" x14ac:dyDescent="0.35">
      <c r="A50" s="6">
        <v>43</v>
      </c>
      <c r="B50" s="43">
        <v>2.454E-3</v>
      </c>
      <c r="C50" s="43">
        <v>2.4510000000000001E-3</v>
      </c>
      <c r="D50" s="44">
        <v>95631.2</v>
      </c>
      <c r="E50" s="44">
        <v>234.4</v>
      </c>
      <c r="F50" s="45">
        <v>31.14</v>
      </c>
      <c r="G50" s="6" t="s">
        <v>9</v>
      </c>
      <c r="H50" s="6">
        <v>43</v>
      </c>
      <c r="I50" s="43">
        <v>1.562E-3</v>
      </c>
      <c r="J50" s="43">
        <v>1.5610000000000001E-3</v>
      </c>
      <c r="K50" s="44">
        <v>97291.1</v>
      </c>
      <c r="L50" s="44">
        <v>151.9</v>
      </c>
      <c r="M50" s="45">
        <v>36.29</v>
      </c>
    </row>
    <row r="51" spans="1:13" x14ac:dyDescent="0.35">
      <c r="A51" s="6">
        <v>44</v>
      </c>
      <c r="B51" s="43">
        <v>2.7230000000000002E-3</v>
      </c>
      <c r="C51" s="43">
        <v>2.7190000000000001E-3</v>
      </c>
      <c r="D51" s="44">
        <v>95396.800000000003</v>
      </c>
      <c r="E51" s="44">
        <v>259.39999999999998</v>
      </c>
      <c r="F51" s="45">
        <v>30.22</v>
      </c>
      <c r="G51" s="6" t="s">
        <v>9</v>
      </c>
      <c r="H51" s="6">
        <v>44</v>
      </c>
      <c r="I51" s="43">
        <v>1.8370000000000001E-3</v>
      </c>
      <c r="J51" s="43">
        <v>1.835E-3</v>
      </c>
      <c r="K51" s="44">
        <v>97139.199999999997</v>
      </c>
      <c r="L51" s="44">
        <v>178.3</v>
      </c>
      <c r="M51" s="45">
        <v>35.35</v>
      </c>
    </row>
    <row r="52" spans="1:13" x14ac:dyDescent="0.35">
      <c r="A52" s="6">
        <v>45</v>
      </c>
      <c r="B52" s="43">
        <v>3.2820000000000002E-3</v>
      </c>
      <c r="C52" s="43">
        <v>3.277E-3</v>
      </c>
      <c r="D52" s="44">
        <v>95137.3</v>
      </c>
      <c r="E52" s="44">
        <v>311.8</v>
      </c>
      <c r="F52" s="45">
        <v>29.3</v>
      </c>
      <c r="G52" s="6" t="s">
        <v>9</v>
      </c>
      <c r="H52" s="6">
        <v>45</v>
      </c>
      <c r="I52" s="43">
        <v>2.1459999999999999E-3</v>
      </c>
      <c r="J52" s="43">
        <v>2.1440000000000001E-3</v>
      </c>
      <c r="K52" s="44">
        <v>96960.9</v>
      </c>
      <c r="L52" s="44">
        <v>207.9</v>
      </c>
      <c r="M52" s="45">
        <v>34.409999999999997</v>
      </c>
    </row>
    <row r="53" spans="1:13" x14ac:dyDescent="0.35">
      <c r="A53" s="6">
        <v>46</v>
      </c>
      <c r="B53" s="43">
        <v>3.6340000000000001E-3</v>
      </c>
      <c r="C53" s="43">
        <v>3.6280000000000001E-3</v>
      </c>
      <c r="D53" s="44">
        <v>94825.600000000006</v>
      </c>
      <c r="E53" s="44">
        <v>344</v>
      </c>
      <c r="F53" s="45">
        <v>28.39</v>
      </c>
      <c r="G53" s="6" t="s">
        <v>9</v>
      </c>
      <c r="H53" s="6">
        <v>46</v>
      </c>
      <c r="I53" s="43">
        <v>2.2959999999999999E-3</v>
      </c>
      <c r="J53" s="43">
        <v>2.294E-3</v>
      </c>
      <c r="K53" s="44">
        <v>96753</v>
      </c>
      <c r="L53" s="44">
        <v>221.9</v>
      </c>
      <c r="M53" s="45">
        <v>33.479999999999997</v>
      </c>
    </row>
    <row r="54" spans="1:13" x14ac:dyDescent="0.35">
      <c r="A54" s="6">
        <v>47</v>
      </c>
      <c r="B54" s="43">
        <v>3.9240000000000004E-3</v>
      </c>
      <c r="C54" s="43">
        <v>3.9170000000000003E-3</v>
      </c>
      <c r="D54" s="44">
        <v>94481.600000000006</v>
      </c>
      <c r="E54" s="44">
        <v>370</v>
      </c>
      <c r="F54" s="45">
        <v>27.5</v>
      </c>
      <c r="G54" s="6" t="s">
        <v>9</v>
      </c>
      <c r="H54" s="6">
        <v>47</v>
      </c>
      <c r="I54" s="43">
        <v>2.3760000000000001E-3</v>
      </c>
      <c r="J54" s="43">
        <v>2.3730000000000001E-3</v>
      </c>
      <c r="K54" s="44">
        <v>96531.1</v>
      </c>
      <c r="L54" s="44">
        <v>229.1</v>
      </c>
      <c r="M54" s="45">
        <v>32.56</v>
      </c>
    </row>
    <row r="55" spans="1:13" x14ac:dyDescent="0.35">
      <c r="A55" s="6">
        <v>48</v>
      </c>
      <c r="B55" s="43">
        <v>4.3109999999999997E-3</v>
      </c>
      <c r="C55" s="43">
        <v>4.3020000000000003E-3</v>
      </c>
      <c r="D55" s="44">
        <v>94111.5</v>
      </c>
      <c r="E55" s="44">
        <v>404.8</v>
      </c>
      <c r="F55" s="45">
        <v>26.6</v>
      </c>
      <c r="G55" s="6" t="s">
        <v>9</v>
      </c>
      <c r="H55" s="6">
        <v>48</v>
      </c>
      <c r="I55" s="43">
        <v>2.64E-3</v>
      </c>
      <c r="J55" s="43">
        <v>2.6359999999999999E-3</v>
      </c>
      <c r="K55" s="44">
        <v>96302</v>
      </c>
      <c r="L55" s="44">
        <v>253.9</v>
      </c>
      <c r="M55" s="45">
        <v>31.64</v>
      </c>
    </row>
    <row r="56" spans="1:13" x14ac:dyDescent="0.35">
      <c r="A56" s="6">
        <v>49</v>
      </c>
      <c r="B56" s="43">
        <v>4.8409999999999998E-3</v>
      </c>
      <c r="C56" s="43">
        <v>4.829E-3</v>
      </c>
      <c r="D56" s="44">
        <v>93706.7</v>
      </c>
      <c r="E56" s="44">
        <v>452.5</v>
      </c>
      <c r="F56" s="45">
        <v>25.72</v>
      </c>
      <c r="G56" s="6" t="s">
        <v>9</v>
      </c>
      <c r="H56" s="6">
        <v>49</v>
      </c>
      <c r="I56" s="43">
        <v>3.1419999999999998E-3</v>
      </c>
      <c r="J56" s="43">
        <v>3.137E-3</v>
      </c>
      <c r="K56" s="44">
        <v>96048.2</v>
      </c>
      <c r="L56" s="44">
        <v>301.3</v>
      </c>
      <c r="M56" s="45">
        <v>30.72</v>
      </c>
    </row>
    <row r="57" spans="1:13" x14ac:dyDescent="0.35">
      <c r="A57" s="6">
        <v>50</v>
      </c>
      <c r="B57" s="43">
        <v>5.5040000000000002E-3</v>
      </c>
      <c r="C57" s="43">
        <v>5.489E-3</v>
      </c>
      <c r="D57" s="44">
        <v>93254.2</v>
      </c>
      <c r="E57" s="44">
        <v>511.9</v>
      </c>
      <c r="F57" s="45">
        <v>24.84</v>
      </c>
      <c r="G57" s="6" t="s">
        <v>9</v>
      </c>
      <c r="H57" s="6">
        <v>50</v>
      </c>
      <c r="I57" s="43">
        <v>3.4169999999999999E-3</v>
      </c>
      <c r="J57" s="43">
        <v>3.411E-3</v>
      </c>
      <c r="K57" s="44">
        <v>95746.9</v>
      </c>
      <c r="L57" s="44">
        <v>326.60000000000002</v>
      </c>
      <c r="M57" s="45">
        <v>29.81</v>
      </c>
    </row>
    <row r="58" spans="1:13" x14ac:dyDescent="0.35">
      <c r="A58" s="6">
        <v>51</v>
      </c>
      <c r="B58" s="43">
        <v>6.2639999999999996E-3</v>
      </c>
      <c r="C58" s="43">
        <v>6.2449999999999997E-3</v>
      </c>
      <c r="D58" s="44">
        <v>92742.3</v>
      </c>
      <c r="E58" s="44">
        <v>579.1</v>
      </c>
      <c r="F58" s="45">
        <v>23.97</v>
      </c>
      <c r="G58" s="6" t="s">
        <v>9</v>
      </c>
      <c r="H58" s="6">
        <v>51</v>
      </c>
      <c r="I58" s="43">
        <v>3.6870000000000002E-3</v>
      </c>
      <c r="J58" s="43">
        <v>3.6800000000000001E-3</v>
      </c>
      <c r="K58" s="44">
        <v>95420.3</v>
      </c>
      <c r="L58" s="44">
        <v>351.2</v>
      </c>
      <c r="M58" s="45">
        <v>28.91</v>
      </c>
    </row>
    <row r="59" spans="1:13" x14ac:dyDescent="0.35">
      <c r="A59" s="6">
        <v>52</v>
      </c>
      <c r="B59" s="43">
        <v>6.8009999999999998E-3</v>
      </c>
      <c r="C59" s="43">
        <v>6.7780000000000002E-3</v>
      </c>
      <c r="D59" s="44">
        <v>92163.199999999997</v>
      </c>
      <c r="E59" s="44">
        <v>624.70000000000005</v>
      </c>
      <c r="F59" s="45">
        <v>23.12</v>
      </c>
      <c r="G59" s="6" t="s">
        <v>9</v>
      </c>
      <c r="H59" s="6">
        <v>52</v>
      </c>
      <c r="I59" s="43">
        <v>4.156E-3</v>
      </c>
      <c r="J59" s="43">
        <v>4.1469999999999996E-3</v>
      </c>
      <c r="K59" s="44">
        <v>95069.1</v>
      </c>
      <c r="L59" s="44">
        <v>394.3</v>
      </c>
      <c r="M59" s="45">
        <v>28.02</v>
      </c>
    </row>
    <row r="60" spans="1:13" x14ac:dyDescent="0.35">
      <c r="A60" s="6">
        <v>53</v>
      </c>
      <c r="B60" s="43">
        <v>7.7489999999999998E-3</v>
      </c>
      <c r="C60" s="43">
        <v>7.7190000000000002E-3</v>
      </c>
      <c r="D60" s="44">
        <v>91538.5</v>
      </c>
      <c r="E60" s="44">
        <v>706.6</v>
      </c>
      <c r="F60" s="45">
        <v>22.27</v>
      </c>
      <c r="G60" s="6" t="s">
        <v>9</v>
      </c>
      <c r="H60" s="6">
        <v>53</v>
      </c>
      <c r="I60" s="43">
        <v>4.6169999999999996E-3</v>
      </c>
      <c r="J60" s="43">
        <v>4.6059999999999999E-3</v>
      </c>
      <c r="K60" s="44">
        <v>94674.8</v>
      </c>
      <c r="L60" s="44">
        <v>436.1</v>
      </c>
      <c r="M60" s="45">
        <v>27.13</v>
      </c>
    </row>
    <row r="61" spans="1:13" x14ac:dyDescent="0.35">
      <c r="A61" s="6">
        <v>54</v>
      </c>
      <c r="B61" s="43">
        <v>8.6650000000000008E-3</v>
      </c>
      <c r="C61" s="43">
        <v>8.6280000000000003E-3</v>
      </c>
      <c r="D61" s="44">
        <v>90832</v>
      </c>
      <c r="E61" s="44">
        <v>783.7</v>
      </c>
      <c r="F61" s="45">
        <v>21.44</v>
      </c>
      <c r="G61" s="6" t="s">
        <v>9</v>
      </c>
      <c r="H61" s="6">
        <v>54</v>
      </c>
      <c r="I61" s="43">
        <v>4.8479999999999999E-3</v>
      </c>
      <c r="J61" s="43">
        <v>4.8370000000000002E-3</v>
      </c>
      <c r="K61" s="44">
        <v>94238.8</v>
      </c>
      <c r="L61" s="44">
        <v>455.8</v>
      </c>
      <c r="M61" s="45">
        <v>26.26</v>
      </c>
    </row>
    <row r="62" spans="1:13" x14ac:dyDescent="0.35">
      <c r="A62" s="6">
        <v>55</v>
      </c>
      <c r="B62" s="43">
        <v>9.5239999999999995E-3</v>
      </c>
      <c r="C62" s="43">
        <v>9.4789999999999996E-3</v>
      </c>
      <c r="D62" s="44">
        <v>90048.3</v>
      </c>
      <c r="E62" s="44">
        <v>853.6</v>
      </c>
      <c r="F62" s="45">
        <v>20.63</v>
      </c>
      <c r="G62" s="6" t="s">
        <v>9</v>
      </c>
      <c r="H62" s="6">
        <v>55</v>
      </c>
      <c r="I62" s="43">
        <v>5.705E-3</v>
      </c>
      <c r="J62" s="43">
        <v>5.6889999999999996E-3</v>
      </c>
      <c r="K62" s="44">
        <v>93783</v>
      </c>
      <c r="L62" s="44">
        <v>533.5</v>
      </c>
      <c r="M62" s="45">
        <v>25.38</v>
      </c>
    </row>
    <row r="63" spans="1:13" x14ac:dyDescent="0.35">
      <c r="A63" s="6">
        <v>56</v>
      </c>
      <c r="B63" s="43">
        <v>1.1063E-2</v>
      </c>
      <c r="C63" s="43">
        <v>1.1002E-2</v>
      </c>
      <c r="D63" s="44">
        <v>89194.7</v>
      </c>
      <c r="E63" s="44">
        <v>981.3</v>
      </c>
      <c r="F63" s="45">
        <v>19.82</v>
      </c>
      <c r="G63" s="6" t="s">
        <v>9</v>
      </c>
      <c r="H63" s="6">
        <v>56</v>
      </c>
      <c r="I63" s="43">
        <v>6.3080000000000002E-3</v>
      </c>
      <c r="J63" s="43">
        <v>6.2880000000000002E-3</v>
      </c>
      <c r="K63" s="44">
        <v>93249.5</v>
      </c>
      <c r="L63" s="44">
        <v>586.4</v>
      </c>
      <c r="M63" s="45">
        <v>24.52</v>
      </c>
    </row>
    <row r="64" spans="1:13" x14ac:dyDescent="0.35">
      <c r="A64" s="6">
        <v>57</v>
      </c>
      <c r="B64" s="43">
        <v>1.2215E-2</v>
      </c>
      <c r="C64" s="43">
        <v>1.2141000000000001E-2</v>
      </c>
      <c r="D64" s="44">
        <v>88213.4</v>
      </c>
      <c r="E64" s="44">
        <v>1071</v>
      </c>
      <c r="F64" s="45">
        <v>19.03</v>
      </c>
      <c r="G64" s="6" t="s">
        <v>9</v>
      </c>
      <c r="H64" s="6">
        <v>57</v>
      </c>
      <c r="I64" s="43">
        <v>6.6470000000000001E-3</v>
      </c>
      <c r="J64" s="43">
        <v>6.6249999999999998E-3</v>
      </c>
      <c r="K64" s="44">
        <v>92663.1</v>
      </c>
      <c r="L64" s="44">
        <v>613.9</v>
      </c>
      <c r="M64" s="45">
        <v>23.68</v>
      </c>
    </row>
    <row r="65" spans="1:13" x14ac:dyDescent="0.35">
      <c r="A65" s="6">
        <v>58</v>
      </c>
      <c r="B65" s="43">
        <v>1.3714E-2</v>
      </c>
      <c r="C65" s="43">
        <v>1.362E-2</v>
      </c>
      <c r="D65" s="44">
        <v>87142.399999999994</v>
      </c>
      <c r="E65" s="44">
        <v>1186.9000000000001</v>
      </c>
      <c r="F65" s="45">
        <v>18.260000000000002</v>
      </c>
      <c r="G65" s="6" t="s">
        <v>9</v>
      </c>
      <c r="H65" s="6">
        <v>58</v>
      </c>
      <c r="I65" s="43">
        <v>7.9670000000000001E-3</v>
      </c>
      <c r="J65" s="43">
        <v>7.9349999999999993E-3</v>
      </c>
      <c r="K65" s="44">
        <v>92049.2</v>
      </c>
      <c r="L65" s="44">
        <v>730.4</v>
      </c>
      <c r="M65" s="45">
        <v>22.83</v>
      </c>
    </row>
    <row r="66" spans="1:13" x14ac:dyDescent="0.35">
      <c r="A66" s="6">
        <v>59</v>
      </c>
      <c r="B66" s="43">
        <v>1.6104E-2</v>
      </c>
      <c r="C66" s="43">
        <v>1.5975E-2</v>
      </c>
      <c r="D66" s="44">
        <v>85955.5</v>
      </c>
      <c r="E66" s="44">
        <v>1373.1</v>
      </c>
      <c r="F66" s="45">
        <v>17.510000000000002</v>
      </c>
      <c r="G66" s="6" t="s">
        <v>9</v>
      </c>
      <c r="H66" s="6">
        <v>59</v>
      </c>
      <c r="I66" s="43">
        <v>8.822E-3</v>
      </c>
      <c r="J66" s="43">
        <v>8.7829999999999991E-3</v>
      </c>
      <c r="K66" s="44">
        <v>91318.8</v>
      </c>
      <c r="L66" s="44">
        <v>802</v>
      </c>
      <c r="M66" s="45">
        <v>22.01</v>
      </c>
    </row>
    <row r="67" spans="1:13" x14ac:dyDescent="0.35">
      <c r="A67" s="6">
        <v>60</v>
      </c>
      <c r="B67" s="43">
        <v>1.7729999999999999E-2</v>
      </c>
      <c r="C67" s="43">
        <v>1.7575E-2</v>
      </c>
      <c r="D67" s="44">
        <v>84582.399999999994</v>
      </c>
      <c r="E67" s="44">
        <v>1486.5</v>
      </c>
      <c r="F67" s="45">
        <v>16.78</v>
      </c>
      <c r="G67" s="6" t="s">
        <v>9</v>
      </c>
      <c r="H67" s="6">
        <v>60</v>
      </c>
      <c r="I67" s="43">
        <v>9.6690000000000005E-3</v>
      </c>
      <c r="J67" s="43">
        <v>9.6220000000000003E-3</v>
      </c>
      <c r="K67" s="44">
        <v>90516.800000000003</v>
      </c>
      <c r="L67" s="44">
        <v>871</v>
      </c>
      <c r="M67" s="45">
        <v>21.2</v>
      </c>
    </row>
    <row r="68" spans="1:13" x14ac:dyDescent="0.35">
      <c r="A68" s="6">
        <v>61</v>
      </c>
      <c r="B68" s="43">
        <v>1.9699999999999999E-2</v>
      </c>
      <c r="C68" s="43">
        <v>1.9508000000000001E-2</v>
      </c>
      <c r="D68" s="44">
        <v>83095.899999999994</v>
      </c>
      <c r="E68" s="44">
        <v>1621</v>
      </c>
      <c r="F68" s="45">
        <v>16.07</v>
      </c>
      <c r="G68" s="6" t="s">
        <v>9</v>
      </c>
      <c r="H68" s="6">
        <v>61</v>
      </c>
      <c r="I68" s="43">
        <v>1.0402E-2</v>
      </c>
      <c r="J68" s="43">
        <v>1.0349000000000001E-2</v>
      </c>
      <c r="K68" s="44">
        <v>89645.8</v>
      </c>
      <c r="L68" s="44">
        <v>927.7</v>
      </c>
      <c r="M68" s="45">
        <v>20.399999999999999</v>
      </c>
    </row>
    <row r="69" spans="1:13" x14ac:dyDescent="0.35">
      <c r="A69" s="6">
        <v>62</v>
      </c>
      <c r="B69" s="43">
        <v>2.1734E-2</v>
      </c>
      <c r="C69" s="43">
        <v>2.1500999999999999E-2</v>
      </c>
      <c r="D69" s="44">
        <v>81474.899999999994</v>
      </c>
      <c r="E69" s="44">
        <v>1751.8</v>
      </c>
      <c r="F69" s="45">
        <v>15.38</v>
      </c>
      <c r="G69" s="6" t="s">
        <v>9</v>
      </c>
      <c r="H69" s="6">
        <v>62</v>
      </c>
      <c r="I69" s="43">
        <v>1.1724E-2</v>
      </c>
      <c r="J69" s="43">
        <v>1.1656E-2</v>
      </c>
      <c r="K69" s="44">
        <v>88718.1</v>
      </c>
      <c r="L69" s="44">
        <v>1034.0999999999999</v>
      </c>
      <c r="M69" s="45">
        <v>19.61</v>
      </c>
    </row>
    <row r="70" spans="1:13" x14ac:dyDescent="0.35">
      <c r="A70" s="6">
        <v>63</v>
      </c>
      <c r="B70" s="43">
        <v>2.3643999999999998E-2</v>
      </c>
      <c r="C70" s="43">
        <v>2.3368E-2</v>
      </c>
      <c r="D70" s="44">
        <v>79723.100000000006</v>
      </c>
      <c r="E70" s="44">
        <v>1862.9</v>
      </c>
      <c r="F70" s="45">
        <v>14.71</v>
      </c>
      <c r="G70" s="6" t="s">
        <v>9</v>
      </c>
      <c r="H70" s="6">
        <v>63</v>
      </c>
      <c r="I70" s="43">
        <v>1.2938E-2</v>
      </c>
      <c r="J70" s="43">
        <v>1.2855E-2</v>
      </c>
      <c r="K70" s="44">
        <v>87684</v>
      </c>
      <c r="L70" s="44">
        <v>1127.2</v>
      </c>
      <c r="M70" s="45">
        <v>18.829999999999998</v>
      </c>
    </row>
    <row r="71" spans="1:13" x14ac:dyDescent="0.35">
      <c r="A71" s="6">
        <v>64</v>
      </c>
      <c r="B71" s="43">
        <v>2.5486999999999999E-2</v>
      </c>
      <c r="C71" s="43">
        <v>2.5166000000000001E-2</v>
      </c>
      <c r="D71" s="44">
        <v>77860.2</v>
      </c>
      <c r="E71" s="44">
        <v>1959.4</v>
      </c>
      <c r="F71" s="45">
        <v>14.05</v>
      </c>
      <c r="G71" s="6" t="s">
        <v>9</v>
      </c>
      <c r="H71" s="6">
        <v>64</v>
      </c>
      <c r="I71" s="43">
        <v>1.3897E-2</v>
      </c>
      <c r="J71" s="43">
        <v>1.3801000000000001E-2</v>
      </c>
      <c r="K71" s="44">
        <v>86556.9</v>
      </c>
      <c r="L71" s="44">
        <v>1194.5999999999999</v>
      </c>
      <c r="M71" s="45">
        <v>18.07</v>
      </c>
    </row>
    <row r="72" spans="1:13" x14ac:dyDescent="0.35">
      <c r="A72" s="6">
        <v>65</v>
      </c>
      <c r="B72" s="43">
        <v>2.8858000000000002E-2</v>
      </c>
      <c r="C72" s="43">
        <v>2.8448000000000001E-2</v>
      </c>
      <c r="D72" s="44">
        <v>75900.7</v>
      </c>
      <c r="E72" s="44">
        <v>2159.1999999999998</v>
      </c>
      <c r="F72" s="45">
        <v>13.4</v>
      </c>
      <c r="G72" s="6" t="s">
        <v>9</v>
      </c>
      <c r="H72" s="6">
        <v>65</v>
      </c>
      <c r="I72" s="43">
        <v>1.5213000000000001E-2</v>
      </c>
      <c r="J72" s="43">
        <v>1.5098E-2</v>
      </c>
      <c r="K72" s="44">
        <v>85362.3</v>
      </c>
      <c r="L72" s="44">
        <v>1288.8</v>
      </c>
      <c r="M72" s="45">
        <v>17.32</v>
      </c>
    </row>
    <row r="73" spans="1:13" x14ac:dyDescent="0.35">
      <c r="A73" s="6">
        <v>66</v>
      </c>
      <c r="B73" s="43">
        <v>3.0172000000000001E-2</v>
      </c>
      <c r="C73" s="43">
        <v>2.9724E-2</v>
      </c>
      <c r="D73" s="44">
        <v>73741.5</v>
      </c>
      <c r="E73" s="44">
        <v>2191.9</v>
      </c>
      <c r="F73" s="45">
        <v>12.78</v>
      </c>
      <c r="G73" s="6" t="s">
        <v>9</v>
      </c>
      <c r="H73" s="6">
        <v>66</v>
      </c>
      <c r="I73" s="43">
        <v>1.6272999999999999E-2</v>
      </c>
      <c r="J73" s="43">
        <v>1.6140999999999999E-2</v>
      </c>
      <c r="K73" s="44">
        <v>84073.5</v>
      </c>
      <c r="L73" s="44">
        <v>1357.1</v>
      </c>
      <c r="M73" s="45">
        <v>16.579999999999998</v>
      </c>
    </row>
    <row r="74" spans="1:13" x14ac:dyDescent="0.35">
      <c r="A74" s="6">
        <v>67</v>
      </c>
      <c r="B74" s="43">
        <v>3.5271999999999998E-2</v>
      </c>
      <c r="C74" s="43">
        <v>3.4660000000000003E-2</v>
      </c>
      <c r="D74" s="44">
        <v>71549.7</v>
      </c>
      <c r="E74" s="44">
        <v>2479.9</v>
      </c>
      <c r="F74" s="45">
        <v>12.15</v>
      </c>
      <c r="G74" s="6" t="s">
        <v>9</v>
      </c>
      <c r="H74" s="6">
        <v>67</v>
      </c>
      <c r="I74" s="43">
        <v>1.9029999999999998E-2</v>
      </c>
      <c r="J74" s="43">
        <v>1.8851E-2</v>
      </c>
      <c r="K74" s="44">
        <v>82716.399999999994</v>
      </c>
      <c r="L74" s="44">
        <v>1559.3</v>
      </c>
      <c r="M74" s="45">
        <v>15.84</v>
      </c>
    </row>
    <row r="75" spans="1:13" x14ac:dyDescent="0.35">
      <c r="A75" s="6">
        <v>68</v>
      </c>
      <c r="B75" s="43">
        <v>3.8269999999999998E-2</v>
      </c>
      <c r="C75" s="43">
        <v>3.7551000000000001E-2</v>
      </c>
      <c r="D75" s="44">
        <v>69069.7</v>
      </c>
      <c r="E75" s="44">
        <v>2593.6</v>
      </c>
      <c r="F75" s="45">
        <v>11.57</v>
      </c>
      <c r="G75" s="6" t="s">
        <v>9</v>
      </c>
      <c r="H75" s="6">
        <v>68</v>
      </c>
      <c r="I75" s="43">
        <v>2.0256E-2</v>
      </c>
      <c r="J75" s="43">
        <v>2.0053000000000001E-2</v>
      </c>
      <c r="K75" s="44">
        <v>81157.2</v>
      </c>
      <c r="L75" s="44">
        <v>1627.4</v>
      </c>
      <c r="M75" s="45">
        <v>15.14</v>
      </c>
    </row>
    <row r="76" spans="1:13" x14ac:dyDescent="0.35">
      <c r="A76" s="6">
        <v>69</v>
      </c>
      <c r="B76" s="43">
        <v>4.1496999999999999E-2</v>
      </c>
      <c r="C76" s="43">
        <v>4.0654000000000003E-2</v>
      </c>
      <c r="D76" s="44">
        <v>66476.100000000006</v>
      </c>
      <c r="E76" s="44">
        <v>2702.5</v>
      </c>
      <c r="F76" s="45">
        <v>11</v>
      </c>
      <c r="G76" s="6" t="s">
        <v>9</v>
      </c>
      <c r="H76" s="6">
        <v>69</v>
      </c>
      <c r="I76" s="43">
        <v>2.2582000000000001E-2</v>
      </c>
      <c r="J76" s="43">
        <v>2.2329000000000002E-2</v>
      </c>
      <c r="K76" s="44">
        <v>79529.7</v>
      </c>
      <c r="L76" s="44">
        <v>1775.9</v>
      </c>
      <c r="M76" s="45">
        <v>14.43</v>
      </c>
    </row>
    <row r="77" spans="1:13" x14ac:dyDescent="0.35">
      <c r="A77" s="6">
        <v>70</v>
      </c>
      <c r="B77" s="43">
        <v>4.5325999999999998E-2</v>
      </c>
      <c r="C77" s="43">
        <v>4.4322E-2</v>
      </c>
      <c r="D77" s="44">
        <v>63773.5</v>
      </c>
      <c r="E77" s="44">
        <v>2826.6</v>
      </c>
      <c r="F77" s="45">
        <v>10.45</v>
      </c>
      <c r="G77" s="6" t="s">
        <v>9</v>
      </c>
      <c r="H77" s="6">
        <v>70</v>
      </c>
      <c r="I77" s="43">
        <v>2.3845000000000002E-2</v>
      </c>
      <c r="J77" s="43">
        <v>2.3564000000000002E-2</v>
      </c>
      <c r="K77" s="44">
        <v>77753.899999999994</v>
      </c>
      <c r="L77" s="44">
        <v>1832.2</v>
      </c>
      <c r="M77" s="45">
        <v>13.75</v>
      </c>
    </row>
    <row r="78" spans="1:13" x14ac:dyDescent="0.35">
      <c r="A78" s="6">
        <v>71</v>
      </c>
      <c r="B78" s="43">
        <v>4.9286000000000003E-2</v>
      </c>
      <c r="C78" s="43">
        <v>4.8100999999999998E-2</v>
      </c>
      <c r="D78" s="44">
        <v>60947</v>
      </c>
      <c r="E78" s="44">
        <v>2931.6</v>
      </c>
      <c r="F78" s="45">
        <v>9.91</v>
      </c>
      <c r="G78" s="6" t="s">
        <v>9</v>
      </c>
      <c r="H78" s="6">
        <v>71</v>
      </c>
      <c r="I78" s="43">
        <v>2.6682999999999998E-2</v>
      </c>
      <c r="J78" s="43">
        <v>2.6332000000000001E-2</v>
      </c>
      <c r="K78" s="44">
        <v>75921.7</v>
      </c>
      <c r="L78" s="44">
        <v>1999.2</v>
      </c>
      <c r="M78" s="45">
        <v>13.07</v>
      </c>
    </row>
    <row r="79" spans="1:13" x14ac:dyDescent="0.35">
      <c r="A79" s="6">
        <v>72</v>
      </c>
      <c r="B79" s="43">
        <v>5.5666E-2</v>
      </c>
      <c r="C79" s="43">
        <v>5.4158999999999999E-2</v>
      </c>
      <c r="D79" s="44">
        <v>58015.4</v>
      </c>
      <c r="E79" s="44">
        <v>3142</v>
      </c>
      <c r="F79" s="45">
        <v>9.39</v>
      </c>
      <c r="G79" s="6" t="s">
        <v>9</v>
      </c>
      <c r="H79" s="6">
        <v>72</v>
      </c>
      <c r="I79" s="43">
        <v>3.0067E-2</v>
      </c>
      <c r="J79" s="43">
        <v>2.9621999999999999E-2</v>
      </c>
      <c r="K79" s="44">
        <v>73922.5</v>
      </c>
      <c r="L79" s="44">
        <v>2189.6999999999998</v>
      </c>
      <c r="M79" s="45">
        <v>12.41</v>
      </c>
    </row>
    <row r="80" spans="1:13" x14ac:dyDescent="0.35">
      <c r="A80" s="6">
        <v>73</v>
      </c>
      <c r="B80" s="43">
        <v>6.0074000000000002E-2</v>
      </c>
      <c r="C80" s="43">
        <v>5.8321999999999999E-2</v>
      </c>
      <c r="D80" s="44">
        <v>54873.4</v>
      </c>
      <c r="E80" s="44">
        <v>3200.3</v>
      </c>
      <c r="F80" s="45">
        <v>8.9</v>
      </c>
      <c r="G80" s="6" t="s">
        <v>9</v>
      </c>
      <c r="H80" s="6">
        <v>73</v>
      </c>
      <c r="I80" s="43">
        <v>3.2528000000000001E-2</v>
      </c>
      <c r="J80" s="43">
        <v>3.2007000000000001E-2</v>
      </c>
      <c r="K80" s="44">
        <v>71732.800000000003</v>
      </c>
      <c r="L80" s="44">
        <v>2296</v>
      </c>
      <c r="M80" s="45">
        <v>11.78</v>
      </c>
    </row>
    <row r="81" spans="1:13" x14ac:dyDescent="0.35">
      <c r="A81" s="6">
        <v>74</v>
      </c>
      <c r="B81" s="43">
        <v>6.6672999999999996E-2</v>
      </c>
      <c r="C81" s="43">
        <v>6.4521999999999996E-2</v>
      </c>
      <c r="D81" s="44">
        <v>51673</v>
      </c>
      <c r="E81" s="44">
        <v>3334.1</v>
      </c>
      <c r="F81" s="45">
        <v>8.42</v>
      </c>
      <c r="G81" s="6" t="s">
        <v>9</v>
      </c>
      <c r="H81" s="6">
        <v>74</v>
      </c>
      <c r="I81" s="43">
        <v>3.7053000000000003E-2</v>
      </c>
      <c r="J81" s="43">
        <v>3.6379000000000002E-2</v>
      </c>
      <c r="K81" s="44">
        <v>69436.800000000003</v>
      </c>
      <c r="L81" s="44">
        <v>2526</v>
      </c>
      <c r="M81" s="45">
        <v>11.15</v>
      </c>
    </row>
    <row r="82" spans="1:13" x14ac:dyDescent="0.35">
      <c r="A82" s="6">
        <v>75</v>
      </c>
      <c r="B82" s="43">
        <v>7.2492000000000001E-2</v>
      </c>
      <c r="C82" s="43">
        <v>6.9957000000000005E-2</v>
      </c>
      <c r="D82" s="44">
        <v>48339</v>
      </c>
      <c r="E82" s="44">
        <v>3381.6</v>
      </c>
      <c r="F82" s="45">
        <v>7.96</v>
      </c>
      <c r="G82" s="6" t="s">
        <v>9</v>
      </c>
      <c r="H82" s="6">
        <v>75</v>
      </c>
      <c r="I82" s="43">
        <v>4.0391999999999997E-2</v>
      </c>
      <c r="J82" s="43">
        <v>3.9592000000000002E-2</v>
      </c>
      <c r="K82" s="44">
        <v>66910.8</v>
      </c>
      <c r="L82" s="44">
        <v>2649.2</v>
      </c>
      <c r="M82" s="45">
        <v>10.55</v>
      </c>
    </row>
    <row r="83" spans="1:13" x14ac:dyDescent="0.35">
      <c r="A83" s="6">
        <v>76</v>
      </c>
      <c r="B83" s="43">
        <v>8.1434999999999994E-2</v>
      </c>
      <c r="C83" s="43">
        <v>7.8248999999999999E-2</v>
      </c>
      <c r="D83" s="44">
        <v>44957.3</v>
      </c>
      <c r="E83" s="44">
        <v>3517.8</v>
      </c>
      <c r="F83" s="45">
        <v>7.52</v>
      </c>
      <c r="G83" s="6" t="s">
        <v>9</v>
      </c>
      <c r="H83" s="6">
        <v>76</v>
      </c>
      <c r="I83" s="43">
        <v>4.3712000000000001E-2</v>
      </c>
      <c r="J83" s="43">
        <v>4.2777000000000003E-2</v>
      </c>
      <c r="K83" s="44">
        <v>64261.599999999999</v>
      </c>
      <c r="L83" s="44">
        <v>2748.9</v>
      </c>
      <c r="M83" s="45">
        <v>9.9700000000000006</v>
      </c>
    </row>
    <row r="84" spans="1:13" x14ac:dyDescent="0.35">
      <c r="A84" s="6">
        <v>77</v>
      </c>
      <c r="B84" s="43">
        <v>8.8333999999999996E-2</v>
      </c>
      <c r="C84" s="43">
        <v>8.4598000000000007E-2</v>
      </c>
      <c r="D84" s="44">
        <v>41439.5</v>
      </c>
      <c r="E84" s="44">
        <v>3505.7</v>
      </c>
      <c r="F84" s="45">
        <v>7.12</v>
      </c>
      <c r="G84" s="6" t="s">
        <v>9</v>
      </c>
      <c r="H84" s="6">
        <v>77</v>
      </c>
      <c r="I84" s="43">
        <v>4.8925000000000003E-2</v>
      </c>
      <c r="J84" s="43">
        <v>4.7757000000000001E-2</v>
      </c>
      <c r="K84" s="44">
        <v>61512.800000000003</v>
      </c>
      <c r="L84" s="44">
        <v>2937.7</v>
      </c>
      <c r="M84" s="45">
        <v>9.39</v>
      </c>
    </row>
    <row r="85" spans="1:13" x14ac:dyDescent="0.35">
      <c r="A85" s="6">
        <v>78</v>
      </c>
      <c r="B85" s="43">
        <v>9.6487000000000003E-2</v>
      </c>
      <c r="C85" s="43">
        <v>9.2046000000000003E-2</v>
      </c>
      <c r="D85" s="44">
        <v>37933.800000000003</v>
      </c>
      <c r="E85" s="44">
        <v>3491.7</v>
      </c>
      <c r="F85" s="45">
        <v>6.73</v>
      </c>
      <c r="G85" s="6" t="s">
        <v>9</v>
      </c>
      <c r="H85" s="6">
        <v>78</v>
      </c>
      <c r="I85" s="43">
        <v>5.4092000000000001E-2</v>
      </c>
      <c r="J85" s="43">
        <v>5.2666999999999999E-2</v>
      </c>
      <c r="K85" s="44">
        <v>58575.1</v>
      </c>
      <c r="L85" s="44">
        <v>3085</v>
      </c>
      <c r="M85" s="45">
        <v>8.83</v>
      </c>
    </row>
    <row r="86" spans="1:13" x14ac:dyDescent="0.35">
      <c r="A86" s="6">
        <v>79</v>
      </c>
      <c r="B86" s="43">
        <v>0.104004</v>
      </c>
      <c r="C86" s="43">
        <v>9.8863000000000006E-2</v>
      </c>
      <c r="D86" s="44">
        <v>34442.1</v>
      </c>
      <c r="E86" s="44">
        <v>3405.1</v>
      </c>
      <c r="F86" s="45">
        <v>6.36</v>
      </c>
      <c r="G86" s="6" t="s">
        <v>9</v>
      </c>
      <c r="H86" s="6">
        <v>79</v>
      </c>
      <c r="I86" s="43">
        <v>6.2051000000000002E-2</v>
      </c>
      <c r="J86" s="43">
        <v>6.0184000000000001E-2</v>
      </c>
      <c r="K86" s="44">
        <v>55490.1</v>
      </c>
      <c r="L86" s="44">
        <v>3339.6</v>
      </c>
      <c r="M86" s="45">
        <v>8.3000000000000007</v>
      </c>
    </row>
    <row r="87" spans="1:13" x14ac:dyDescent="0.35">
      <c r="A87" s="6">
        <v>80</v>
      </c>
      <c r="B87" s="43">
        <v>0.114383</v>
      </c>
      <c r="C87" s="43">
        <v>0.108195</v>
      </c>
      <c r="D87" s="44">
        <v>31037.1</v>
      </c>
      <c r="E87" s="44">
        <v>3358.1</v>
      </c>
      <c r="F87" s="45">
        <v>6</v>
      </c>
      <c r="G87" s="6" t="s">
        <v>9</v>
      </c>
      <c r="H87" s="6">
        <v>80</v>
      </c>
      <c r="I87" s="43">
        <v>6.8154999999999993E-2</v>
      </c>
      <c r="J87" s="43">
        <v>6.5908999999999995E-2</v>
      </c>
      <c r="K87" s="44">
        <v>52150.5</v>
      </c>
      <c r="L87" s="44">
        <v>3437.2</v>
      </c>
      <c r="M87" s="45">
        <v>7.8</v>
      </c>
    </row>
    <row r="88" spans="1:13" x14ac:dyDescent="0.35">
      <c r="A88" s="6">
        <v>81</v>
      </c>
      <c r="B88" s="43">
        <v>0.121958</v>
      </c>
      <c r="C88" s="43">
        <v>0.114949</v>
      </c>
      <c r="D88" s="44">
        <v>27679</v>
      </c>
      <c r="E88" s="44">
        <v>3181.7</v>
      </c>
      <c r="F88" s="45">
        <v>5.67</v>
      </c>
      <c r="G88" s="6" t="s">
        <v>9</v>
      </c>
      <c r="H88" s="6">
        <v>81</v>
      </c>
      <c r="I88" s="43">
        <v>7.5928999999999996E-2</v>
      </c>
      <c r="J88" s="43">
        <v>7.3151999999999995E-2</v>
      </c>
      <c r="K88" s="44">
        <v>48713.3</v>
      </c>
      <c r="L88" s="44">
        <v>3563.5</v>
      </c>
      <c r="M88" s="45">
        <v>7.31</v>
      </c>
    </row>
    <row r="89" spans="1:13" x14ac:dyDescent="0.35">
      <c r="A89" s="6">
        <v>82</v>
      </c>
      <c r="B89" s="43">
        <v>0.13378699999999999</v>
      </c>
      <c r="C89" s="43">
        <v>0.12539900000000001</v>
      </c>
      <c r="D89" s="44">
        <v>24497.3</v>
      </c>
      <c r="E89" s="44">
        <v>3071.9</v>
      </c>
      <c r="F89" s="45">
        <v>5.34</v>
      </c>
      <c r="G89" s="6" t="s">
        <v>9</v>
      </c>
      <c r="H89" s="6">
        <v>82</v>
      </c>
      <c r="I89" s="43">
        <v>8.5059999999999997E-2</v>
      </c>
      <c r="J89" s="43">
        <v>8.1589999999999996E-2</v>
      </c>
      <c r="K89" s="44">
        <v>45149.9</v>
      </c>
      <c r="L89" s="44">
        <v>3683.8</v>
      </c>
      <c r="M89" s="45">
        <v>6.85</v>
      </c>
    </row>
    <row r="90" spans="1:13" x14ac:dyDescent="0.35">
      <c r="A90" s="6">
        <v>83</v>
      </c>
      <c r="B90" s="43">
        <v>0.14338100000000001</v>
      </c>
      <c r="C90" s="43">
        <v>0.13378999999999999</v>
      </c>
      <c r="D90" s="44">
        <v>21425.4</v>
      </c>
      <c r="E90" s="44">
        <v>2866.5</v>
      </c>
      <c r="F90" s="45">
        <v>5.04</v>
      </c>
      <c r="G90" s="6" t="s">
        <v>9</v>
      </c>
      <c r="H90" s="6">
        <v>83</v>
      </c>
      <c r="I90" s="43">
        <v>9.4470999999999999E-2</v>
      </c>
      <c r="J90" s="43">
        <v>9.0209999999999999E-2</v>
      </c>
      <c r="K90" s="44">
        <v>41466.1</v>
      </c>
      <c r="L90" s="44">
        <v>3740.7</v>
      </c>
      <c r="M90" s="45">
        <v>6.41</v>
      </c>
    </row>
    <row r="91" spans="1:13" x14ac:dyDescent="0.35">
      <c r="A91" s="6">
        <v>84</v>
      </c>
      <c r="B91" s="43">
        <v>0.158225</v>
      </c>
      <c r="C91" s="43">
        <v>0.14662500000000001</v>
      </c>
      <c r="D91" s="44">
        <v>18558.900000000001</v>
      </c>
      <c r="E91" s="44">
        <v>2721.2</v>
      </c>
      <c r="F91" s="45">
        <v>4.74</v>
      </c>
      <c r="G91" s="6" t="s">
        <v>9</v>
      </c>
      <c r="H91" s="6">
        <v>84</v>
      </c>
      <c r="I91" s="43">
        <v>0.10383000000000001</v>
      </c>
      <c r="J91" s="43">
        <v>9.8705000000000001E-2</v>
      </c>
      <c r="K91" s="44">
        <v>37725.4</v>
      </c>
      <c r="L91" s="44">
        <v>3723.7</v>
      </c>
      <c r="M91" s="45">
        <v>6</v>
      </c>
    </row>
    <row r="92" spans="1:13" x14ac:dyDescent="0.35">
      <c r="A92" s="6">
        <v>85</v>
      </c>
      <c r="B92" s="43">
        <v>0.17344799999999999</v>
      </c>
      <c r="C92" s="43">
        <v>0.159607</v>
      </c>
      <c r="D92" s="44">
        <v>15837.7</v>
      </c>
      <c r="E92" s="44">
        <v>2527.8000000000002</v>
      </c>
      <c r="F92" s="45">
        <v>4.47</v>
      </c>
      <c r="G92" s="6" t="s">
        <v>9</v>
      </c>
      <c r="H92" s="6">
        <v>85</v>
      </c>
      <c r="I92" s="43">
        <v>0.11599</v>
      </c>
      <c r="J92" s="43">
        <v>0.10963199999999999</v>
      </c>
      <c r="K92" s="44">
        <v>34001.699999999997</v>
      </c>
      <c r="L92" s="44">
        <v>3727.7</v>
      </c>
      <c r="M92" s="45">
        <v>5.6</v>
      </c>
    </row>
    <row r="93" spans="1:13" x14ac:dyDescent="0.35">
      <c r="A93" s="6">
        <v>86</v>
      </c>
      <c r="B93" s="43">
        <v>0.19372300000000001</v>
      </c>
      <c r="C93" s="43">
        <v>0.176616</v>
      </c>
      <c r="D93" s="44">
        <v>13309.9</v>
      </c>
      <c r="E93" s="44">
        <v>2350.6999999999998</v>
      </c>
      <c r="F93" s="45">
        <v>4.22</v>
      </c>
      <c r="G93" s="6" t="s">
        <v>9</v>
      </c>
      <c r="H93" s="6">
        <v>86</v>
      </c>
      <c r="I93" s="43">
        <v>0.12926799999999999</v>
      </c>
      <c r="J93" s="43">
        <v>0.12142</v>
      </c>
      <c r="K93" s="44">
        <v>30274.1</v>
      </c>
      <c r="L93" s="44">
        <v>3675.9</v>
      </c>
      <c r="M93" s="45">
        <v>5.23</v>
      </c>
    </row>
    <row r="94" spans="1:13" x14ac:dyDescent="0.35">
      <c r="A94" s="6">
        <v>87</v>
      </c>
      <c r="B94" s="43">
        <v>0.19736699999999999</v>
      </c>
      <c r="C94" s="43">
        <v>0.17963899999999999</v>
      </c>
      <c r="D94" s="44">
        <v>10959.2</v>
      </c>
      <c r="E94" s="44">
        <v>1968.7</v>
      </c>
      <c r="F94" s="45">
        <v>4.0199999999999996</v>
      </c>
      <c r="G94" s="6" t="s">
        <v>9</v>
      </c>
      <c r="H94" s="6">
        <v>87</v>
      </c>
      <c r="I94" s="43">
        <v>0.144202</v>
      </c>
      <c r="J94" s="43">
        <v>0.13450400000000001</v>
      </c>
      <c r="K94" s="44">
        <v>26598.2</v>
      </c>
      <c r="L94" s="44">
        <v>3577.6</v>
      </c>
      <c r="M94" s="45">
        <v>4.8899999999999997</v>
      </c>
    </row>
    <row r="95" spans="1:13" x14ac:dyDescent="0.35">
      <c r="A95" s="6">
        <v>88</v>
      </c>
      <c r="B95" s="43">
        <v>0.22183</v>
      </c>
      <c r="C95" s="43">
        <v>0.199682</v>
      </c>
      <c r="D95" s="44">
        <v>8990.5</v>
      </c>
      <c r="E95" s="44">
        <v>1795.2</v>
      </c>
      <c r="F95" s="45">
        <v>3.79</v>
      </c>
      <c r="G95" s="6" t="s">
        <v>9</v>
      </c>
      <c r="H95" s="6">
        <v>88</v>
      </c>
      <c r="I95" s="43">
        <v>0.15933</v>
      </c>
      <c r="J95" s="43">
        <v>0.14757300000000001</v>
      </c>
      <c r="K95" s="44">
        <v>23020.6</v>
      </c>
      <c r="L95" s="44">
        <v>3397.2</v>
      </c>
      <c r="M95" s="45">
        <v>4.57</v>
      </c>
    </row>
    <row r="96" spans="1:13" x14ac:dyDescent="0.35">
      <c r="A96" s="6">
        <v>89</v>
      </c>
      <c r="B96" s="43">
        <v>0.22826399999999999</v>
      </c>
      <c r="C96" s="43">
        <v>0.20488000000000001</v>
      </c>
      <c r="D96" s="44">
        <v>7195.2</v>
      </c>
      <c r="E96" s="44">
        <v>1474.2</v>
      </c>
      <c r="F96" s="45">
        <v>3.61</v>
      </c>
      <c r="G96" s="6" t="s">
        <v>9</v>
      </c>
      <c r="H96" s="6">
        <v>89</v>
      </c>
      <c r="I96" s="43">
        <v>0.17671200000000001</v>
      </c>
      <c r="J96" s="43">
        <v>0.16236600000000001</v>
      </c>
      <c r="K96" s="44">
        <v>19623.400000000001</v>
      </c>
      <c r="L96" s="44">
        <v>3186.2</v>
      </c>
      <c r="M96" s="45">
        <v>4.2699999999999996</v>
      </c>
    </row>
    <row r="97" spans="1:13" x14ac:dyDescent="0.35">
      <c r="A97" s="6">
        <v>90</v>
      </c>
      <c r="B97" s="43">
        <v>0.240842</v>
      </c>
      <c r="C97" s="43">
        <v>0.21495700000000001</v>
      </c>
      <c r="D97" s="44">
        <v>5721.1</v>
      </c>
      <c r="E97" s="44">
        <v>1229.8</v>
      </c>
      <c r="F97" s="45">
        <v>3.42</v>
      </c>
      <c r="G97" s="6" t="s">
        <v>9</v>
      </c>
      <c r="H97" s="6">
        <v>90</v>
      </c>
      <c r="I97" s="43">
        <v>0.19494400000000001</v>
      </c>
      <c r="J97" s="43">
        <v>0.17763000000000001</v>
      </c>
      <c r="K97" s="44">
        <v>16437.2</v>
      </c>
      <c r="L97" s="44">
        <v>2919.7</v>
      </c>
      <c r="M97" s="45">
        <v>4</v>
      </c>
    </row>
    <row r="98" spans="1:13" x14ac:dyDescent="0.35">
      <c r="A98" s="6">
        <v>91</v>
      </c>
      <c r="B98" s="43">
        <v>0.26417200000000002</v>
      </c>
      <c r="C98" s="43">
        <v>0.233349</v>
      </c>
      <c r="D98" s="44">
        <v>4491.3</v>
      </c>
      <c r="E98" s="44">
        <v>1048</v>
      </c>
      <c r="F98" s="45">
        <v>3.21</v>
      </c>
      <c r="G98" s="6" t="s">
        <v>9</v>
      </c>
      <c r="H98" s="6">
        <v>91</v>
      </c>
      <c r="I98" s="43">
        <v>0.20635999999999999</v>
      </c>
      <c r="J98" s="43">
        <v>0.18706</v>
      </c>
      <c r="K98" s="44">
        <v>13517.5</v>
      </c>
      <c r="L98" s="44">
        <v>2528.6</v>
      </c>
      <c r="M98" s="45">
        <v>3.76</v>
      </c>
    </row>
    <row r="99" spans="1:13" x14ac:dyDescent="0.35">
      <c r="A99" s="6">
        <v>92</v>
      </c>
      <c r="B99" s="43">
        <v>0.279692</v>
      </c>
      <c r="C99" s="43">
        <v>0.24537700000000001</v>
      </c>
      <c r="D99" s="44">
        <v>3443.2</v>
      </c>
      <c r="E99" s="44">
        <v>844.9</v>
      </c>
      <c r="F99" s="45">
        <v>3.04</v>
      </c>
      <c r="G99" s="6" t="s">
        <v>9</v>
      </c>
      <c r="H99" s="6">
        <v>92</v>
      </c>
      <c r="I99" s="43">
        <v>0.22452900000000001</v>
      </c>
      <c r="J99" s="43">
        <v>0.20186599999999999</v>
      </c>
      <c r="K99" s="44">
        <v>10988.9</v>
      </c>
      <c r="L99" s="44">
        <v>2218.3000000000002</v>
      </c>
      <c r="M99" s="45">
        <v>3.51</v>
      </c>
    </row>
    <row r="100" spans="1:13" x14ac:dyDescent="0.35">
      <c r="A100" s="6">
        <v>93</v>
      </c>
      <c r="B100" s="43">
        <v>0.30832599999999999</v>
      </c>
      <c r="C100" s="43">
        <v>0.26714199999999999</v>
      </c>
      <c r="D100" s="44">
        <v>2598.4</v>
      </c>
      <c r="E100" s="44">
        <v>694.1</v>
      </c>
      <c r="F100" s="45">
        <v>2.87</v>
      </c>
      <c r="G100" s="6" t="s">
        <v>9</v>
      </c>
      <c r="H100" s="6">
        <v>93</v>
      </c>
      <c r="I100" s="43">
        <v>0.25911600000000001</v>
      </c>
      <c r="J100" s="43">
        <v>0.22939599999999999</v>
      </c>
      <c r="K100" s="44">
        <v>8770.6</v>
      </c>
      <c r="L100" s="44">
        <v>2011.9</v>
      </c>
      <c r="M100" s="45">
        <v>3.27</v>
      </c>
    </row>
    <row r="101" spans="1:13" x14ac:dyDescent="0.35">
      <c r="A101" s="6">
        <v>94</v>
      </c>
      <c r="B101" s="43">
        <v>0.32776699999999998</v>
      </c>
      <c r="C101" s="43">
        <v>0.281615</v>
      </c>
      <c r="D101" s="44">
        <v>1904.2</v>
      </c>
      <c r="E101" s="44">
        <v>536.29999999999995</v>
      </c>
      <c r="F101" s="45">
        <v>2.73</v>
      </c>
      <c r="G101" s="6" t="s">
        <v>9</v>
      </c>
      <c r="H101" s="6">
        <v>94</v>
      </c>
      <c r="I101" s="43">
        <v>0.27610000000000001</v>
      </c>
      <c r="J101" s="43">
        <v>0.24260799999999999</v>
      </c>
      <c r="K101" s="44">
        <v>6758.7</v>
      </c>
      <c r="L101" s="44">
        <v>1639.7</v>
      </c>
      <c r="M101" s="45">
        <v>3.09</v>
      </c>
    </row>
    <row r="102" spans="1:13" x14ac:dyDescent="0.35">
      <c r="A102" s="6">
        <v>95</v>
      </c>
      <c r="B102" s="43">
        <v>0.34313300000000002</v>
      </c>
      <c r="C102" s="43">
        <v>0.29288399999999998</v>
      </c>
      <c r="D102" s="44">
        <v>1368</v>
      </c>
      <c r="E102" s="44">
        <v>400.7</v>
      </c>
      <c r="F102" s="45">
        <v>2.6</v>
      </c>
      <c r="G102" s="6" t="s">
        <v>9</v>
      </c>
      <c r="H102" s="6">
        <v>95</v>
      </c>
      <c r="I102" s="43">
        <v>0.29955199999999998</v>
      </c>
      <c r="J102" s="43">
        <v>0.26053100000000001</v>
      </c>
      <c r="K102" s="44">
        <v>5119</v>
      </c>
      <c r="L102" s="44">
        <v>1333.7</v>
      </c>
      <c r="M102" s="45">
        <v>2.92</v>
      </c>
    </row>
    <row r="103" spans="1:13" x14ac:dyDescent="0.35">
      <c r="A103" s="6">
        <v>96</v>
      </c>
      <c r="B103" s="43">
        <v>0.38137500000000002</v>
      </c>
      <c r="C103" s="43">
        <v>0.32029800000000003</v>
      </c>
      <c r="D103" s="44">
        <v>967.3</v>
      </c>
      <c r="E103" s="44">
        <v>309.8</v>
      </c>
      <c r="F103" s="45">
        <v>2.48</v>
      </c>
      <c r="G103" s="6" t="s">
        <v>9</v>
      </c>
      <c r="H103" s="6">
        <v>96</v>
      </c>
      <c r="I103" s="43">
        <v>0.32177499999999998</v>
      </c>
      <c r="J103" s="43">
        <v>0.27717999999999998</v>
      </c>
      <c r="K103" s="44">
        <v>3785.3</v>
      </c>
      <c r="L103" s="44">
        <v>1049.2</v>
      </c>
      <c r="M103" s="45">
        <v>2.78</v>
      </c>
    </row>
    <row r="104" spans="1:13" x14ac:dyDescent="0.35">
      <c r="A104" s="6">
        <v>97</v>
      </c>
      <c r="B104" s="43">
        <v>0.38255</v>
      </c>
      <c r="C104" s="43">
        <v>0.321127</v>
      </c>
      <c r="D104" s="44">
        <v>657.5</v>
      </c>
      <c r="E104" s="44">
        <v>211.1</v>
      </c>
      <c r="F104" s="45">
        <v>2.41</v>
      </c>
      <c r="G104" s="6" t="s">
        <v>9</v>
      </c>
      <c r="H104" s="6">
        <v>97</v>
      </c>
      <c r="I104" s="43">
        <v>0.34676299999999999</v>
      </c>
      <c r="J104" s="43">
        <v>0.29552400000000001</v>
      </c>
      <c r="K104" s="44">
        <v>2736.1</v>
      </c>
      <c r="L104" s="44">
        <v>808.6</v>
      </c>
      <c r="M104" s="45">
        <v>2.65</v>
      </c>
    </row>
    <row r="105" spans="1:13" x14ac:dyDescent="0.35">
      <c r="A105" s="6">
        <v>98</v>
      </c>
      <c r="B105" s="43">
        <v>0.43445699999999998</v>
      </c>
      <c r="C105" s="43">
        <v>0.35692299999999999</v>
      </c>
      <c r="D105" s="44">
        <v>446.3</v>
      </c>
      <c r="E105" s="44">
        <v>159.30000000000001</v>
      </c>
      <c r="F105" s="45">
        <v>2.31</v>
      </c>
      <c r="G105" s="6" t="s">
        <v>9</v>
      </c>
      <c r="H105" s="6">
        <v>98</v>
      </c>
      <c r="I105" s="43">
        <v>0.34742899999999999</v>
      </c>
      <c r="J105" s="43">
        <v>0.29600799999999999</v>
      </c>
      <c r="K105" s="44">
        <v>1927.5</v>
      </c>
      <c r="L105" s="44">
        <v>570.6</v>
      </c>
      <c r="M105" s="45">
        <v>2.5499999999999998</v>
      </c>
    </row>
    <row r="106" spans="1:13" x14ac:dyDescent="0.35">
      <c r="A106" s="6">
        <v>99</v>
      </c>
      <c r="B106" s="43">
        <v>0.41009499999999999</v>
      </c>
      <c r="C106" s="43">
        <v>0.34031400000000001</v>
      </c>
      <c r="D106" s="44">
        <v>287</v>
      </c>
      <c r="E106" s="44">
        <v>97.7</v>
      </c>
      <c r="F106" s="45">
        <v>2.3199999999999998</v>
      </c>
      <c r="G106" s="6" t="s">
        <v>9</v>
      </c>
      <c r="H106" s="6">
        <v>99</v>
      </c>
      <c r="I106" s="43">
        <v>0.37406400000000001</v>
      </c>
      <c r="J106" s="43">
        <v>0.31512499999999999</v>
      </c>
      <c r="K106" s="44">
        <v>1357</v>
      </c>
      <c r="L106" s="44">
        <v>427.6</v>
      </c>
      <c r="M106" s="45">
        <v>2.41</v>
      </c>
    </row>
    <row r="107" spans="1:13" x14ac:dyDescent="0.35">
      <c r="A107" s="6">
        <v>100</v>
      </c>
      <c r="B107" s="6">
        <v>0.408163</v>
      </c>
      <c r="C107" s="6">
        <v>0.33898299999999998</v>
      </c>
      <c r="D107" s="6">
        <v>189.4</v>
      </c>
      <c r="E107" s="6">
        <v>64.2</v>
      </c>
      <c r="F107" s="6">
        <v>2.25</v>
      </c>
      <c r="G107" s="6" t="s">
        <v>9</v>
      </c>
      <c r="H107" s="6">
        <v>100</v>
      </c>
      <c r="I107" s="6">
        <v>0.41717300000000002</v>
      </c>
      <c r="J107" s="6">
        <v>0.34517399999999998</v>
      </c>
      <c r="K107" s="6">
        <v>929.3</v>
      </c>
      <c r="L107" s="6">
        <v>320.8</v>
      </c>
      <c r="M107" s="6">
        <v>2.29</v>
      </c>
    </row>
  </sheetData>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102</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1.0460000000000001E-2</v>
      </c>
      <c r="C7" s="43">
        <v>1.0406E-2</v>
      </c>
      <c r="D7" s="44">
        <v>100000</v>
      </c>
      <c r="E7" s="44">
        <v>1040.5999999999999</v>
      </c>
      <c r="F7" s="45">
        <v>71.64</v>
      </c>
      <c r="G7" s="6" t="s">
        <v>9</v>
      </c>
      <c r="H7" s="6">
        <v>0</v>
      </c>
      <c r="I7" s="43">
        <v>8.3239999999999998E-3</v>
      </c>
      <c r="J7" s="43">
        <v>8.2889999999999995E-3</v>
      </c>
      <c r="K7" s="44">
        <v>100000</v>
      </c>
      <c r="L7" s="44">
        <v>828.9</v>
      </c>
      <c r="M7" s="45">
        <v>77.38</v>
      </c>
    </row>
    <row r="8" spans="1:13" x14ac:dyDescent="0.35">
      <c r="A8" s="6">
        <v>1</v>
      </c>
      <c r="B8" s="43">
        <v>7.7200000000000001E-4</v>
      </c>
      <c r="C8" s="43">
        <v>7.7200000000000001E-4</v>
      </c>
      <c r="D8" s="44">
        <v>98959.4</v>
      </c>
      <c r="E8" s="44">
        <v>76.3</v>
      </c>
      <c r="F8" s="45">
        <v>71.39</v>
      </c>
      <c r="G8" s="6" t="s">
        <v>9</v>
      </c>
      <c r="H8" s="6">
        <v>1</v>
      </c>
      <c r="I8" s="43">
        <v>7.7999999999999999E-4</v>
      </c>
      <c r="J8" s="43">
        <v>7.7999999999999999E-4</v>
      </c>
      <c r="K8" s="44">
        <v>99171.1</v>
      </c>
      <c r="L8" s="44">
        <v>77.3</v>
      </c>
      <c r="M8" s="45">
        <v>77.02</v>
      </c>
    </row>
    <row r="9" spans="1:13" x14ac:dyDescent="0.35">
      <c r="A9" s="6">
        <v>2</v>
      </c>
      <c r="B9" s="43">
        <v>5.0900000000000001E-4</v>
      </c>
      <c r="C9" s="43">
        <v>5.0799999999999999E-4</v>
      </c>
      <c r="D9" s="44">
        <v>98883</v>
      </c>
      <c r="E9" s="44">
        <v>50.3</v>
      </c>
      <c r="F9" s="45">
        <v>70.44</v>
      </c>
      <c r="G9" s="6" t="s">
        <v>9</v>
      </c>
      <c r="H9" s="6">
        <v>2</v>
      </c>
      <c r="I9" s="43">
        <v>3.7300000000000001E-4</v>
      </c>
      <c r="J9" s="43">
        <v>3.7300000000000001E-4</v>
      </c>
      <c r="K9" s="44">
        <v>99093.8</v>
      </c>
      <c r="L9" s="44">
        <v>37</v>
      </c>
      <c r="M9" s="45">
        <v>76.08</v>
      </c>
    </row>
    <row r="10" spans="1:13" x14ac:dyDescent="0.35">
      <c r="A10" s="6">
        <v>3</v>
      </c>
      <c r="B10" s="43">
        <v>4.0299999999999998E-4</v>
      </c>
      <c r="C10" s="43">
        <v>4.0299999999999998E-4</v>
      </c>
      <c r="D10" s="44">
        <v>98832.8</v>
      </c>
      <c r="E10" s="44">
        <v>39.799999999999997</v>
      </c>
      <c r="F10" s="45">
        <v>69.48</v>
      </c>
      <c r="G10" s="6" t="s">
        <v>9</v>
      </c>
      <c r="H10" s="6">
        <v>3</v>
      </c>
      <c r="I10" s="43">
        <v>2.9599999999999998E-4</v>
      </c>
      <c r="J10" s="43">
        <v>2.9599999999999998E-4</v>
      </c>
      <c r="K10" s="44">
        <v>99056.8</v>
      </c>
      <c r="L10" s="44">
        <v>29.4</v>
      </c>
      <c r="M10" s="45">
        <v>75.11</v>
      </c>
    </row>
    <row r="11" spans="1:13" x14ac:dyDescent="0.35">
      <c r="A11" s="6">
        <v>4</v>
      </c>
      <c r="B11" s="43">
        <v>3.0699999999999998E-4</v>
      </c>
      <c r="C11" s="43">
        <v>3.0699999999999998E-4</v>
      </c>
      <c r="D11" s="44">
        <v>98793</v>
      </c>
      <c r="E11" s="44">
        <v>30.3</v>
      </c>
      <c r="F11" s="45">
        <v>68.510000000000005</v>
      </c>
      <c r="G11" s="6" t="s">
        <v>9</v>
      </c>
      <c r="H11" s="6">
        <v>4</v>
      </c>
      <c r="I11" s="43">
        <v>1.9799999999999999E-4</v>
      </c>
      <c r="J11" s="43">
        <v>1.9799999999999999E-4</v>
      </c>
      <c r="K11" s="44">
        <v>99027.4</v>
      </c>
      <c r="L11" s="44">
        <v>19.600000000000001</v>
      </c>
      <c r="M11" s="45">
        <v>74.13</v>
      </c>
    </row>
    <row r="12" spans="1:13" x14ac:dyDescent="0.35">
      <c r="A12" s="6">
        <v>5</v>
      </c>
      <c r="B12" s="43">
        <v>2.5399999999999999E-4</v>
      </c>
      <c r="C12" s="43">
        <v>2.5399999999999999E-4</v>
      </c>
      <c r="D12" s="44">
        <v>98762.6</v>
      </c>
      <c r="E12" s="44">
        <v>25.1</v>
      </c>
      <c r="F12" s="45">
        <v>67.53</v>
      </c>
      <c r="G12" s="6" t="s">
        <v>9</v>
      </c>
      <c r="H12" s="6">
        <v>5</v>
      </c>
      <c r="I12" s="43">
        <v>1.8799999999999999E-4</v>
      </c>
      <c r="J12" s="43">
        <v>1.8799999999999999E-4</v>
      </c>
      <c r="K12" s="44">
        <v>99007.8</v>
      </c>
      <c r="L12" s="44">
        <v>18.600000000000001</v>
      </c>
      <c r="M12" s="45">
        <v>73.150000000000006</v>
      </c>
    </row>
    <row r="13" spans="1:13" x14ac:dyDescent="0.35">
      <c r="A13" s="6">
        <v>6</v>
      </c>
      <c r="B13" s="43">
        <v>1.9900000000000001E-4</v>
      </c>
      <c r="C13" s="43">
        <v>1.9900000000000001E-4</v>
      </c>
      <c r="D13" s="44">
        <v>98737.600000000006</v>
      </c>
      <c r="E13" s="44">
        <v>19.7</v>
      </c>
      <c r="F13" s="45">
        <v>66.55</v>
      </c>
      <c r="G13" s="6" t="s">
        <v>9</v>
      </c>
      <c r="H13" s="6">
        <v>6</v>
      </c>
      <c r="I13" s="43">
        <v>2.04E-4</v>
      </c>
      <c r="J13" s="43">
        <v>2.04E-4</v>
      </c>
      <c r="K13" s="44">
        <v>98989.2</v>
      </c>
      <c r="L13" s="44">
        <v>20.2</v>
      </c>
      <c r="M13" s="45">
        <v>72.16</v>
      </c>
    </row>
    <row r="14" spans="1:13" x14ac:dyDescent="0.35">
      <c r="A14" s="6">
        <v>7</v>
      </c>
      <c r="B14" s="43">
        <v>2.7900000000000001E-4</v>
      </c>
      <c r="C14" s="43">
        <v>2.7900000000000001E-4</v>
      </c>
      <c r="D14" s="44">
        <v>98717.9</v>
      </c>
      <c r="E14" s="44">
        <v>27.5</v>
      </c>
      <c r="F14" s="45">
        <v>65.56</v>
      </c>
      <c r="G14" s="6" t="s">
        <v>9</v>
      </c>
      <c r="H14" s="6">
        <v>7</v>
      </c>
      <c r="I14" s="43">
        <v>1.55E-4</v>
      </c>
      <c r="J14" s="43">
        <v>1.55E-4</v>
      </c>
      <c r="K14" s="44">
        <v>98969</v>
      </c>
      <c r="L14" s="44">
        <v>15.3</v>
      </c>
      <c r="M14" s="45">
        <v>71.180000000000007</v>
      </c>
    </row>
    <row r="15" spans="1:13" x14ac:dyDescent="0.35">
      <c r="A15" s="6">
        <v>8</v>
      </c>
      <c r="B15" s="43">
        <v>2.04E-4</v>
      </c>
      <c r="C15" s="43">
        <v>2.04E-4</v>
      </c>
      <c r="D15" s="44">
        <v>98690.4</v>
      </c>
      <c r="E15" s="44">
        <v>20.100000000000001</v>
      </c>
      <c r="F15" s="45">
        <v>64.58</v>
      </c>
      <c r="G15" s="6" t="s">
        <v>9</v>
      </c>
      <c r="H15" s="6">
        <v>8</v>
      </c>
      <c r="I15" s="43">
        <v>1.6699999999999999E-4</v>
      </c>
      <c r="J15" s="43">
        <v>1.6699999999999999E-4</v>
      </c>
      <c r="K15" s="44">
        <v>98953.7</v>
      </c>
      <c r="L15" s="44">
        <v>16.5</v>
      </c>
      <c r="M15" s="45">
        <v>70.19</v>
      </c>
    </row>
    <row r="16" spans="1:13" x14ac:dyDescent="0.35">
      <c r="A16" s="6">
        <v>9</v>
      </c>
      <c r="B16" s="43">
        <v>1.92E-4</v>
      </c>
      <c r="C16" s="43">
        <v>1.92E-4</v>
      </c>
      <c r="D16" s="44">
        <v>98670.3</v>
      </c>
      <c r="E16" s="44">
        <v>19</v>
      </c>
      <c r="F16" s="45">
        <v>63.59</v>
      </c>
      <c r="G16" s="6" t="s">
        <v>9</v>
      </c>
      <c r="H16" s="6">
        <v>9</v>
      </c>
      <c r="I16" s="43">
        <v>2.33E-4</v>
      </c>
      <c r="J16" s="43">
        <v>2.33E-4</v>
      </c>
      <c r="K16" s="44">
        <v>98937.2</v>
      </c>
      <c r="L16" s="44">
        <v>23.1</v>
      </c>
      <c r="M16" s="45">
        <v>69.2</v>
      </c>
    </row>
    <row r="17" spans="1:13" x14ac:dyDescent="0.35">
      <c r="A17" s="6">
        <v>10</v>
      </c>
      <c r="B17" s="43">
        <v>2.3599999999999999E-4</v>
      </c>
      <c r="C17" s="43">
        <v>2.3599999999999999E-4</v>
      </c>
      <c r="D17" s="44">
        <v>98651.3</v>
      </c>
      <c r="E17" s="44">
        <v>23.2</v>
      </c>
      <c r="F17" s="45">
        <v>62.6</v>
      </c>
      <c r="G17" s="6" t="s">
        <v>9</v>
      </c>
      <c r="H17" s="6">
        <v>10</v>
      </c>
      <c r="I17" s="43">
        <v>1.6200000000000001E-4</v>
      </c>
      <c r="J17" s="43">
        <v>1.6200000000000001E-4</v>
      </c>
      <c r="K17" s="44">
        <v>98914.1</v>
      </c>
      <c r="L17" s="44">
        <v>16.100000000000001</v>
      </c>
      <c r="M17" s="45">
        <v>68.209999999999994</v>
      </c>
    </row>
    <row r="18" spans="1:13" x14ac:dyDescent="0.35">
      <c r="A18" s="6">
        <v>11</v>
      </c>
      <c r="B18" s="43">
        <v>3.01E-4</v>
      </c>
      <c r="C18" s="43">
        <v>3.01E-4</v>
      </c>
      <c r="D18" s="44">
        <v>98628.1</v>
      </c>
      <c r="E18" s="44">
        <v>29.7</v>
      </c>
      <c r="F18" s="45">
        <v>61.62</v>
      </c>
      <c r="G18" s="6" t="s">
        <v>9</v>
      </c>
      <c r="H18" s="6">
        <v>11</v>
      </c>
      <c r="I18" s="43">
        <v>1.6799999999999999E-4</v>
      </c>
      <c r="J18" s="43">
        <v>1.6799999999999999E-4</v>
      </c>
      <c r="K18" s="44">
        <v>98898</v>
      </c>
      <c r="L18" s="44">
        <v>16.600000000000001</v>
      </c>
      <c r="M18" s="45">
        <v>67.23</v>
      </c>
    </row>
    <row r="19" spans="1:13" x14ac:dyDescent="0.35">
      <c r="A19" s="6">
        <v>12</v>
      </c>
      <c r="B19" s="43">
        <v>2.4499999999999999E-4</v>
      </c>
      <c r="C19" s="43">
        <v>2.4399999999999999E-4</v>
      </c>
      <c r="D19" s="44">
        <v>98598.399999999994</v>
      </c>
      <c r="E19" s="44">
        <v>24.1</v>
      </c>
      <c r="F19" s="45">
        <v>60.64</v>
      </c>
      <c r="G19" s="6" t="s">
        <v>9</v>
      </c>
      <c r="H19" s="6">
        <v>12</v>
      </c>
      <c r="I19" s="43">
        <v>2.1100000000000001E-4</v>
      </c>
      <c r="J19" s="43">
        <v>2.1100000000000001E-4</v>
      </c>
      <c r="K19" s="44">
        <v>98881.4</v>
      </c>
      <c r="L19" s="44">
        <v>20.8</v>
      </c>
      <c r="M19" s="45">
        <v>66.239999999999995</v>
      </c>
    </row>
    <row r="20" spans="1:13" x14ac:dyDescent="0.35">
      <c r="A20" s="6">
        <v>13</v>
      </c>
      <c r="B20" s="43">
        <v>3.0400000000000002E-4</v>
      </c>
      <c r="C20" s="43">
        <v>3.0400000000000002E-4</v>
      </c>
      <c r="D20" s="44">
        <v>98574.3</v>
      </c>
      <c r="E20" s="44">
        <v>30</v>
      </c>
      <c r="F20" s="45">
        <v>59.65</v>
      </c>
      <c r="G20" s="6" t="s">
        <v>9</v>
      </c>
      <c r="H20" s="6">
        <v>13</v>
      </c>
      <c r="I20" s="43">
        <v>1.95E-4</v>
      </c>
      <c r="J20" s="43">
        <v>1.95E-4</v>
      </c>
      <c r="K20" s="44">
        <v>98860.6</v>
      </c>
      <c r="L20" s="44">
        <v>19.3</v>
      </c>
      <c r="M20" s="45">
        <v>65.25</v>
      </c>
    </row>
    <row r="21" spans="1:13" x14ac:dyDescent="0.35">
      <c r="A21" s="6">
        <v>14</v>
      </c>
      <c r="B21" s="43">
        <v>3.68E-4</v>
      </c>
      <c r="C21" s="43">
        <v>3.68E-4</v>
      </c>
      <c r="D21" s="44">
        <v>98544.3</v>
      </c>
      <c r="E21" s="44">
        <v>36.200000000000003</v>
      </c>
      <c r="F21" s="45">
        <v>58.67</v>
      </c>
      <c r="G21" s="6" t="s">
        <v>9</v>
      </c>
      <c r="H21" s="6">
        <v>14</v>
      </c>
      <c r="I21" s="43">
        <v>1.9799999999999999E-4</v>
      </c>
      <c r="J21" s="43">
        <v>1.9799999999999999E-4</v>
      </c>
      <c r="K21" s="44">
        <v>98841.2</v>
      </c>
      <c r="L21" s="44">
        <v>19.600000000000001</v>
      </c>
      <c r="M21" s="45">
        <v>64.260000000000005</v>
      </c>
    </row>
    <row r="22" spans="1:13" x14ac:dyDescent="0.35">
      <c r="A22" s="6">
        <v>15</v>
      </c>
      <c r="B22" s="43">
        <v>3.9300000000000001E-4</v>
      </c>
      <c r="C22" s="43">
        <v>3.9300000000000001E-4</v>
      </c>
      <c r="D22" s="44">
        <v>98508.1</v>
      </c>
      <c r="E22" s="44">
        <v>38.700000000000003</v>
      </c>
      <c r="F22" s="45">
        <v>57.69</v>
      </c>
      <c r="G22" s="6" t="s">
        <v>9</v>
      </c>
      <c r="H22" s="6">
        <v>15</v>
      </c>
      <c r="I22" s="43">
        <v>2.31E-4</v>
      </c>
      <c r="J22" s="43">
        <v>2.31E-4</v>
      </c>
      <c r="K22" s="44">
        <v>98821.7</v>
      </c>
      <c r="L22" s="44">
        <v>22.8</v>
      </c>
      <c r="M22" s="45">
        <v>63.28</v>
      </c>
    </row>
    <row r="23" spans="1:13" x14ac:dyDescent="0.35">
      <c r="A23" s="6">
        <v>16</v>
      </c>
      <c r="B23" s="43">
        <v>5.2499999999999997E-4</v>
      </c>
      <c r="C23" s="43">
        <v>5.2499999999999997E-4</v>
      </c>
      <c r="D23" s="44">
        <v>98469.4</v>
      </c>
      <c r="E23" s="44">
        <v>51.7</v>
      </c>
      <c r="F23" s="45">
        <v>56.71</v>
      </c>
      <c r="G23" s="6" t="s">
        <v>9</v>
      </c>
      <c r="H23" s="6">
        <v>16</v>
      </c>
      <c r="I23" s="43">
        <v>2.63E-4</v>
      </c>
      <c r="J23" s="43">
        <v>2.63E-4</v>
      </c>
      <c r="K23" s="44">
        <v>98798.9</v>
      </c>
      <c r="L23" s="44">
        <v>26</v>
      </c>
      <c r="M23" s="45">
        <v>62.29</v>
      </c>
    </row>
    <row r="24" spans="1:13" x14ac:dyDescent="0.35">
      <c r="A24" s="6">
        <v>17</v>
      </c>
      <c r="B24" s="43">
        <v>8.03E-4</v>
      </c>
      <c r="C24" s="43">
        <v>8.03E-4</v>
      </c>
      <c r="D24" s="44">
        <v>98417.7</v>
      </c>
      <c r="E24" s="44">
        <v>79</v>
      </c>
      <c r="F24" s="45">
        <v>55.74</v>
      </c>
      <c r="G24" s="6" t="s">
        <v>9</v>
      </c>
      <c r="H24" s="6">
        <v>17</v>
      </c>
      <c r="I24" s="43">
        <v>3.39E-4</v>
      </c>
      <c r="J24" s="43">
        <v>3.39E-4</v>
      </c>
      <c r="K24" s="44">
        <v>98772.9</v>
      </c>
      <c r="L24" s="44">
        <v>33.5</v>
      </c>
      <c r="M24" s="45">
        <v>61.31</v>
      </c>
    </row>
    <row r="25" spans="1:13" x14ac:dyDescent="0.35">
      <c r="A25" s="6">
        <v>18</v>
      </c>
      <c r="B25" s="43">
        <v>8.7699999999999996E-4</v>
      </c>
      <c r="C25" s="43">
        <v>8.7600000000000004E-4</v>
      </c>
      <c r="D25" s="44">
        <v>98338.7</v>
      </c>
      <c r="E25" s="44">
        <v>86.2</v>
      </c>
      <c r="F25" s="45">
        <v>54.79</v>
      </c>
      <c r="G25" s="6" t="s">
        <v>9</v>
      </c>
      <c r="H25" s="6">
        <v>18</v>
      </c>
      <c r="I25" s="43">
        <v>2.92E-4</v>
      </c>
      <c r="J25" s="43">
        <v>2.92E-4</v>
      </c>
      <c r="K25" s="44">
        <v>98739.4</v>
      </c>
      <c r="L25" s="44">
        <v>28.9</v>
      </c>
      <c r="M25" s="45">
        <v>60.33</v>
      </c>
    </row>
    <row r="26" spans="1:13" x14ac:dyDescent="0.35">
      <c r="A26" s="6">
        <v>19</v>
      </c>
      <c r="B26" s="43">
        <v>8.6499999999999999E-4</v>
      </c>
      <c r="C26" s="43">
        <v>8.6399999999999997E-4</v>
      </c>
      <c r="D26" s="44">
        <v>98252.5</v>
      </c>
      <c r="E26" s="44">
        <v>84.9</v>
      </c>
      <c r="F26" s="45">
        <v>53.83</v>
      </c>
      <c r="G26" s="6" t="s">
        <v>9</v>
      </c>
      <c r="H26" s="6">
        <v>19</v>
      </c>
      <c r="I26" s="43">
        <v>2.8299999999999999E-4</v>
      </c>
      <c r="J26" s="43">
        <v>2.8299999999999999E-4</v>
      </c>
      <c r="K26" s="44">
        <v>98710.5</v>
      </c>
      <c r="L26" s="44">
        <v>27.9</v>
      </c>
      <c r="M26" s="45">
        <v>59.34</v>
      </c>
    </row>
    <row r="27" spans="1:13" x14ac:dyDescent="0.35">
      <c r="A27" s="6">
        <v>20</v>
      </c>
      <c r="B27" s="43">
        <v>9.5500000000000001E-4</v>
      </c>
      <c r="C27" s="43">
        <v>9.5399999999999999E-4</v>
      </c>
      <c r="D27" s="44">
        <v>98167.6</v>
      </c>
      <c r="E27" s="44">
        <v>93.7</v>
      </c>
      <c r="F27" s="45">
        <v>52.88</v>
      </c>
      <c r="G27" s="6" t="s">
        <v>9</v>
      </c>
      <c r="H27" s="6">
        <v>20</v>
      </c>
      <c r="I27" s="43">
        <v>3.1500000000000001E-4</v>
      </c>
      <c r="J27" s="43">
        <v>3.1500000000000001E-4</v>
      </c>
      <c r="K27" s="44">
        <v>98682.6</v>
      </c>
      <c r="L27" s="44">
        <v>31.1</v>
      </c>
      <c r="M27" s="45">
        <v>58.36</v>
      </c>
    </row>
    <row r="28" spans="1:13" x14ac:dyDescent="0.35">
      <c r="A28" s="6">
        <v>21</v>
      </c>
      <c r="B28" s="43">
        <v>8.9499999999999996E-4</v>
      </c>
      <c r="C28" s="43">
        <v>8.9400000000000005E-4</v>
      </c>
      <c r="D28" s="44">
        <v>98073.9</v>
      </c>
      <c r="E28" s="44">
        <v>87.7</v>
      </c>
      <c r="F28" s="45">
        <v>51.93</v>
      </c>
      <c r="G28" s="6" t="s">
        <v>9</v>
      </c>
      <c r="H28" s="6">
        <v>21</v>
      </c>
      <c r="I28" s="43">
        <v>3.0800000000000001E-4</v>
      </c>
      <c r="J28" s="43">
        <v>3.0800000000000001E-4</v>
      </c>
      <c r="K28" s="44">
        <v>98651.6</v>
      </c>
      <c r="L28" s="44">
        <v>30.4</v>
      </c>
      <c r="M28" s="45">
        <v>57.38</v>
      </c>
    </row>
    <row r="29" spans="1:13" x14ac:dyDescent="0.35">
      <c r="A29" s="6">
        <v>22</v>
      </c>
      <c r="B29" s="43">
        <v>8.7399999999999999E-4</v>
      </c>
      <c r="C29" s="43">
        <v>8.7399999999999999E-4</v>
      </c>
      <c r="D29" s="44">
        <v>97986.1</v>
      </c>
      <c r="E29" s="44">
        <v>85.6</v>
      </c>
      <c r="F29" s="45">
        <v>50.98</v>
      </c>
      <c r="G29" s="6" t="s">
        <v>9</v>
      </c>
      <c r="H29" s="6">
        <v>22</v>
      </c>
      <c r="I29" s="43">
        <v>3.1700000000000001E-4</v>
      </c>
      <c r="J29" s="43">
        <v>3.1700000000000001E-4</v>
      </c>
      <c r="K29" s="44">
        <v>98621.2</v>
      </c>
      <c r="L29" s="44">
        <v>31.3</v>
      </c>
      <c r="M29" s="45">
        <v>56.4</v>
      </c>
    </row>
    <row r="30" spans="1:13" x14ac:dyDescent="0.35">
      <c r="A30" s="6">
        <v>23</v>
      </c>
      <c r="B30" s="43">
        <v>7.8399999999999997E-4</v>
      </c>
      <c r="C30" s="43">
        <v>7.8399999999999997E-4</v>
      </c>
      <c r="D30" s="44">
        <v>97900.5</v>
      </c>
      <c r="E30" s="44">
        <v>76.7</v>
      </c>
      <c r="F30" s="45">
        <v>50.02</v>
      </c>
      <c r="G30" s="6" t="s">
        <v>9</v>
      </c>
      <c r="H30" s="6">
        <v>23</v>
      </c>
      <c r="I30" s="43">
        <v>3.1300000000000002E-4</v>
      </c>
      <c r="J30" s="43">
        <v>3.1300000000000002E-4</v>
      </c>
      <c r="K30" s="44">
        <v>98589.9</v>
      </c>
      <c r="L30" s="44">
        <v>30.9</v>
      </c>
      <c r="M30" s="45">
        <v>55.41</v>
      </c>
    </row>
    <row r="31" spans="1:13" x14ac:dyDescent="0.35">
      <c r="A31" s="6">
        <v>24</v>
      </c>
      <c r="B31" s="43">
        <v>7.45E-4</v>
      </c>
      <c r="C31" s="43">
        <v>7.45E-4</v>
      </c>
      <c r="D31" s="44">
        <v>97823.8</v>
      </c>
      <c r="E31" s="44">
        <v>72.900000000000006</v>
      </c>
      <c r="F31" s="45">
        <v>49.06</v>
      </c>
      <c r="G31" s="6" t="s">
        <v>9</v>
      </c>
      <c r="H31" s="6">
        <v>24</v>
      </c>
      <c r="I31" s="43">
        <v>3.1E-4</v>
      </c>
      <c r="J31" s="43">
        <v>3.1E-4</v>
      </c>
      <c r="K31" s="44">
        <v>98559</v>
      </c>
      <c r="L31" s="44">
        <v>30.6</v>
      </c>
      <c r="M31" s="45">
        <v>54.43</v>
      </c>
    </row>
    <row r="32" spans="1:13" x14ac:dyDescent="0.35">
      <c r="A32" s="6">
        <v>25</v>
      </c>
      <c r="B32" s="43">
        <v>7.6800000000000002E-4</v>
      </c>
      <c r="C32" s="43">
        <v>7.6800000000000002E-4</v>
      </c>
      <c r="D32" s="44">
        <v>97750.9</v>
      </c>
      <c r="E32" s="44">
        <v>75</v>
      </c>
      <c r="F32" s="45">
        <v>48.1</v>
      </c>
      <c r="G32" s="6" t="s">
        <v>9</v>
      </c>
      <c r="H32" s="6">
        <v>25</v>
      </c>
      <c r="I32" s="43">
        <v>3.2400000000000001E-4</v>
      </c>
      <c r="J32" s="43">
        <v>3.2400000000000001E-4</v>
      </c>
      <c r="K32" s="44">
        <v>98528.4</v>
      </c>
      <c r="L32" s="44">
        <v>31.9</v>
      </c>
      <c r="M32" s="45">
        <v>53.45</v>
      </c>
    </row>
    <row r="33" spans="1:13" x14ac:dyDescent="0.35">
      <c r="A33" s="6">
        <v>26</v>
      </c>
      <c r="B33" s="43">
        <v>7.7800000000000005E-4</v>
      </c>
      <c r="C33" s="43">
        <v>7.7800000000000005E-4</v>
      </c>
      <c r="D33" s="44">
        <v>97675.9</v>
      </c>
      <c r="E33" s="44">
        <v>76</v>
      </c>
      <c r="F33" s="45">
        <v>47.13</v>
      </c>
      <c r="G33" s="6" t="s">
        <v>9</v>
      </c>
      <c r="H33" s="6">
        <v>26</v>
      </c>
      <c r="I33" s="43">
        <v>3.8699999999999997E-4</v>
      </c>
      <c r="J33" s="43">
        <v>3.8699999999999997E-4</v>
      </c>
      <c r="K33" s="44">
        <v>98496.5</v>
      </c>
      <c r="L33" s="44">
        <v>38.1</v>
      </c>
      <c r="M33" s="45">
        <v>52.47</v>
      </c>
    </row>
    <row r="34" spans="1:13" x14ac:dyDescent="0.35">
      <c r="A34" s="6">
        <v>27</v>
      </c>
      <c r="B34" s="43">
        <v>7.8200000000000003E-4</v>
      </c>
      <c r="C34" s="43">
        <v>7.8200000000000003E-4</v>
      </c>
      <c r="D34" s="44">
        <v>97599.9</v>
      </c>
      <c r="E34" s="44">
        <v>76.3</v>
      </c>
      <c r="F34" s="45">
        <v>46.17</v>
      </c>
      <c r="G34" s="6" t="s">
        <v>9</v>
      </c>
      <c r="H34" s="6">
        <v>27</v>
      </c>
      <c r="I34" s="43">
        <v>3.4299999999999999E-4</v>
      </c>
      <c r="J34" s="43">
        <v>3.4299999999999999E-4</v>
      </c>
      <c r="K34" s="44">
        <v>98458.4</v>
      </c>
      <c r="L34" s="44">
        <v>33.799999999999997</v>
      </c>
      <c r="M34" s="45">
        <v>51.49</v>
      </c>
    </row>
    <row r="35" spans="1:13" x14ac:dyDescent="0.35">
      <c r="A35" s="6">
        <v>28</v>
      </c>
      <c r="B35" s="43">
        <v>8.7600000000000004E-4</v>
      </c>
      <c r="C35" s="43">
        <v>8.7600000000000004E-4</v>
      </c>
      <c r="D35" s="44">
        <v>97523.6</v>
      </c>
      <c r="E35" s="44">
        <v>85.4</v>
      </c>
      <c r="F35" s="45">
        <v>45.2</v>
      </c>
      <c r="G35" s="6" t="s">
        <v>9</v>
      </c>
      <c r="H35" s="6">
        <v>28</v>
      </c>
      <c r="I35" s="43">
        <v>4.4700000000000002E-4</v>
      </c>
      <c r="J35" s="43">
        <v>4.4700000000000002E-4</v>
      </c>
      <c r="K35" s="44">
        <v>98424.6</v>
      </c>
      <c r="L35" s="44">
        <v>44</v>
      </c>
      <c r="M35" s="45">
        <v>50.5</v>
      </c>
    </row>
    <row r="36" spans="1:13" x14ac:dyDescent="0.35">
      <c r="A36" s="6">
        <v>29</v>
      </c>
      <c r="B36" s="43">
        <v>8.0000000000000004E-4</v>
      </c>
      <c r="C36" s="43">
        <v>7.9900000000000001E-4</v>
      </c>
      <c r="D36" s="44">
        <v>97438.1</v>
      </c>
      <c r="E36" s="44">
        <v>77.900000000000006</v>
      </c>
      <c r="F36" s="45">
        <v>44.24</v>
      </c>
      <c r="G36" s="6" t="s">
        <v>9</v>
      </c>
      <c r="H36" s="6">
        <v>29</v>
      </c>
      <c r="I36" s="43">
        <v>4.2400000000000001E-4</v>
      </c>
      <c r="J36" s="43">
        <v>4.2400000000000001E-4</v>
      </c>
      <c r="K36" s="44">
        <v>98380.6</v>
      </c>
      <c r="L36" s="44">
        <v>41.7</v>
      </c>
      <c r="M36" s="45">
        <v>49.53</v>
      </c>
    </row>
    <row r="37" spans="1:13" x14ac:dyDescent="0.35">
      <c r="A37" s="6">
        <v>30</v>
      </c>
      <c r="B37" s="43">
        <v>8.83E-4</v>
      </c>
      <c r="C37" s="43">
        <v>8.8199999999999997E-4</v>
      </c>
      <c r="D37" s="44">
        <v>97360.2</v>
      </c>
      <c r="E37" s="44">
        <v>85.9</v>
      </c>
      <c r="F37" s="45">
        <v>43.28</v>
      </c>
      <c r="G37" s="6" t="s">
        <v>9</v>
      </c>
      <c r="H37" s="6">
        <v>30</v>
      </c>
      <c r="I37" s="43">
        <v>5.3200000000000003E-4</v>
      </c>
      <c r="J37" s="43">
        <v>5.3200000000000003E-4</v>
      </c>
      <c r="K37" s="44">
        <v>98338.9</v>
      </c>
      <c r="L37" s="44">
        <v>52.3</v>
      </c>
      <c r="M37" s="45">
        <v>48.55</v>
      </c>
    </row>
    <row r="38" spans="1:13" x14ac:dyDescent="0.35">
      <c r="A38" s="6">
        <v>31</v>
      </c>
      <c r="B38" s="43">
        <v>8.9499999999999996E-4</v>
      </c>
      <c r="C38" s="43">
        <v>8.9499999999999996E-4</v>
      </c>
      <c r="D38" s="44">
        <v>97274.3</v>
      </c>
      <c r="E38" s="44">
        <v>87</v>
      </c>
      <c r="F38" s="45">
        <v>42.32</v>
      </c>
      <c r="G38" s="6" t="s">
        <v>9</v>
      </c>
      <c r="H38" s="6">
        <v>31</v>
      </c>
      <c r="I38" s="43">
        <v>5.5000000000000003E-4</v>
      </c>
      <c r="J38" s="43">
        <v>5.5000000000000003E-4</v>
      </c>
      <c r="K38" s="44">
        <v>98286.6</v>
      </c>
      <c r="L38" s="44">
        <v>54</v>
      </c>
      <c r="M38" s="45">
        <v>47.57</v>
      </c>
    </row>
    <row r="39" spans="1:13" x14ac:dyDescent="0.35">
      <c r="A39" s="6">
        <v>32</v>
      </c>
      <c r="B39" s="43">
        <v>9.6900000000000003E-4</v>
      </c>
      <c r="C39" s="43">
        <v>9.6900000000000003E-4</v>
      </c>
      <c r="D39" s="44">
        <v>97187.3</v>
      </c>
      <c r="E39" s="44">
        <v>94.1</v>
      </c>
      <c r="F39" s="45">
        <v>41.35</v>
      </c>
      <c r="G39" s="6" t="s">
        <v>9</v>
      </c>
      <c r="H39" s="6">
        <v>32</v>
      </c>
      <c r="I39" s="43">
        <v>5.6700000000000001E-4</v>
      </c>
      <c r="J39" s="43">
        <v>5.6700000000000001E-4</v>
      </c>
      <c r="K39" s="44">
        <v>98232.6</v>
      </c>
      <c r="L39" s="44">
        <v>55.7</v>
      </c>
      <c r="M39" s="45">
        <v>46.6</v>
      </c>
    </row>
    <row r="40" spans="1:13" x14ac:dyDescent="0.35">
      <c r="A40" s="6">
        <v>33</v>
      </c>
      <c r="B40" s="43">
        <v>1.0059999999999999E-3</v>
      </c>
      <c r="C40" s="43">
        <v>1.005E-3</v>
      </c>
      <c r="D40" s="44">
        <v>97093.2</v>
      </c>
      <c r="E40" s="44">
        <v>97.6</v>
      </c>
      <c r="F40" s="45">
        <v>40.39</v>
      </c>
      <c r="G40" s="6" t="s">
        <v>9</v>
      </c>
      <c r="H40" s="6">
        <v>33</v>
      </c>
      <c r="I40" s="43">
        <v>5.9999999999999995E-4</v>
      </c>
      <c r="J40" s="43">
        <v>5.9900000000000003E-4</v>
      </c>
      <c r="K40" s="44">
        <v>98176.9</v>
      </c>
      <c r="L40" s="44">
        <v>58.9</v>
      </c>
      <c r="M40" s="45">
        <v>45.62</v>
      </c>
    </row>
    <row r="41" spans="1:13" x14ac:dyDescent="0.35">
      <c r="A41" s="6">
        <v>34</v>
      </c>
      <c r="B41" s="43">
        <v>1.0039999999999999E-3</v>
      </c>
      <c r="C41" s="43">
        <v>1.0039999999999999E-3</v>
      </c>
      <c r="D41" s="44">
        <v>96995.5</v>
      </c>
      <c r="E41" s="44">
        <v>97.3</v>
      </c>
      <c r="F41" s="45">
        <v>39.43</v>
      </c>
      <c r="G41" s="6" t="s">
        <v>9</v>
      </c>
      <c r="H41" s="6">
        <v>34</v>
      </c>
      <c r="I41" s="43">
        <v>6.1700000000000004E-4</v>
      </c>
      <c r="J41" s="43">
        <v>6.1600000000000001E-4</v>
      </c>
      <c r="K41" s="44">
        <v>98118</v>
      </c>
      <c r="L41" s="44">
        <v>60.5</v>
      </c>
      <c r="M41" s="45">
        <v>44.65</v>
      </c>
    </row>
    <row r="42" spans="1:13" x14ac:dyDescent="0.35">
      <c r="A42" s="6">
        <v>35</v>
      </c>
      <c r="B42" s="43">
        <v>1.206E-3</v>
      </c>
      <c r="C42" s="43">
        <v>1.206E-3</v>
      </c>
      <c r="D42" s="44">
        <v>96898.2</v>
      </c>
      <c r="E42" s="44">
        <v>116.8</v>
      </c>
      <c r="F42" s="45">
        <v>38.47</v>
      </c>
      <c r="G42" s="6" t="s">
        <v>9</v>
      </c>
      <c r="H42" s="6">
        <v>35</v>
      </c>
      <c r="I42" s="43">
        <v>8.1099999999999998E-4</v>
      </c>
      <c r="J42" s="43">
        <v>8.1099999999999998E-4</v>
      </c>
      <c r="K42" s="44">
        <v>98057.600000000006</v>
      </c>
      <c r="L42" s="44">
        <v>79.5</v>
      </c>
      <c r="M42" s="45">
        <v>43.68</v>
      </c>
    </row>
    <row r="43" spans="1:13" x14ac:dyDescent="0.35">
      <c r="A43" s="6">
        <v>36</v>
      </c>
      <c r="B43" s="43">
        <v>1.3259999999999999E-3</v>
      </c>
      <c r="C43" s="43">
        <v>1.325E-3</v>
      </c>
      <c r="D43" s="44">
        <v>96781.4</v>
      </c>
      <c r="E43" s="44">
        <v>128.19999999999999</v>
      </c>
      <c r="F43" s="45">
        <v>37.520000000000003</v>
      </c>
      <c r="G43" s="6" t="s">
        <v>9</v>
      </c>
      <c r="H43" s="6">
        <v>36</v>
      </c>
      <c r="I43" s="43">
        <v>8.3699999999999996E-4</v>
      </c>
      <c r="J43" s="43">
        <v>8.3699999999999996E-4</v>
      </c>
      <c r="K43" s="44">
        <v>97978.1</v>
      </c>
      <c r="L43" s="44">
        <v>82</v>
      </c>
      <c r="M43" s="45">
        <v>42.71</v>
      </c>
    </row>
    <row r="44" spans="1:13" x14ac:dyDescent="0.35">
      <c r="A44" s="6">
        <v>37</v>
      </c>
      <c r="B44" s="43">
        <v>1.341E-3</v>
      </c>
      <c r="C44" s="43">
        <v>1.34E-3</v>
      </c>
      <c r="D44" s="44">
        <v>96653.1</v>
      </c>
      <c r="E44" s="44">
        <v>129.5</v>
      </c>
      <c r="F44" s="45">
        <v>36.57</v>
      </c>
      <c r="G44" s="6" t="s">
        <v>9</v>
      </c>
      <c r="H44" s="6">
        <v>37</v>
      </c>
      <c r="I44" s="43">
        <v>8.4000000000000003E-4</v>
      </c>
      <c r="J44" s="43">
        <v>8.4000000000000003E-4</v>
      </c>
      <c r="K44" s="44">
        <v>97896.1</v>
      </c>
      <c r="L44" s="44">
        <v>82.2</v>
      </c>
      <c r="M44" s="45">
        <v>41.75</v>
      </c>
    </row>
    <row r="45" spans="1:13" x14ac:dyDescent="0.35">
      <c r="A45" s="6">
        <v>38</v>
      </c>
      <c r="B45" s="43">
        <v>1.2769999999999999E-3</v>
      </c>
      <c r="C45" s="43">
        <v>1.2769999999999999E-3</v>
      </c>
      <c r="D45" s="44">
        <v>96523.6</v>
      </c>
      <c r="E45" s="44">
        <v>123.2</v>
      </c>
      <c r="F45" s="45">
        <v>35.619999999999997</v>
      </c>
      <c r="G45" s="6" t="s">
        <v>9</v>
      </c>
      <c r="H45" s="6">
        <v>38</v>
      </c>
      <c r="I45" s="43">
        <v>9.4399999999999996E-4</v>
      </c>
      <c r="J45" s="43">
        <v>9.4300000000000004E-4</v>
      </c>
      <c r="K45" s="44">
        <v>97813.8</v>
      </c>
      <c r="L45" s="44">
        <v>92.3</v>
      </c>
      <c r="M45" s="45">
        <v>40.78</v>
      </c>
    </row>
    <row r="46" spans="1:13" x14ac:dyDescent="0.35">
      <c r="A46" s="6">
        <v>39</v>
      </c>
      <c r="B46" s="43">
        <v>1.7060000000000001E-3</v>
      </c>
      <c r="C46" s="43">
        <v>1.7049999999999999E-3</v>
      </c>
      <c r="D46" s="44">
        <v>96400.4</v>
      </c>
      <c r="E46" s="44">
        <v>164.3</v>
      </c>
      <c r="F46" s="45">
        <v>34.659999999999997</v>
      </c>
      <c r="G46" s="6" t="s">
        <v>9</v>
      </c>
      <c r="H46" s="6">
        <v>39</v>
      </c>
      <c r="I46" s="43">
        <v>1.121E-3</v>
      </c>
      <c r="J46" s="43">
        <v>1.121E-3</v>
      </c>
      <c r="K46" s="44">
        <v>97721.600000000006</v>
      </c>
      <c r="L46" s="44">
        <v>109.5</v>
      </c>
      <c r="M46" s="45">
        <v>39.82</v>
      </c>
    </row>
    <row r="47" spans="1:13" x14ac:dyDescent="0.35">
      <c r="A47" s="6">
        <v>40</v>
      </c>
      <c r="B47" s="43">
        <v>2.0219999999999999E-3</v>
      </c>
      <c r="C47" s="43">
        <v>2.0200000000000001E-3</v>
      </c>
      <c r="D47" s="44">
        <v>96236</v>
      </c>
      <c r="E47" s="44">
        <v>194.4</v>
      </c>
      <c r="F47" s="45">
        <v>33.72</v>
      </c>
      <c r="G47" s="6" t="s">
        <v>9</v>
      </c>
      <c r="H47" s="6">
        <v>40</v>
      </c>
      <c r="I47" s="43">
        <v>1.243E-3</v>
      </c>
      <c r="J47" s="43">
        <v>1.243E-3</v>
      </c>
      <c r="K47" s="44">
        <v>97612.1</v>
      </c>
      <c r="L47" s="44">
        <v>121.3</v>
      </c>
      <c r="M47" s="45">
        <v>38.869999999999997</v>
      </c>
    </row>
    <row r="48" spans="1:13" x14ac:dyDescent="0.35">
      <c r="A48" s="6">
        <v>41</v>
      </c>
      <c r="B48" s="43">
        <v>1.9780000000000002E-3</v>
      </c>
      <c r="C48" s="43">
        <v>1.9759999999999999E-3</v>
      </c>
      <c r="D48" s="44">
        <v>96041.600000000006</v>
      </c>
      <c r="E48" s="44">
        <v>189.8</v>
      </c>
      <c r="F48" s="45">
        <v>32.79</v>
      </c>
      <c r="G48" s="6" t="s">
        <v>9</v>
      </c>
      <c r="H48" s="6">
        <v>41</v>
      </c>
      <c r="I48" s="43">
        <v>1.3090000000000001E-3</v>
      </c>
      <c r="J48" s="43">
        <v>1.3079999999999999E-3</v>
      </c>
      <c r="K48" s="44">
        <v>97490.8</v>
      </c>
      <c r="L48" s="44">
        <v>127.5</v>
      </c>
      <c r="M48" s="45">
        <v>37.909999999999997</v>
      </c>
    </row>
    <row r="49" spans="1:13" x14ac:dyDescent="0.35">
      <c r="A49" s="6">
        <v>42</v>
      </c>
      <c r="B49" s="43">
        <v>2.166E-3</v>
      </c>
      <c r="C49" s="43">
        <v>2.163E-3</v>
      </c>
      <c r="D49" s="44">
        <v>95851.8</v>
      </c>
      <c r="E49" s="44">
        <v>207.4</v>
      </c>
      <c r="F49" s="45">
        <v>31.85</v>
      </c>
      <c r="G49" s="6" t="s">
        <v>9</v>
      </c>
      <c r="H49" s="6">
        <v>42</v>
      </c>
      <c r="I49" s="43">
        <v>1.4599999999999999E-3</v>
      </c>
      <c r="J49" s="43">
        <v>1.459E-3</v>
      </c>
      <c r="K49" s="44">
        <v>97363.3</v>
      </c>
      <c r="L49" s="44">
        <v>142.1</v>
      </c>
      <c r="M49" s="45">
        <v>36.96</v>
      </c>
    </row>
    <row r="50" spans="1:13" x14ac:dyDescent="0.35">
      <c r="A50" s="6">
        <v>43</v>
      </c>
      <c r="B50" s="43">
        <v>2.4880000000000002E-3</v>
      </c>
      <c r="C50" s="43">
        <v>2.4849999999999998E-3</v>
      </c>
      <c r="D50" s="44">
        <v>95644.5</v>
      </c>
      <c r="E50" s="44">
        <v>237.6</v>
      </c>
      <c r="F50" s="45">
        <v>30.92</v>
      </c>
      <c r="G50" s="6" t="s">
        <v>9</v>
      </c>
      <c r="H50" s="6">
        <v>43</v>
      </c>
      <c r="I50" s="43">
        <v>1.6440000000000001E-3</v>
      </c>
      <c r="J50" s="43">
        <v>1.6429999999999999E-3</v>
      </c>
      <c r="K50" s="44">
        <v>97221.2</v>
      </c>
      <c r="L50" s="44">
        <v>159.69999999999999</v>
      </c>
      <c r="M50" s="45">
        <v>36.020000000000003</v>
      </c>
    </row>
    <row r="51" spans="1:13" x14ac:dyDescent="0.35">
      <c r="A51" s="6">
        <v>44</v>
      </c>
      <c r="B51" s="43">
        <v>2.8219999999999999E-3</v>
      </c>
      <c r="C51" s="43">
        <v>2.8180000000000002E-3</v>
      </c>
      <c r="D51" s="44">
        <v>95406.8</v>
      </c>
      <c r="E51" s="44">
        <v>268.8</v>
      </c>
      <c r="F51" s="45">
        <v>29.99</v>
      </c>
      <c r="G51" s="6" t="s">
        <v>9</v>
      </c>
      <c r="H51" s="6">
        <v>44</v>
      </c>
      <c r="I51" s="43">
        <v>1.8370000000000001E-3</v>
      </c>
      <c r="J51" s="43">
        <v>1.835E-3</v>
      </c>
      <c r="K51" s="44">
        <v>97061.5</v>
      </c>
      <c r="L51" s="44">
        <v>178.1</v>
      </c>
      <c r="M51" s="45">
        <v>35.07</v>
      </c>
    </row>
    <row r="52" spans="1:13" x14ac:dyDescent="0.35">
      <c r="A52" s="6">
        <v>45</v>
      </c>
      <c r="B52" s="43">
        <v>3.323E-3</v>
      </c>
      <c r="C52" s="43">
        <v>3.3170000000000001E-3</v>
      </c>
      <c r="D52" s="44">
        <v>95138</v>
      </c>
      <c r="E52" s="44">
        <v>315.60000000000002</v>
      </c>
      <c r="F52" s="45">
        <v>29.08</v>
      </c>
      <c r="G52" s="6" t="s">
        <v>9</v>
      </c>
      <c r="H52" s="6">
        <v>45</v>
      </c>
      <c r="I52" s="43">
        <v>2.029E-3</v>
      </c>
      <c r="J52" s="43">
        <v>2.0270000000000002E-3</v>
      </c>
      <c r="K52" s="44">
        <v>96883.4</v>
      </c>
      <c r="L52" s="44">
        <v>196.4</v>
      </c>
      <c r="M52" s="45">
        <v>34.14</v>
      </c>
    </row>
    <row r="53" spans="1:13" x14ac:dyDescent="0.35">
      <c r="A53" s="6">
        <v>46</v>
      </c>
      <c r="B53" s="43">
        <v>3.6489999999999999E-3</v>
      </c>
      <c r="C53" s="43">
        <v>3.6419999999999998E-3</v>
      </c>
      <c r="D53" s="44">
        <v>94822.399999999994</v>
      </c>
      <c r="E53" s="44">
        <v>345.4</v>
      </c>
      <c r="F53" s="45">
        <v>28.17</v>
      </c>
      <c r="G53" s="6" t="s">
        <v>9</v>
      </c>
      <c r="H53" s="6">
        <v>46</v>
      </c>
      <c r="I53" s="43">
        <v>2.0929999999999998E-3</v>
      </c>
      <c r="J53" s="43">
        <v>2.091E-3</v>
      </c>
      <c r="K53" s="44">
        <v>96687</v>
      </c>
      <c r="L53" s="44">
        <v>202.2</v>
      </c>
      <c r="M53" s="45">
        <v>33.21</v>
      </c>
    </row>
    <row r="54" spans="1:13" x14ac:dyDescent="0.35">
      <c r="A54" s="6">
        <v>47</v>
      </c>
      <c r="B54" s="43">
        <v>3.7950000000000002E-3</v>
      </c>
      <c r="C54" s="43">
        <v>3.787E-3</v>
      </c>
      <c r="D54" s="44">
        <v>94477.1</v>
      </c>
      <c r="E54" s="44">
        <v>357.8</v>
      </c>
      <c r="F54" s="45">
        <v>27.27</v>
      </c>
      <c r="G54" s="6" t="s">
        <v>9</v>
      </c>
      <c r="H54" s="6">
        <v>47</v>
      </c>
      <c r="I54" s="43">
        <v>2.5890000000000002E-3</v>
      </c>
      <c r="J54" s="43">
        <v>2.5860000000000002E-3</v>
      </c>
      <c r="K54" s="44">
        <v>96484.800000000003</v>
      </c>
      <c r="L54" s="44">
        <v>249.5</v>
      </c>
      <c r="M54" s="45">
        <v>32.270000000000003</v>
      </c>
    </row>
    <row r="55" spans="1:13" x14ac:dyDescent="0.35">
      <c r="A55" s="6">
        <v>48</v>
      </c>
      <c r="B55" s="43">
        <v>4.4619999999999998E-3</v>
      </c>
      <c r="C55" s="43">
        <v>4.4520000000000002E-3</v>
      </c>
      <c r="D55" s="44">
        <v>94119.2</v>
      </c>
      <c r="E55" s="44">
        <v>419</v>
      </c>
      <c r="F55" s="45">
        <v>26.37</v>
      </c>
      <c r="G55" s="6" t="s">
        <v>9</v>
      </c>
      <c r="H55" s="6">
        <v>48</v>
      </c>
      <c r="I55" s="43">
        <v>2.8830000000000001E-3</v>
      </c>
      <c r="J55" s="43">
        <v>2.8779999999999999E-3</v>
      </c>
      <c r="K55" s="44">
        <v>96235.3</v>
      </c>
      <c r="L55" s="44">
        <v>277</v>
      </c>
      <c r="M55" s="45">
        <v>31.36</v>
      </c>
    </row>
    <row r="56" spans="1:13" x14ac:dyDescent="0.35">
      <c r="A56" s="6">
        <v>49</v>
      </c>
      <c r="B56" s="43">
        <v>4.7999999999999996E-3</v>
      </c>
      <c r="C56" s="43">
        <v>4.7889999999999999E-3</v>
      </c>
      <c r="D56" s="44">
        <v>93700.2</v>
      </c>
      <c r="E56" s="44">
        <v>448.7</v>
      </c>
      <c r="F56" s="45">
        <v>25.49</v>
      </c>
      <c r="G56" s="6" t="s">
        <v>9</v>
      </c>
      <c r="H56" s="6">
        <v>49</v>
      </c>
      <c r="I56" s="43">
        <v>3.137E-3</v>
      </c>
      <c r="J56" s="43">
        <v>3.1319999999999998E-3</v>
      </c>
      <c r="K56" s="44">
        <v>95958.3</v>
      </c>
      <c r="L56" s="44">
        <v>300.60000000000002</v>
      </c>
      <c r="M56" s="45">
        <v>30.45</v>
      </c>
    </row>
    <row r="57" spans="1:13" x14ac:dyDescent="0.35">
      <c r="A57" s="6">
        <v>50</v>
      </c>
      <c r="B57" s="43">
        <v>5.463E-3</v>
      </c>
      <c r="C57" s="43">
        <v>5.4479999999999997E-3</v>
      </c>
      <c r="D57" s="44">
        <v>93251.5</v>
      </c>
      <c r="E57" s="44">
        <v>508.1</v>
      </c>
      <c r="F57" s="45">
        <v>24.61</v>
      </c>
      <c r="G57" s="6" t="s">
        <v>9</v>
      </c>
      <c r="H57" s="6">
        <v>50</v>
      </c>
      <c r="I57" s="43">
        <v>3.457E-3</v>
      </c>
      <c r="J57" s="43">
        <v>3.4510000000000001E-3</v>
      </c>
      <c r="K57" s="44">
        <v>95657.8</v>
      </c>
      <c r="L57" s="44">
        <v>330.1</v>
      </c>
      <c r="M57" s="45">
        <v>29.54</v>
      </c>
    </row>
    <row r="58" spans="1:13" x14ac:dyDescent="0.35">
      <c r="A58" s="6">
        <v>51</v>
      </c>
      <c r="B58" s="43">
        <v>6.3530000000000001E-3</v>
      </c>
      <c r="C58" s="43">
        <v>6.3330000000000001E-3</v>
      </c>
      <c r="D58" s="44">
        <v>92743.5</v>
      </c>
      <c r="E58" s="44">
        <v>587.4</v>
      </c>
      <c r="F58" s="45">
        <v>23.74</v>
      </c>
      <c r="G58" s="6" t="s">
        <v>9</v>
      </c>
      <c r="H58" s="6">
        <v>51</v>
      </c>
      <c r="I58" s="43">
        <v>3.676E-3</v>
      </c>
      <c r="J58" s="43">
        <v>3.669E-3</v>
      </c>
      <c r="K58" s="44">
        <v>95327.7</v>
      </c>
      <c r="L58" s="44">
        <v>349.7</v>
      </c>
      <c r="M58" s="45">
        <v>28.64</v>
      </c>
    </row>
    <row r="59" spans="1:13" x14ac:dyDescent="0.35">
      <c r="A59" s="6">
        <v>52</v>
      </c>
      <c r="B59" s="43">
        <v>7.2150000000000001E-3</v>
      </c>
      <c r="C59" s="43">
        <v>7.1890000000000001E-3</v>
      </c>
      <c r="D59" s="44">
        <v>92156.1</v>
      </c>
      <c r="E59" s="44">
        <v>662.5</v>
      </c>
      <c r="F59" s="45">
        <v>22.89</v>
      </c>
      <c r="G59" s="6" t="s">
        <v>9</v>
      </c>
      <c r="H59" s="6">
        <v>52</v>
      </c>
      <c r="I59" s="43">
        <v>4.4409999999999996E-3</v>
      </c>
      <c r="J59" s="43">
        <v>4.4320000000000002E-3</v>
      </c>
      <c r="K59" s="44">
        <v>94977.9</v>
      </c>
      <c r="L59" s="44">
        <v>420.9</v>
      </c>
      <c r="M59" s="45">
        <v>27.74</v>
      </c>
    </row>
    <row r="60" spans="1:13" x14ac:dyDescent="0.35">
      <c r="A60" s="6">
        <v>53</v>
      </c>
      <c r="B60" s="43">
        <v>7.9670000000000001E-3</v>
      </c>
      <c r="C60" s="43">
        <v>7.9349999999999993E-3</v>
      </c>
      <c r="D60" s="44">
        <v>91493.6</v>
      </c>
      <c r="E60" s="44">
        <v>726</v>
      </c>
      <c r="F60" s="45">
        <v>22.05</v>
      </c>
      <c r="G60" s="6" t="s">
        <v>9</v>
      </c>
      <c r="H60" s="6">
        <v>53</v>
      </c>
      <c r="I60" s="43">
        <v>4.5789999999999997E-3</v>
      </c>
      <c r="J60" s="43">
        <v>4.5690000000000001E-3</v>
      </c>
      <c r="K60" s="44">
        <v>94557</v>
      </c>
      <c r="L60" s="44">
        <v>432</v>
      </c>
      <c r="M60" s="45">
        <v>26.87</v>
      </c>
    </row>
    <row r="61" spans="1:13" x14ac:dyDescent="0.35">
      <c r="A61" s="6">
        <v>54</v>
      </c>
      <c r="B61" s="43">
        <v>9.1599999999999997E-3</v>
      </c>
      <c r="C61" s="43">
        <v>9.1179999999999994E-3</v>
      </c>
      <c r="D61" s="44">
        <v>90767.6</v>
      </c>
      <c r="E61" s="44">
        <v>827.6</v>
      </c>
      <c r="F61" s="45">
        <v>21.23</v>
      </c>
      <c r="G61" s="6" t="s">
        <v>9</v>
      </c>
      <c r="H61" s="6">
        <v>54</v>
      </c>
      <c r="I61" s="43">
        <v>5.3229999999999996E-3</v>
      </c>
      <c r="J61" s="43">
        <v>5.3090000000000004E-3</v>
      </c>
      <c r="K61" s="44">
        <v>94125</v>
      </c>
      <c r="L61" s="44">
        <v>499.7</v>
      </c>
      <c r="M61" s="45">
        <v>25.99</v>
      </c>
    </row>
    <row r="62" spans="1:13" x14ac:dyDescent="0.35">
      <c r="A62" s="6">
        <v>55</v>
      </c>
      <c r="B62" s="43">
        <v>9.7940000000000006E-3</v>
      </c>
      <c r="C62" s="43">
        <v>9.7470000000000005E-3</v>
      </c>
      <c r="D62" s="44">
        <v>89940</v>
      </c>
      <c r="E62" s="44">
        <v>876.6</v>
      </c>
      <c r="F62" s="45">
        <v>20.420000000000002</v>
      </c>
      <c r="G62" s="6" t="s">
        <v>9</v>
      </c>
      <c r="H62" s="6">
        <v>55</v>
      </c>
      <c r="I62" s="43">
        <v>5.9459999999999999E-3</v>
      </c>
      <c r="J62" s="43">
        <v>5.9280000000000001E-3</v>
      </c>
      <c r="K62" s="44">
        <v>93625.3</v>
      </c>
      <c r="L62" s="44">
        <v>555</v>
      </c>
      <c r="M62" s="45">
        <v>25.12</v>
      </c>
    </row>
    <row r="63" spans="1:13" x14ac:dyDescent="0.35">
      <c r="A63" s="6">
        <v>56</v>
      </c>
      <c r="B63" s="43">
        <v>1.1273E-2</v>
      </c>
      <c r="C63" s="43">
        <v>1.1209999999999999E-2</v>
      </c>
      <c r="D63" s="44">
        <v>89063.4</v>
      </c>
      <c r="E63" s="44">
        <v>998.4</v>
      </c>
      <c r="F63" s="45">
        <v>19.61</v>
      </c>
      <c r="G63" s="6" t="s">
        <v>9</v>
      </c>
      <c r="H63" s="6">
        <v>56</v>
      </c>
      <c r="I63" s="43">
        <v>6.6629999999999997E-3</v>
      </c>
      <c r="J63" s="43">
        <v>6.6410000000000002E-3</v>
      </c>
      <c r="K63" s="44">
        <v>93070.3</v>
      </c>
      <c r="L63" s="44">
        <v>618.1</v>
      </c>
      <c r="M63" s="45">
        <v>24.27</v>
      </c>
    </row>
    <row r="64" spans="1:13" x14ac:dyDescent="0.35">
      <c r="A64" s="6">
        <v>57</v>
      </c>
      <c r="B64" s="43">
        <v>1.2638E-2</v>
      </c>
      <c r="C64" s="43">
        <v>1.2559000000000001E-2</v>
      </c>
      <c r="D64" s="44">
        <v>88065</v>
      </c>
      <c r="E64" s="44">
        <v>1106</v>
      </c>
      <c r="F64" s="45">
        <v>18.829999999999998</v>
      </c>
      <c r="G64" s="6" t="s">
        <v>9</v>
      </c>
      <c r="H64" s="6">
        <v>57</v>
      </c>
      <c r="I64" s="43">
        <v>7.2059999999999997E-3</v>
      </c>
      <c r="J64" s="43">
        <v>7.1799999999999998E-3</v>
      </c>
      <c r="K64" s="44">
        <v>92452.2</v>
      </c>
      <c r="L64" s="44">
        <v>663.8</v>
      </c>
      <c r="M64" s="45">
        <v>23.43</v>
      </c>
    </row>
    <row r="65" spans="1:13" x14ac:dyDescent="0.35">
      <c r="A65" s="6">
        <v>58</v>
      </c>
      <c r="B65" s="43">
        <v>1.4616000000000001E-2</v>
      </c>
      <c r="C65" s="43">
        <v>1.451E-2</v>
      </c>
      <c r="D65" s="44">
        <v>86959</v>
      </c>
      <c r="E65" s="44">
        <v>1261.7</v>
      </c>
      <c r="F65" s="45">
        <v>18.059999999999999</v>
      </c>
      <c r="G65" s="6" t="s">
        <v>9</v>
      </c>
      <c r="H65" s="6">
        <v>58</v>
      </c>
      <c r="I65" s="43">
        <v>8.2710000000000006E-3</v>
      </c>
      <c r="J65" s="43">
        <v>8.2360000000000003E-3</v>
      </c>
      <c r="K65" s="44">
        <v>91788.4</v>
      </c>
      <c r="L65" s="44">
        <v>756</v>
      </c>
      <c r="M65" s="45">
        <v>22.59</v>
      </c>
    </row>
    <row r="66" spans="1:13" x14ac:dyDescent="0.35">
      <c r="A66" s="6">
        <v>59</v>
      </c>
      <c r="B66" s="43">
        <v>1.5748000000000002E-2</v>
      </c>
      <c r="C66" s="43">
        <v>1.5625E-2</v>
      </c>
      <c r="D66" s="44">
        <v>85697.3</v>
      </c>
      <c r="E66" s="44">
        <v>1339</v>
      </c>
      <c r="F66" s="45">
        <v>17.32</v>
      </c>
      <c r="G66" s="6" t="s">
        <v>9</v>
      </c>
      <c r="H66" s="6">
        <v>59</v>
      </c>
      <c r="I66" s="43">
        <v>9.0050000000000009E-3</v>
      </c>
      <c r="J66" s="43">
        <v>8.9639999999999997E-3</v>
      </c>
      <c r="K66" s="44">
        <v>91032.4</v>
      </c>
      <c r="L66" s="44">
        <v>816</v>
      </c>
      <c r="M66" s="45">
        <v>21.78</v>
      </c>
    </row>
    <row r="67" spans="1:13" x14ac:dyDescent="0.35">
      <c r="A67" s="6">
        <v>60</v>
      </c>
      <c r="B67" s="43">
        <v>1.8079000000000001E-2</v>
      </c>
      <c r="C67" s="43">
        <v>1.7916999999999999E-2</v>
      </c>
      <c r="D67" s="44">
        <v>84358.3</v>
      </c>
      <c r="E67" s="44">
        <v>1511.4</v>
      </c>
      <c r="F67" s="45">
        <v>16.59</v>
      </c>
      <c r="G67" s="6" t="s">
        <v>9</v>
      </c>
      <c r="H67" s="6">
        <v>60</v>
      </c>
      <c r="I67" s="43">
        <v>1.009E-2</v>
      </c>
      <c r="J67" s="43">
        <v>1.004E-2</v>
      </c>
      <c r="K67" s="44">
        <v>90216.4</v>
      </c>
      <c r="L67" s="44">
        <v>905.7</v>
      </c>
      <c r="M67" s="45">
        <v>20.97</v>
      </c>
    </row>
    <row r="68" spans="1:13" x14ac:dyDescent="0.35">
      <c r="A68" s="6">
        <v>61</v>
      </c>
      <c r="B68" s="43">
        <v>1.9900999999999999E-2</v>
      </c>
      <c r="C68" s="43">
        <v>1.9703999999999999E-2</v>
      </c>
      <c r="D68" s="44">
        <v>82846.899999999994</v>
      </c>
      <c r="E68" s="44">
        <v>1632.5</v>
      </c>
      <c r="F68" s="45">
        <v>15.88</v>
      </c>
      <c r="G68" s="6" t="s">
        <v>9</v>
      </c>
      <c r="H68" s="6">
        <v>61</v>
      </c>
      <c r="I68" s="43">
        <v>1.0956E-2</v>
      </c>
      <c r="J68" s="43">
        <v>1.0895999999999999E-2</v>
      </c>
      <c r="K68" s="44">
        <v>89310.6</v>
      </c>
      <c r="L68" s="44">
        <v>973.2</v>
      </c>
      <c r="M68" s="45">
        <v>20.18</v>
      </c>
    </row>
    <row r="69" spans="1:13" x14ac:dyDescent="0.35">
      <c r="A69" s="6">
        <v>62</v>
      </c>
      <c r="B69" s="43">
        <v>2.1683999999999998E-2</v>
      </c>
      <c r="C69" s="43">
        <v>2.1451000000000001E-2</v>
      </c>
      <c r="D69" s="44">
        <v>81214.399999999994</v>
      </c>
      <c r="E69" s="44">
        <v>1742.1</v>
      </c>
      <c r="F69" s="45">
        <v>15.19</v>
      </c>
      <c r="G69" s="6" t="s">
        <v>9</v>
      </c>
      <c r="H69" s="6">
        <v>62</v>
      </c>
      <c r="I69" s="43">
        <v>1.2413E-2</v>
      </c>
      <c r="J69" s="43">
        <v>1.2336E-2</v>
      </c>
      <c r="K69" s="44">
        <v>88337.5</v>
      </c>
      <c r="L69" s="44">
        <v>1089.8</v>
      </c>
      <c r="M69" s="45">
        <v>19.39</v>
      </c>
    </row>
    <row r="70" spans="1:13" x14ac:dyDescent="0.35">
      <c r="A70" s="6">
        <v>63</v>
      </c>
      <c r="B70" s="43">
        <v>2.3911000000000002E-2</v>
      </c>
      <c r="C70" s="43">
        <v>2.3629000000000001E-2</v>
      </c>
      <c r="D70" s="44">
        <v>79472.3</v>
      </c>
      <c r="E70" s="44">
        <v>1877.8</v>
      </c>
      <c r="F70" s="45">
        <v>14.51</v>
      </c>
      <c r="G70" s="6" t="s">
        <v>9</v>
      </c>
      <c r="H70" s="6">
        <v>63</v>
      </c>
      <c r="I70" s="43">
        <v>1.3134E-2</v>
      </c>
      <c r="J70" s="43">
        <v>1.3048000000000001E-2</v>
      </c>
      <c r="K70" s="44">
        <v>87247.7</v>
      </c>
      <c r="L70" s="44">
        <v>1138.4000000000001</v>
      </c>
      <c r="M70" s="45">
        <v>18.63</v>
      </c>
    </row>
    <row r="71" spans="1:13" x14ac:dyDescent="0.35">
      <c r="A71" s="6">
        <v>64</v>
      </c>
      <c r="B71" s="43">
        <v>2.7097E-2</v>
      </c>
      <c r="C71" s="43">
        <v>2.6734999999999998E-2</v>
      </c>
      <c r="D71" s="44">
        <v>77594.399999999994</v>
      </c>
      <c r="E71" s="44">
        <v>2074.5</v>
      </c>
      <c r="F71" s="45">
        <v>13.85</v>
      </c>
      <c r="G71" s="6" t="s">
        <v>9</v>
      </c>
      <c r="H71" s="6">
        <v>64</v>
      </c>
      <c r="I71" s="43">
        <v>1.4404E-2</v>
      </c>
      <c r="J71" s="43">
        <v>1.4300999999999999E-2</v>
      </c>
      <c r="K71" s="44">
        <v>86109.3</v>
      </c>
      <c r="L71" s="44">
        <v>1231.5</v>
      </c>
      <c r="M71" s="45">
        <v>17.87</v>
      </c>
    </row>
    <row r="72" spans="1:13" x14ac:dyDescent="0.35">
      <c r="A72" s="6">
        <v>65</v>
      </c>
      <c r="B72" s="43">
        <v>2.8672E-2</v>
      </c>
      <c r="C72" s="43">
        <v>2.8267E-2</v>
      </c>
      <c r="D72" s="44">
        <v>75520</v>
      </c>
      <c r="E72" s="44">
        <v>2134.6999999999998</v>
      </c>
      <c r="F72" s="45">
        <v>13.22</v>
      </c>
      <c r="G72" s="6" t="s">
        <v>9</v>
      </c>
      <c r="H72" s="6">
        <v>65</v>
      </c>
      <c r="I72" s="43">
        <v>1.5084E-2</v>
      </c>
      <c r="J72" s="43">
        <v>1.4971E-2</v>
      </c>
      <c r="K72" s="44">
        <v>84877.8</v>
      </c>
      <c r="L72" s="44">
        <v>1270.7</v>
      </c>
      <c r="M72" s="45">
        <v>17.12</v>
      </c>
    </row>
    <row r="73" spans="1:13" x14ac:dyDescent="0.35">
      <c r="A73" s="6">
        <v>66</v>
      </c>
      <c r="B73" s="43">
        <v>3.1843000000000003E-2</v>
      </c>
      <c r="C73" s="43">
        <v>3.1343999999999997E-2</v>
      </c>
      <c r="D73" s="44">
        <v>73385.3</v>
      </c>
      <c r="E73" s="44">
        <v>2300.1999999999998</v>
      </c>
      <c r="F73" s="45">
        <v>12.59</v>
      </c>
      <c r="G73" s="6" t="s">
        <v>9</v>
      </c>
      <c r="H73" s="6">
        <v>66</v>
      </c>
      <c r="I73" s="43">
        <v>1.7493999999999999E-2</v>
      </c>
      <c r="J73" s="43">
        <v>1.7343000000000001E-2</v>
      </c>
      <c r="K73" s="44">
        <v>83607.199999999997</v>
      </c>
      <c r="L73" s="44">
        <v>1450</v>
      </c>
      <c r="M73" s="45">
        <v>16.37</v>
      </c>
    </row>
    <row r="74" spans="1:13" x14ac:dyDescent="0.35">
      <c r="A74" s="6">
        <v>67</v>
      </c>
      <c r="B74" s="43">
        <v>3.5041000000000003E-2</v>
      </c>
      <c r="C74" s="43">
        <v>3.4438000000000003E-2</v>
      </c>
      <c r="D74" s="44">
        <v>71085.100000000006</v>
      </c>
      <c r="E74" s="44">
        <v>2448</v>
      </c>
      <c r="F74" s="45">
        <v>11.98</v>
      </c>
      <c r="G74" s="6" t="s">
        <v>9</v>
      </c>
      <c r="H74" s="6">
        <v>67</v>
      </c>
      <c r="I74" s="43">
        <v>1.8956000000000001E-2</v>
      </c>
      <c r="J74" s="43">
        <v>1.8778E-2</v>
      </c>
      <c r="K74" s="44">
        <v>82157.2</v>
      </c>
      <c r="L74" s="44">
        <v>1542.8</v>
      </c>
      <c r="M74" s="45">
        <v>15.66</v>
      </c>
    </row>
    <row r="75" spans="1:13" x14ac:dyDescent="0.35">
      <c r="A75" s="6">
        <v>68</v>
      </c>
      <c r="B75" s="43">
        <v>3.8976999999999998E-2</v>
      </c>
      <c r="C75" s="43">
        <v>3.8232000000000002E-2</v>
      </c>
      <c r="D75" s="44">
        <v>68637.100000000006</v>
      </c>
      <c r="E75" s="44">
        <v>2624.1</v>
      </c>
      <c r="F75" s="45">
        <v>11.39</v>
      </c>
      <c r="G75" s="6" t="s">
        <v>9</v>
      </c>
      <c r="H75" s="6">
        <v>68</v>
      </c>
      <c r="I75" s="43">
        <v>2.0397999999999999E-2</v>
      </c>
      <c r="J75" s="43">
        <v>2.0192999999999999E-2</v>
      </c>
      <c r="K75" s="44">
        <v>80614.399999999994</v>
      </c>
      <c r="L75" s="44">
        <v>1627.8</v>
      </c>
      <c r="M75" s="45">
        <v>14.95</v>
      </c>
    </row>
    <row r="76" spans="1:13" x14ac:dyDescent="0.35">
      <c r="A76" s="6">
        <v>69</v>
      </c>
      <c r="B76" s="43">
        <v>4.2289E-2</v>
      </c>
      <c r="C76" s="43">
        <v>4.1412999999999998E-2</v>
      </c>
      <c r="D76" s="44">
        <v>66012.899999999994</v>
      </c>
      <c r="E76" s="44">
        <v>2733.8</v>
      </c>
      <c r="F76" s="45">
        <v>10.82</v>
      </c>
      <c r="G76" s="6" t="s">
        <v>9</v>
      </c>
      <c r="H76" s="6">
        <v>69</v>
      </c>
      <c r="I76" s="43">
        <v>2.2571000000000001E-2</v>
      </c>
      <c r="J76" s="43">
        <v>2.232E-2</v>
      </c>
      <c r="K76" s="44">
        <v>78986.600000000006</v>
      </c>
      <c r="L76" s="44">
        <v>1762.9</v>
      </c>
      <c r="M76" s="45">
        <v>14.24</v>
      </c>
    </row>
    <row r="77" spans="1:13" x14ac:dyDescent="0.35">
      <c r="A77" s="6">
        <v>70</v>
      </c>
      <c r="B77" s="43">
        <v>4.7419000000000003E-2</v>
      </c>
      <c r="C77" s="43">
        <v>4.6321000000000001E-2</v>
      </c>
      <c r="D77" s="44">
        <v>63279.1</v>
      </c>
      <c r="E77" s="44">
        <v>2931.1</v>
      </c>
      <c r="F77" s="45">
        <v>10.27</v>
      </c>
      <c r="G77" s="6" t="s">
        <v>9</v>
      </c>
      <c r="H77" s="6">
        <v>70</v>
      </c>
      <c r="I77" s="43">
        <v>2.5304E-2</v>
      </c>
      <c r="J77" s="43">
        <v>2.4988E-2</v>
      </c>
      <c r="K77" s="44">
        <v>77223.600000000006</v>
      </c>
      <c r="L77" s="44">
        <v>1929.6</v>
      </c>
      <c r="M77" s="45">
        <v>13.56</v>
      </c>
    </row>
    <row r="78" spans="1:13" x14ac:dyDescent="0.35">
      <c r="A78" s="6">
        <v>71</v>
      </c>
      <c r="B78" s="43">
        <v>5.1417999999999998E-2</v>
      </c>
      <c r="C78" s="43">
        <v>5.0129E-2</v>
      </c>
      <c r="D78" s="44">
        <v>60348</v>
      </c>
      <c r="E78" s="44">
        <v>3025.2</v>
      </c>
      <c r="F78" s="45">
        <v>9.74</v>
      </c>
      <c r="G78" s="6" t="s">
        <v>9</v>
      </c>
      <c r="H78" s="6">
        <v>71</v>
      </c>
      <c r="I78" s="43">
        <v>2.6981999999999999E-2</v>
      </c>
      <c r="J78" s="43">
        <v>2.6623000000000001E-2</v>
      </c>
      <c r="K78" s="44">
        <v>75294</v>
      </c>
      <c r="L78" s="44">
        <v>2004.5</v>
      </c>
      <c r="M78" s="45">
        <v>12.89</v>
      </c>
    </row>
    <row r="79" spans="1:13" x14ac:dyDescent="0.35">
      <c r="A79" s="6">
        <v>72</v>
      </c>
      <c r="B79" s="43">
        <v>5.6439000000000003E-2</v>
      </c>
      <c r="C79" s="43">
        <v>5.4890000000000001E-2</v>
      </c>
      <c r="D79" s="44">
        <v>57322.8</v>
      </c>
      <c r="E79" s="44">
        <v>3146.4</v>
      </c>
      <c r="F79" s="45">
        <v>9.23</v>
      </c>
      <c r="G79" s="6" t="s">
        <v>9</v>
      </c>
      <c r="H79" s="6">
        <v>72</v>
      </c>
      <c r="I79" s="43">
        <v>3.1028E-2</v>
      </c>
      <c r="J79" s="43">
        <v>3.0554000000000001E-2</v>
      </c>
      <c r="K79" s="44">
        <v>73289.5</v>
      </c>
      <c r="L79" s="44">
        <v>2239.3000000000002</v>
      </c>
      <c r="M79" s="45">
        <v>12.23</v>
      </c>
    </row>
    <row r="80" spans="1:13" x14ac:dyDescent="0.35">
      <c r="A80" s="6">
        <v>73</v>
      </c>
      <c r="B80" s="43">
        <v>6.1272E-2</v>
      </c>
      <c r="C80" s="43">
        <v>5.9450999999999997E-2</v>
      </c>
      <c r="D80" s="44">
        <v>54176.4</v>
      </c>
      <c r="E80" s="44">
        <v>3220.8</v>
      </c>
      <c r="F80" s="45">
        <v>8.74</v>
      </c>
      <c r="G80" s="6" t="s">
        <v>9</v>
      </c>
      <c r="H80" s="6">
        <v>73</v>
      </c>
      <c r="I80" s="43">
        <v>3.3991E-2</v>
      </c>
      <c r="J80" s="43">
        <v>3.3423000000000001E-2</v>
      </c>
      <c r="K80" s="44">
        <v>71050.2</v>
      </c>
      <c r="L80" s="44">
        <v>2374.6999999999998</v>
      </c>
      <c r="M80" s="45">
        <v>11.6</v>
      </c>
    </row>
    <row r="81" spans="1:13" x14ac:dyDescent="0.35">
      <c r="A81" s="6">
        <v>74</v>
      </c>
      <c r="B81" s="43">
        <v>6.8078E-2</v>
      </c>
      <c r="C81" s="43">
        <v>6.5837000000000007E-2</v>
      </c>
      <c r="D81" s="44">
        <v>50955.5</v>
      </c>
      <c r="E81" s="44">
        <v>3354.8</v>
      </c>
      <c r="F81" s="45">
        <v>8.26</v>
      </c>
      <c r="G81" s="6" t="s">
        <v>9</v>
      </c>
      <c r="H81" s="6">
        <v>74</v>
      </c>
      <c r="I81" s="43">
        <v>3.6787E-2</v>
      </c>
      <c r="J81" s="43">
        <v>3.6123000000000002E-2</v>
      </c>
      <c r="K81" s="44">
        <v>68675.399999999994</v>
      </c>
      <c r="L81" s="44">
        <v>2480.6999999999998</v>
      </c>
      <c r="M81" s="45">
        <v>10.98</v>
      </c>
    </row>
    <row r="82" spans="1:13" x14ac:dyDescent="0.35">
      <c r="A82" s="6">
        <v>75</v>
      </c>
      <c r="B82" s="43">
        <v>7.5132000000000004E-2</v>
      </c>
      <c r="C82" s="43">
        <v>7.2412000000000004E-2</v>
      </c>
      <c r="D82" s="44">
        <v>47600.800000000003</v>
      </c>
      <c r="E82" s="44">
        <v>3446.8</v>
      </c>
      <c r="F82" s="45">
        <v>7.8</v>
      </c>
      <c r="G82" s="6" t="s">
        <v>9</v>
      </c>
      <c r="H82" s="6">
        <v>75</v>
      </c>
      <c r="I82" s="43">
        <v>4.1992000000000002E-2</v>
      </c>
      <c r="J82" s="43">
        <v>4.1128999999999999E-2</v>
      </c>
      <c r="K82" s="44">
        <v>66194.7</v>
      </c>
      <c r="L82" s="44">
        <v>2722.5</v>
      </c>
      <c r="M82" s="45">
        <v>10.38</v>
      </c>
    </row>
    <row r="83" spans="1:13" x14ac:dyDescent="0.35">
      <c r="A83" s="6">
        <v>76</v>
      </c>
      <c r="B83" s="43">
        <v>8.3582000000000004E-2</v>
      </c>
      <c r="C83" s="43">
        <v>8.0228999999999995E-2</v>
      </c>
      <c r="D83" s="44">
        <v>44153.9</v>
      </c>
      <c r="E83" s="44">
        <v>3542.4</v>
      </c>
      <c r="F83" s="45">
        <v>7.37</v>
      </c>
      <c r="G83" s="6" t="s">
        <v>9</v>
      </c>
      <c r="H83" s="6">
        <v>76</v>
      </c>
      <c r="I83" s="43">
        <v>4.6042E-2</v>
      </c>
      <c r="J83" s="43">
        <v>4.5005999999999997E-2</v>
      </c>
      <c r="K83" s="44">
        <v>63472.2</v>
      </c>
      <c r="L83" s="44">
        <v>2856.6</v>
      </c>
      <c r="M83" s="45">
        <v>9.8000000000000007</v>
      </c>
    </row>
    <row r="84" spans="1:13" x14ac:dyDescent="0.35">
      <c r="A84" s="6">
        <v>77</v>
      </c>
      <c r="B84" s="43">
        <v>8.9751999999999998E-2</v>
      </c>
      <c r="C84" s="43">
        <v>8.5897000000000001E-2</v>
      </c>
      <c r="D84" s="44">
        <v>40611.5</v>
      </c>
      <c r="E84" s="44">
        <v>3488.4</v>
      </c>
      <c r="F84" s="45">
        <v>6.97</v>
      </c>
      <c r="G84" s="6" t="s">
        <v>9</v>
      </c>
      <c r="H84" s="6">
        <v>77</v>
      </c>
      <c r="I84" s="43">
        <v>4.9984000000000001E-2</v>
      </c>
      <c r="J84" s="43">
        <v>4.8765999999999997E-2</v>
      </c>
      <c r="K84" s="44">
        <v>60615.6</v>
      </c>
      <c r="L84" s="44">
        <v>2956</v>
      </c>
      <c r="M84" s="45">
        <v>9.24</v>
      </c>
    </row>
    <row r="85" spans="1:13" x14ac:dyDescent="0.35">
      <c r="A85" s="6">
        <v>78</v>
      </c>
      <c r="B85" s="43">
        <v>9.7397999999999998E-2</v>
      </c>
      <c r="C85" s="43">
        <v>9.2874999999999999E-2</v>
      </c>
      <c r="D85" s="44">
        <v>37123.1</v>
      </c>
      <c r="E85" s="44">
        <v>3447.8</v>
      </c>
      <c r="F85" s="45">
        <v>6.58</v>
      </c>
      <c r="G85" s="6" t="s">
        <v>9</v>
      </c>
      <c r="H85" s="6">
        <v>78</v>
      </c>
      <c r="I85" s="43">
        <v>5.5094999999999998E-2</v>
      </c>
      <c r="J85" s="43">
        <v>5.3617999999999999E-2</v>
      </c>
      <c r="K85" s="44">
        <v>57659.6</v>
      </c>
      <c r="L85" s="44">
        <v>3091.6</v>
      </c>
      <c r="M85" s="45">
        <v>8.69</v>
      </c>
    </row>
    <row r="86" spans="1:13" x14ac:dyDescent="0.35">
      <c r="A86" s="6">
        <v>79</v>
      </c>
      <c r="B86" s="43">
        <v>0.108116</v>
      </c>
      <c r="C86" s="43">
        <v>0.102571</v>
      </c>
      <c r="D86" s="44">
        <v>33675.300000000003</v>
      </c>
      <c r="E86" s="44">
        <v>3454.1</v>
      </c>
      <c r="F86" s="45">
        <v>6.2</v>
      </c>
      <c r="G86" s="6" t="s">
        <v>9</v>
      </c>
      <c r="H86" s="6">
        <v>79</v>
      </c>
      <c r="I86" s="43">
        <v>6.1801000000000002E-2</v>
      </c>
      <c r="J86" s="43">
        <v>5.9949000000000002E-2</v>
      </c>
      <c r="K86" s="44">
        <v>54568.1</v>
      </c>
      <c r="L86" s="44">
        <v>3271.3</v>
      </c>
      <c r="M86" s="45">
        <v>8.15</v>
      </c>
    </row>
    <row r="87" spans="1:13" x14ac:dyDescent="0.35">
      <c r="A87" s="6">
        <v>80</v>
      </c>
      <c r="B87" s="43">
        <v>0.116247</v>
      </c>
      <c r="C87" s="43">
        <v>0.109861</v>
      </c>
      <c r="D87" s="44">
        <v>30221.200000000001</v>
      </c>
      <c r="E87" s="44">
        <v>3320.1</v>
      </c>
      <c r="F87" s="45">
        <v>5.86</v>
      </c>
      <c r="G87" s="6" t="s">
        <v>9</v>
      </c>
      <c r="H87" s="6">
        <v>80</v>
      </c>
      <c r="I87" s="43">
        <v>7.0153999999999994E-2</v>
      </c>
      <c r="J87" s="43">
        <v>6.7777000000000004E-2</v>
      </c>
      <c r="K87" s="44">
        <v>51296.800000000003</v>
      </c>
      <c r="L87" s="44">
        <v>3476.7</v>
      </c>
      <c r="M87" s="45">
        <v>7.64</v>
      </c>
    </row>
    <row r="88" spans="1:13" x14ac:dyDescent="0.35">
      <c r="A88" s="6">
        <v>81</v>
      </c>
      <c r="B88" s="43">
        <v>0.126195</v>
      </c>
      <c r="C88" s="43">
        <v>0.118705</v>
      </c>
      <c r="D88" s="44">
        <v>26901</v>
      </c>
      <c r="E88" s="44">
        <v>3193.3</v>
      </c>
      <c r="F88" s="45">
        <v>5.52</v>
      </c>
      <c r="G88" s="6" t="s">
        <v>9</v>
      </c>
      <c r="H88" s="6">
        <v>81</v>
      </c>
      <c r="I88" s="43">
        <v>7.7960000000000002E-2</v>
      </c>
      <c r="J88" s="43">
        <v>7.5035000000000004E-2</v>
      </c>
      <c r="K88" s="44">
        <v>47820.1</v>
      </c>
      <c r="L88" s="44">
        <v>3588.2</v>
      </c>
      <c r="M88" s="45">
        <v>7.16</v>
      </c>
    </row>
    <row r="89" spans="1:13" x14ac:dyDescent="0.35">
      <c r="A89" s="6">
        <v>82</v>
      </c>
      <c r="B89" s="43">
        <v>0.139512</v>
      </c>
      <c r="C89" s="43">
        <v>0.130415</v>
      </c>
      <c r="D89" s="44">
        <v>23707.7</v>
      </c>
      <c r="E89" s="44">
        <v>3091.8</v>
      </c>
      <c r="F89" s="45">
        <v>5.19</v>
      </c>
      <c r="G89" s="6" t="s">
        <v>9</v>
      </c>
      <c r="H89" s="6">
        <v>82</v>
      </c>
      <c r="I89" s="43">
        <v>8.6312E-2</v>
      </c>
      <c r="J89" s="43">
        <v>8.2740999999999995E-2</v>
      </c>
      <c r="K89" s="44">
        <v>44231.9</v>
      </c>
      <c r="L89" s="44">
        <v>3659.8</v>
      </c>
      <c r="M89" s="45">
        <v>6.7</v>
      </c>
    </row>
    <row r="90" spans="1:13" x14ac:dyDescent="0.35">
      <c r="A90" s="6">
        <v>83</v>
      </c>
      <c r="B90" s="43">
        <v>0.15282399999999999</v>
      </c>
      <c r="C90" s="43">
        <v>0.14197499999999999</v>
      </c>
      <c r="D90" s="44">
        <v>20615.900000000001</v>
      </c>
      <c r="E90" s="44">
        <v>2926.9</v>
      </c>
      <c r="F90" s="45">
        <v>4.9000000000000004</v>
      </c>
      <c r="G90" s="6" t="s">
        <v>9</v>
      </c>
      <c r="H90" s="6">
        <v>83</v>
      </c>
      <c r="I90" s="43">
        <v>9.6596000000000001E-2</v>
      </c>
      <c r="J90" s="43">
        <v>9.2146000000000006E-2</v>
      </c>
      <c r="K90" s="44">
        <v>40572.1</v>
      </c>
      <c r="L90" s="44">
        <v>3738.6</v>
      </c>
      <c r="M90" s="45">
        <v>6.26</v>
      </c>
    </row>
    <row r="91" spans="1:13" x14ac:dyDescent="0.35">
      <c r="A91" s="6">
        <v>84</v>
      </c>
      <c r="B91" s="43">
        <v>0.165018</v>
      </c>
      <c r="C91" s="43">
        <v>0.15243999999999999</v>
      </c>
      <c r="D91" s="44">
        <v>17688.900000000001</v>
      </c>
      <c r="E91" s="44">
        <v>2696.5</v>
      </c>
      <c r="F91" s="45">
        <v>4.63</v>
      </c>
      <c r="G91" s="6" t="s">
        <v>9</v>
      </c>
      <c r="H91" s="6">
        <v>84</v>
      </c>
      <c r="I91" s="43">
        <v>0.10911800000000001</v>
      </c>
      <c r="J91" s="43">
        <v>0.103473</v>
      </c>
      <c r="K91" s="44">
        <v>36833.5</v>
      </c>
      <c r="L91" s="44">
        <v>3811.3</v>
      </c>
      <c r="M91" s="45">
        <v>5.84</v>
      </c>
    </row>
    <row r="92" spans="1:13" x14ac:dyDescent="0.35">
      <c r="A92" s="6">
        <v>85</v>
      </c>
      <c r="B92" s="43">
        <v>0.17907799999999999</v>
      </c>
      <c r="C92" s="43">
        <v>0.16436100000000001</v>
      </c>
      <c r="D92" s="44">
        <v>14992.4</v>
      </c>
      <c r="E92" s="44">
        <v>2464.1999999999998</v>
      </c>
      <c r="F92" s="45">
        <v>4.37</v>
      </c>
      <c r="G92" s="6" t="s">
        <v>9</v>
      </c>
      <c r="H92" s="6">
        <v>85</v>
      </c>
      <c r="I92" s="43">
        <v>0.1207</v>
      </c>
      <c r="J92" s="43">
        <v>0.11383</v>
      </c>
      <c r="K92" s="44">
        <v>33022.199999999997</v>
      </c>
      <c r="L92" s="44">
        <v>3758.9</v>
      </c>
      <c r="M92" s="45">
        <v>5.46</v>
      </c>
    </row>
    <row r="93" spans="1:13" x14ac:dyDescent="0.35">
      <c r="A93" s="6">
        <v>86</v>
      </c>
      <c r="B93" s="43">
        <v>0.19464300000000001</v>
      </c>
      <c r="C93" s="43">
        <v>0.17738000000000001</v>
      </c>
      <c r="D93" s="44">
        <v>12528.3</v>
      </c>
      <c r="E93" s="44">
        <v>2222.3000000000002</v>
      </c>
      <c r="F93" s="45">
        <v>4.13</v>
      </c>
      <c r="G93" s="6" t="s">
        <v>9</v>
      </c>
      <c r="H93" s="6">
        <v>86</v>
      </c>
      <c r="I93" s="43">
        <v>0.135794</v>
      </c>
      <c r="J93" s="43">
        <v>0.12716</v>
      </c>
      <c r="K93" s="44">
        <v>29263.3</v>
      </c>
      <c r="L93" s="44">
        <v>3721.1</v>
      </c>
      <c r="M93" s="45">
        <v>5.09</v>
      </c>
    </row>
    <row r="94" spans="1:13" x14ac:dyDescent="0.35">
      <c r="A94" s="6">
        <v>87</v>
      </c>
      <c r="B94" s="43">
        <v>0.199576</v>
      </c>
      <c r="C94" s="43">
        <v>0.18146799999999999</v>
      </c>
      <c r="D94" s="44">
        <v>10306</v>
      </c>
      <c r="E94" s="44">
        <v>1870.2</v>
      </c>
      <c r="F94" s="45">
        <v>3.91</v>
      </c>
      <c r="G94" s="6" t="s">
        <v>9</v>
      </c>
      <c r="H94" s="6">
        <v>87</v>
      </c>
      <c r="I94" s="43">
        <v>0.15043200000000001</v>
      </c>
      <c r="J94" s="43">
        <v>0.139908</v>
      </c>
      <c r="K94" s="44">
        <v>25542.2</v>
      </c>
      <c r="L94" s="44">
        <v>3573.6</v>
      </c>
      <c r="M94" s="45">
        <v>4.76</v>
      </c>
    </row>
    <row r="95" spans="1:13" x14ac:dyDescent="0.35">
      <c r="A95" s="6">
        <v>88</v>
      </c>
      <c r="B95" s="43">
        <v>0.22123499999999999</v>
      </c>
      <c r="C95" s="43">
        <v>0.19919999999999999</v>
      </c>
      <c r="D95" s="44">
        <v>8435.7999999999993</v>
      </c>
      <c r="E95" s="44">
        <v>1680.4</v>
      </c>
      <c r="F95" s="45">
        <v>3.67</v>
      </c>
      <c r="G95" s="6" t="s">
        <v>9</v>
      </c>
      <c r="H95" s="6">
        <v>88</v>
      </c>
      <c r="I95" s="43">
        <v>0.163525</v>
      </c>
      <c r="J95" s="43">
        <v>0.15116499999999999</v>
      </c>
      <c r="K95" s="44">
        <v>21968.6</v>
      </c>
      <c r="L95" s="44">
        <v>3320.9</v>
      </c>
      <c r="M95" s="45">
        <v>4.46</v>
      </c>
    </row>
    <row r="96" spans="1:13" x14ac:dyDescent="0.35">
      <c r="A96" s="6">
        <v>89</v>
      </c>
      <c r="B96" s="43">
        <v>0.23999100000000001</v>
      </c>
      <c r="C96" s="43">
        <v>0.214279</v>
      </c>
      <c r="D96" s="44">
        <v>6755.4</v>
      </c>
      <c r="E96" s="44">
        <v>1447.5</v>
      </c>
      <c r="F96" s="45">
        <v>3.46</v>
      </c>
      <c r="G96" s="6" t="s">
        <v>9</v>
      </c>
      <c r="H96" s="6">
        <v>89</v>
      </c>
      <c r="I96" s="43">
        <v>0.17888599999999999</v>
      </c>
      <c r="J96" s="43">
        <v>0.16419900000000001</v>
      </c>
      <c r="K96" s="44">
        <v>18647.7</v>
      </c>
      <c r="L96" s="44">
        <v>3061.9</v>
      </c>
      <c r="M96" s="45">
        <v>4.16</v>
      </c>
    </row>
    <row r="97" spans="1:13" x14ac:dyDescent="0.35">
      <c r="A97" s="6">
        <v>90</v>
      </c>
      <c r="B97" s="43">
        <v>0.25581999999999999</v>
      </c>
      <c r="C97" s="43">
        <v>0.22680900000000001</v>
      </c>
      <c r="D97" s="44">
        <v>5307.8</v>
      </c>
      <c r="E97" s="44">
        <v>1203.9000000000001</v>
      </c>
      <c r="F97" s="45">
        <v>3.26</v>
      </c>
      <c r="G97" s="6" t="s">
        <v>9</v>
      </c>
      <c r="H97" s="6">
        <v>90</v>
      </c>
      <c r="I97" s="43">
        <v>0.20122999999999999</v>
      </c>
      <c r="J97" s="43">
        <v>0.182834</v>
      </c>
      <c r="K97" s="44">
        <v>15585.8</v>
      </c>
      <c r="L97" s="44">
        <v>2849.6</v>
      </c>
      <c r="M97" s="45">
        <v>3.88</v>
      </c>
    </row>
    <row r="98" spans="1:13" x14ac:dyDescent="0.35">
      <c r="A98" s="6">
        <v>91</v>
      </c>
      <c r="B98" s="43">
        <v>0.274725</v>
      </c>
      <c r="C98" s="43">
        <v>0.24154600000000001</v>
      </c>
      <c r="D98" s="44">
        <v>4104</v>
      </c>
      <c r="E98" s="44">
        <v>991.3</v>
      </c>
      <c r="F98" s="45">
        <v>3.07</v>
      </c>
      <c r="G98" s="6" t="s">
        <v>9</v>
      </c>
      <c r="H98" s="6">
        <v>91</v>
      </c>
      <c r="I98" s="43">
        <v>0.21468000000000001</v>
      </c>
      <c r="J98" s="43">
        <v>0.19386999999999999</v>
      </c>
      <c r="K98" s="44">
        <v>12736.2</v>
      </c>
      <c r="L98" s="44">
        <v>2469.1999999999998</v>
      </c>
      <c r="M98" s="45">
        <v>3.64</v>
      </c>
    </row>
    <row r="99" spans="1:13" x14ac:dyDescent="0.35">
      <c r="A99" s="6">
        <v>92</v>
      </c>
      <c r="B99" s="43">
        <v>0.303178</v>
      </c>
      <c r="C99" s="43">
        <v>0.26326899999999998</v>
      </c>
      <c r="D99" s="44">
        <v>3112.7</v>
      </c>
      <c r="E99" s="44">
        <v>819.5</v>
      </c>
      <c r="F99" s="45">
        <v>2.89</v>
      </c>
      <c r="G99" s="6" t="s">
        <v>9</v>
      </c>
      <c r="H99" s="6">
        <v>92</v>
      </c>
      <c r="I99" s="43">
        <v>0.246617</v>
      </c>
      <c r="J99" s="43">
        <v>0.21954499999999999</v>
      </c>
      <c r="K99" s="44">
        <v>10267</v>
      </c>
      <c r="L99" s="44">
        <v>2254.1</v>
      </c>
      <c r="M99" s="45">
        <v>3.39</v>
      </c>
    </row>
    <row r="100" spans="1:13" x14ac:dyDescent="0.35">
      <c r="A100" s="6">
        <v>93</v>
      </c>
      <c r="B100" s="43">
        <v>0.32153700000000002</v>
      </c>
      <c r="C100" s="43">
        <v>0.27700399999999997</v>
      </c>
      <c r="D100" s="44">
        <v>2293.1999999999998</v>
      </c>
      <c r="E100" s="44">
        <v>635.20000000000005</v>
      </c>
      <c r="F100" s="45">
        <v>2.74</v>
      </c>
      <c r="G100" s="6" t="s">
        <v>9</v>
      </c>
      <c r="H100" s="6">
        <v>93</v>
      </c>
      <c r="I100" s="43">
        <v>0.26575399999999999</v>
      </c>
      <c r="J100" s="43">
        <v>0.23458300000000001</v>
      </c>
      <c r="K100" s="44">
        <v>8013</v>
      </c>
      <c r="L100" s="44">
        <v>1879.7</v>
      </c>
      <c r="M100" s="45">
        <v>3.2</v>
      </c>
    </row>
    <row r="101" spans="1:13" x14ac:dyDescent="0.35">
      <c r="A101" s="6">
        <v>94</v>
      </c>
      <c r="B101" s="43">
        <v>0.34529500000000002</v>
      </c>
      <c r="C101" s="43">
        <v>0.29445700000000002</v>
      </c>
      <c r="D101" s="44">
        <v>1658</v>
      </c>
      <c r="E101" s="44">
        <v>488.2</v>
      </c>
      <c r="F101" s="45">
        <v>2.6</v>
      </c>
      <c r="G101" s="6" t="s">
        <v>9</v>
      </c>
      <c r="H101" s="6">
        <v>94</v>
      </c>
      <c r="I101" s="43">
        <v>0.275063</v>
      </c>
      <c r="J101" s="43">
        <v>0.24180699999999999</v>
      </c>
      <c r="K101" s="44">
        <v>6133.2</v>
      </c>
      <c r="L101" s="44">
        <v>1483.1</v>
      </c>
      <c r="M101" s="45">
        <v>3.03</v>
      </c>
    </row>
    <row r="102" spans="1:13" x14ac:dyDescent="0.35">
      <c r="A102" s="6">
        <v>95</v>
      </c>
      <c r="B102" s="43">
        <v>0.35699900000000001</v>
      </c>
      <c r="C102" s="43">
        <v>0.302927</v>
      </c>
      <c r="D102" s="44">
        <v>1169.8</v>
      </c>
      <c r="E102" s="44">
        <v>354.4</v>
      </c>
      <c r="F102" s="45">
        <v>2.48</v>
      </c>
      <c r="G102" s="6" t="s">
        <v>9</v>
      </c>
      <c r="H102" s="6">
        <v>95</v>
      </c>
      <c r="I102" s="43">
        <v>0.30452400000000002</v>
      </c>
      <c r="J102" s="43">
        <v>0.26428400000000002</v>
      </c>
      <c r="K102" s="44">
        <v>4650.2</v>
      </c>
      <c r="L102" s="44">
        <v>1229</v>
      </c>
      <c r="M102" s="45">
        <v>2.84</v>
      </c>
    </row>
    <row r="103" spans="1:13" x14ac:dyDescent="0.35">
      <c r="A103" s="6">
        <v>96</v>
      </c>
      <c r="B103" s="43">
        <v>0.389843</v>
      </c>
      <c r="C103" s="43">
        <v>0.32624999999999998</v>
      </c>
      <c r="D103" s="44">
        <v>815.4</v>
      </c>
      <c r="E103" s="44">
        <v>266</v>
      </c>
      <c r="F103" s="45">
        <v>2.34</v>
      </c>
      <c r="G103" s="6" t="s">
        <v>9</v>
      </c>
      <c r="H103" s="6">
        <v>96</v>
      </c>
      <c r="I103" s="43">
        <v>0.33153100000000002</v>
      </c>
      <c r="J103" s="43">
        <v>0.284389</v>
      </c>
      <c r="K103" s="44">
        <v>3421.2</v>
      </c>
      <c r="L103" s="44">
        <v>973</v>
      </c>
      <c r="M103" s="45">
        <v>2.68</v>
      </c>
    </row>
    <row r="104" spans="1:13" x14ac:dyDescent="0.35">
      <c r="A104" s="6">
        <v>97</v>
      </c>
      <c r="B104" s="43">
        <v>0.425481</v>
      </c>
      <c r="C104" s="43">
        <v>0.35084199999999999</v>
      </c>
      <c r="D104" s="44">
        <v>549.4</v>
      </c>
      <c r="E104" s="44">
        <v>192.7</v>
      </c>
      <c r="F104" s="45">
        <v>2.2400000000000002</v>
      </c>
      <c r="G104" s="6" t="s">
        <v>9</v>
      </c>
      <c r="H104" s="6">
        <v>97</v>
      </c>
      <c r="I104" s="43">
        <v>0.34240999999999999</v>
      </c>
      <c r="J104" s="43">
        <v>0.29235699999999998</v>
      </c>
      <c r="K104" s="44">
        <v>2448.3000000000002</v>
      </c>
      <c r="L104" s="44">
        <v>715.8</v>
      </c>
      <c r="M104" s="45">
        <v>2.5499999999999998</v>
      </c>
    </row>
    <row r="105" spans="1:13" x14ac:dyDescent="0.35">
      <c r="A105" s="6">
        <v>98</v>
      </c>
      <c r="B105" s="43">
        <v>0.444882</v>
      </c>
      <c r="C105" s="43">
        <v>0.363929</v>
      </c>
      <c r="D105" s="44">
        <v>356.6</v>
      </c>
      <c r="E105" s="44">
        <v>129.80000000000001</v>
      </c>
      <c r="F105" s="45">
        <v>2.17</v>
      </c>
      <c r="G105" s="6" t="s">
        <v>9</v>
      </c>
      <c r="H105" s="6">
        <v>98</v>
      </c>
      <c r="I105" s="43">
        <v>0.364429</v>
      </c>
      <c r="J105" s="43">
        <v>0.30825900000000001</v>
      </c>
      <c r="K105" s="44">
        <v>1732.5</v>
      </c>
      <c r="L105" s="44">
        <v>534.1</v>
      </c>
      <c r="M105" s="45">
        <v>2.39</v>
      </c>
    </row>
    <row r="106" spans="1:13" x14ac:dyDescent="0.35">
      <c r="A106" s="6">
        <v>99</v>
      </c>
      <c r="B106" s="43">
        <v>0.46229500000000001</v>
      </c>
      <c r="C106" s="43">
        <v>0.37549900000000003</v>
      </c>
      <c r="D106" s="44">
        <v>226.8</v>
      </c>
      <c r="E106" s="44">
        <v>85.2</v>
      </c>
      <c r="F106" s="45">
        <v>2.13</v>
      </c>
      <c r="G106" s="6" t="s">
        <v>9</v>
      </c>
      <c r="H106" s="6">
        <v>99</v>
      </c>
      <c r="I106" s="43">
        <v>0.39387899999999998</v>
      </c>
      <c r="J106" s="43">
        <v>0.329071</v>
      </c>
      <c r="K106" s="44">
        <v>1198.4000000000001</v>
      </c>
      <c r="L106" s="44">
        <v>394.4</v>
      </c>
      <c r="M106" s="45">
        <v>2.23</v>
      </c>
    </row>
    <row r="107" spans="1:13" x14ac:dyDescent="0.35">
      <c r="A107" s="6">
        <v>100</v>
      </c>
      <c r="B107" s="6">
        <v>0.440415</v>
      </c>
      <c r="C107" s="6">
        <v>0.36093399999999998</v>
      </c>
      <c r="D107" s="6">
        <v>141.69999999999999</v>
      </c>
      <c r="E107" s="6">
        <v>51.1</v>
      </c>
      <c r="F107" s="6">
        <v>2.11</v>
      </c>
      <c r="G107" s="6" t="s">
        <v>9</v>
      </c>
      <c r="H107" s="6">
        <v>100</v>
      </c>
      <c r="I107" s="6">
        <v>0.45020199999999999</v>
      </c>
      <c r="J107" s="6">
        <v>0.36748199999999998</v>
      </c>
      <c r="K107" s="6">
        <v>804.1</v>
      </c>
      <c r="L107" s="6">
        <v>295.5</v>
      </c>
      <c r="M107" s="6">
        <v>2.08</v>
      </c>
    </row>
  </sheetData>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103</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1.0767000000000001E-2</v>
      </c>
      <c r="C7" s="43">
        <v>1.0709E-2</v>
      </c>
      <c r="D7" s="44">
        <v>100000</v>
      </c>
      <c r="E7" s="44">
        <v>1070.9000000000001</v>
      </c>
      <c r="F7" s="45">
        <v>71.7</v>
      </c>
      <c r="G7" s="6" t="s">
        <v>9</v>
      </c>
      <c r="H7" s="6">
        <v>0</v>
      </c>
      <c r="I7" s="43">
        <v>8.4899999999999993E-3</v>
      </c>
      <c r="J7" s="43">
        <v>8.4539999999999997E-3</v>
      </c>
      <c r="K7" s="44">
        <v>100000</v>
      </c>
      <c r="L7" s="44">
        <v>845.4</v>
      </c>
      <c r="M7" s="45">
        <v>77.569999999999993</v>
      </c>
    </row>
    <row r="8" spans="1:13" x14ac:dyDescent="0.35">
      <c r="A8" s="6">
        <v>1</v>
      </c>
      <c r="B8" s="43">
        <v>8.5300000000000003E-4</v>
      </c>
      <c r="C8" s="43">
        <v>8.52E-4</v>
      </c>
      <c r="D8" s="44">
        <v>98929.1</v>
      </c>
      <c r="E8" s="44">
        <v>84.3</v>
      </c>
      <c r="F8" s="45">
        <v>71.47</v>
      </c>
      <c r="G8" s="6" t="s">
        <v>9</v>
      </c>
      <c r="H8" s="6">
        <v>1</v>
      </c>
      <c r="I8" s="43">
        <v>6.69E-4</v>
      </c>
      <c r="J8" s="43">
        <v>6.69E-4</v>
      </c>
      <c r="K8" s="44">
        <v>99154.6</v>
      </c>
      <c r="L8" s="44">
        <v>66.3</v>
      </c>
      <c r="M8" s="45">
        <v>77.23</v>
      </c>
    </row>
    <row r="9" spans="1:13" x14ac:dyDescent="0.35">
      <c r="A9" s="6">
        <v>2</v>
      </c>
      <c r="B9" s="43">
        <v>4.5300000000000001E-4</v>
      </c>
      <c r="C9" s="43">
        <v>4.5300000000000001E-4</v>
      </c>
      <c r="D9" s="44">
        <v>98844.800000000003</v>
      </c>
      <c r="E9" s="44">
        <v>44.8</v>
      </c>
      <c r="F9" s="45">
        <v>70.53</v>
      </c>
      <c r="G9" s="6" t="s">
        <v>9</v>
      </c>
      <c r="H9" s="6">
        <v>2</v>
      </c>
      <c r="I9" s="43">
        <v>3.6600000000000001E-4</v>
      </c>
      <c r="J9" s="43">
        <v>3.6600000000000001E-4</v>
      </c>
      <c r="K9" s="44">
        <v>99088.3</v>
      </c>
      <c r="L9" s="44">
        <v>36.299999999999997</v>
      </c>
      <c r="M9" s="45">
        <v>76.28</v>
      </c>
    </row>
    <row r="10" spans="1:13" x14ac:dyDescent="0.35">
      <c r="A10" s="6">
        <v>3</v>
      </c>
      <c r="B10" s="43">
        <v>4.1800000000000002E-4</v>
      </c>
      <c r="C10" s="43">
        <v>4.1800000000000002E-4</v>
      </c>
      <c r="D10" s="44">
        <v>98800</v>
      </c>
      <c r="E10" s="44">
        <v>41.3</v>
      </c>
      <c r="F10" s="45">
        <v>69.569999999999993</v>
      </c>
      <c r="G10" s="6" t="s">
        <v>9</v>
      </c>
      <c r="H10" s="6">
        <v>3</v>
      </c>
      <c r="I10" s="43">
        <v>2.5700000000000001E-4</v>
      </c>
      <c r="J10" s="43">
        <v>2.5700000000000001E-4</v>
      </c>
      <c r="K10" s="44">
        <v>99052</v>
      </c>
      <c r="L10" s="44">
        <v>25.5</v>
      </c>
      <c r="M10" s="45">
        <v>75.31</v>
      </c>
    </row>
    <row r="11" spans="1:13" x14ac:dyDescent="0.35">
      <c r="A11" s="6">
        <v>4</v>
      </c>
      <c r="B11" s="43">
        <v>2.4899999999999998E-4</v>
      </c>
      <c r="C11" s="43">
        <v>2.4899999999999998E-4</v>
      </c>
      <c r="D11" s="44">
        <v>98758.7</v>
      </c>
      <c r="E11" s="44">
        <v>24.6</v>
      </c>
      <c r="F11" s="45">
        <v>68.599999999999994</v>
      </c>
      <c r="G11" s="6" t="s">
        <v>9</v>
      </c>
      <c r="H11" s="6">
        <v>4</v>
      </c>
      <c r="I11" s="43">
        <v>2.42E-4</v>
      </c>
      <c r="J11" s="43">
        <v>2.42E-4</v>
      </c>
      <c r="K11" s="44">
        <v>99026.5</v>
      </c>
      <c r="L11" s="44">
        <v>23.9</v>
      </c>
      <c r="M11" s="45">
        <v>74.33</v>
      </c>
    </row>
    <row r="12" spans="1:13" x14ac:dyDescent="0.35">
      <c r="A12" s="6">
        <v>5</v>
      </c>
      <c r="B12" s="43">
        <v>2.5999999999999998E-4</v>
      </c>
      <c r="C12" s="43">
        <v>2.5999999999999998E-4</v>
      </c>
      <c r="D12" s="44">
        <v>98734.1</v>
      </c>
      <c r="E12" s="44">
        <v>25.7</v>
      </c>
      <c r="F12" s="45">
        <v>67.61</v>
      </c>
      <c r="G12" s="6" t="s">
        <v>9</v>
      </c>
      <c r="H12" s="6">
        <v>5</v>
      </c>
      <c r="I12" s="43">
        <v>2.1599999999999999E-4</v>
      </c>
      <c r="J12" s="43">
        <v>2.1599999999999999E-4</v>
      </c>
      <c r="K12" s="44">
        <v>99002.6</v>
      </c>
      <c r="L12" s="44">
        <v>21.4</v>
      </c>
      <c r="M12" s="45">
        <v>73.349999999999994</v>
      </c>
    </row>
    <row r="13" spans="1:13" x14ac:dyDescent="0.35">
      <c r="A13" s="6">
        <v>6</v>
      </c>
      <c r="B13" s="43">
        <v>2.6200000000000003E-4</v>
      </c>
      <c r="C13" s="43">
        <v>2.61E-4</v>
      </c>
      <c r="D13" s="44">
        <v>98708.4</v>
      </c>
      <c r="E13" s="44">
        <v>25.8</v>
      </c>
      <c r="F13" s="45">
        <v>66.63</v>
      </c>
      <c r="G13" s="6" t="s">
        <v>9</v>
      </c>
      <c r="H13" s="6">
        <v>6</v>
      </c>
      <c r="I13" s="43">
        <v>1.9900000000000001E-4</v>
      </c>
      <c r="J13" s="43">
        <v>1.9900000000000001E-4</v>
      </c>
      <c r="K13" s="44">
        <v>98981.2</v>
      </c>
      <c r="L13" s="44">
        <v>19.7</v>
      </c>
      <c r="M13" s="45">
        <v>72.36</v>
      </c>
    </row>
    <row r="14" spans="1:13" x14ac:dyDescent="0.35">
      <c r="A14" s="6">
        <v>7</v>
      </c>
      <c r="B14" s="43">
        <v>2.41E-4</v>
      </c>
      <c r="C14" s="43">
        <v>2.41E-4</v>
      </c>
      <c r="D14" s="44">
        <v>98682.5</v>
      </c>
      <c r="E14" s="44">
        <v>23.8</v>
      </c>
      <c r="F14" s="45">
        <v>65.650000000000006</v>
      </c>
      <c r="G14" s="6" t="s">
        <v>9</v>
      </c>
      <c r="H14" s="6">
        <v>7</v>
      </c>
      <c r="I14" s="43">
        <v>1.9699999999999999E-4</v>
      </c>
      <c r="J14" s="43">
        <v>1.9699999999999999E-4</v>
      </c>
      <c r="K14" s="44">
        <v>98961.4</v>
      </c>
      <c r="L14" s="44">
        <v>19.5</v>
      </c>
      <c r="M14" s="45">
        <v>71.38</v>
      </c>
    </row>
    <row r="15" spans="1:13" x14ac:dyDescent="0.35">
      <c r="A15" s="6">
        <v>8</v>
      </c>
      <c r="B15" s="43">
        <v>2.4499999999999999E-4</v>
      </c>
      <c r="C15" s="43">
        <v>2.4499999999999999E-4</v>
      </c>
      <c r="D15" s="44">
        <v>98658.8</v>
      </c>
      <c r="E15" s="44">
        <v>24.2</v>
      </c>
      <c r="F15" s="45">
        <v>64.66</v>
      </c>
      <c r="G15" s="6" t="s">
        <v>9</v>
      </c>
      <c r="H15" s="6">
        <v>8</v>
      </c>
      <c r="I15" s="43">
        <v>1.45E-4</v>
      </c>
      <c r="J15" s="43">
        <v>1.45E-4</v>
      </c>
      <c r="K15" s="44">
        <v>98941.9</v>
      </c>
      <c r="L15" s="44">
        <v>14.3</v>
      </c>
      <c r="M15" s="45">
        <v>70.39</v>
      </c>
    </row>
    <row r="16" spans="1:13" x14ac:dyDescent="0.35">
      <c r="A16" s="6">
        <v>9</v>
      </c>
      <c r="B16" s="43">
        <v>2.22E-4</v>
      </c>
      <c r="C16" s="43">
        <v>2.22E-4</v>
      </c>
      <c r="D16" s="44">
        <v>98634.6</v>
      </c>
      <c r="E16" s="44">
        <v>21.9</v>
      </c>
      <c r="F16" s="45">
        <v>63.68</v>
      </c>
      <c r="G16" s="6" t="s">
        <v>9</v>
      </c>
      <c r="H16" s="6">
        <v>9</v>
      </c>
      <c r="I16" s="43">
        <v>1.75E-4</v>
      </c>
      <c r="J16" s="43">
        <v>1.75E-4</v>
      </c>
      <c r="K16" s="44">
        <v>98927.6</v>
      </c>
      <c r="L16" s="44">
        <v>17.3</v>
      </c>
      <c r="M16" s="45">
        <v>69.400000000000006</v>
      </c>
    </row>
    <row r="17" spans="1:13" x14ac:dyDescent="0.35">
      <c r="A17" s="6">
        <v>10</v>
      </c>
      <c r="B17" s="43">
        <v>2.5500000000000002E-4</v>
      </c>
      <c r="C17" s="43">
        <v>2.5500000000000002E-4</v>
      </c>
      <c r="D17" s="44">
        <v>98612.7</v>
      </c>
      <c r="E17" s="44">
        <v>25.2</v>
      </c>
      <c r="F17" s="45">
        <v>62.69</v>
      </c>
      <c r="G17" s="6" t="s">
        <v>9</v>
      </c>
      <c r="H17" s="6">
        <v>10</v>
      </c>
      <c r="I17" s="43">
        <v>1.63E-4</v>
      </c>
      <c r="J17" s="43">
        <v>1.63E-4</v>
      </c>
      <c r="K17" s="44">
        <v>98910.399999999994</v>
      </c>
      <c r="L17" s="44">
        <v>16.100000000000001</v>
      </c>
      <c r="M17" s="45">
        <v>68.42</v>
      </c>
    </row>
    <row r="18" spans="1:13" x14ac:dyDescent="0.35">
      <c r="A18" s="6">
        <v>11</v>
      </c>
      <c r="B18" s="43">
        <v>2.52E-4</v>
      </c>
      <c r="C18" s="43">
        <v>2.52E-4</v>
      </c>
      <c r="D18" s="44">
        <v>98587.5</v>
      </c>
      <c r="E18" s="44">
        <v>24.9</v>
      </c>
      <c r="F18" s="45">
        <v>61.71</v>
      </c>
      <c r="G18" s="6" t="s">
        <v>9</v>
      </c>
      <c r="H18" s="6">
        <v>11</v>
      </c>
      <c r="I18" s="43">
        <v>1.4100000000000001E-4</v>
      </c>
      <c r="J18" s="43">
        <v>1.4100000000000001E-4</v>
      </c>
      <c r="K18" s="44">
        <v>98894.2</v>
      </c>
      <c r="L18" s="44">
        <v>14</v>
      </c>
      <c r="M18" s="45">
        <v>67.430000000000007</v>
      </c>
    </row>
    <row r="19" spans="1:13" x14ac:dyDescent="0.35">
      <c r="A19" s="6">
        <v>12</v>
      </c>
      <c r="B19" s="43">
        <v>2.7099999999999997E-4</v>
      </c>
      <c r="C19" s="43">
        <v>2.7099999999999997E-4</v>
      </c>
      <c r="D19" s="44">
        <v>98562.6</v>
      </c>
      <c r="E19" s="44">
        <v>26.7</v>
      </c>
      <c r="F19" s="45">
        <v>60.72</v>
      </c>
      <c r="G19" s="6" t="s">
        <v>9</v>
      </c>
      <c r="H19" s="6">
        <v>12</v>
      </c>
      <c r="I19" s="43">
        <v>1.83E-4</v>
      </c>
      <c r="J19" s="43">
        <v>1.83E-4</v>
      </c>
      <c r="K19" s="44">
        <v>98880.2</v>
      </c>
      <c r="L19" s="44">
        <v>18.100000000000001</v>
      </c>
      <c r="M19" s="45">
        <v>66.44</v>
      </c>
    </row>
    <row r="20" spans="1:13" x14ac:dyDescent="0.35">
      <c r="A20" s="6">
        <v>13</v>
      </c>
      <c r="B20" s="43">
        <v>2.52E-4</v>
      </c>
      <c r="C20" s="43">
        <v>2.52E-4</v>
      </c>
      <c r="D20" s="44">
        <v>98535.9</v>
      </c>
      <c r="E20" s="44">
        <v>24.9</v>
      </c>
      <c r="F20" s="45">
        <v>59.74</v>
      </c>
      <c r="G20" s="6" t="s">
        <v>9</v>
      </c>
      <c r="H20" s="6">
        <v>13</v>
      </c>
      <c r="I20" s="43">
        <v>1.9100000000000001E-4</v>
      </c>
      <c r="J20" s="43">
        <v>1.9100000000000001E-4</v>
      </c>
      <c r="K20" s="44">
        <v>98862.1</v>
      </c>
      <c r="L20" s="44">
        <v>18.899999999999999</v>
      </c>
      <c r="M20" s="45">
        <v>65.45</v>
      </c>
    </row>
    <row r="21" spans="1:13" x14ac:dyDescent="0.35">
      <c r="A21" s="6">
        <v>14</v>
      </c>
      <c r="B21" s="43">
        <v>3.6299999999999999E-4</v>
      </c>
      <c r="C21" s="43">
        <v>3.6299999999999999E-4</v>
      </c>
      <c r="D21" s="44">
        <v>98511</v>
      </c>
      <c r="E21" s="44">
        <v>35.799999999999997</v>
      </c>
      <c r="F21" s="45">
        <v>58.75</v>
      </c>
      <c r="G21" s="6" t="s">
        <v>9</v>
      </c>
      <c r="H21" s="6">
        <v>14</v>
      </c>
      <c r="I21" s="43">
        <v>1.8799999999999999E-4</v>
      </c>
      <c r="J21" s="43">
        <v>1.8799999999999999E-4</v>
      </c>
      <c r="K21" s="44">
        <v>98843.199999999997</v>
      </c>
      <c r="L21" s="44">
        <v>18.600000000000001</v>
      </c>
      <c r="M21" s="45">
        <v>64.459999999999994</v>
      </c>
    </row>
    <row r="22" spans="1:13" x14ac:dyDescent="0.35">
      <c r="A22" s="6">
        <v>15</v>
      </c>
      <c r="B22" s="43">
        <v>4.3199999999999998E-4</v>
      </c>
      <c r="C22" s="43">
        <v>4.3199999999999998E-4</v>
      </c>
      <c r="D22" s="44">
        <v>98475.3</v>
      </c>
      <c r="E22" s="44">
        <v>42.5</v>
      </c>
      <c r="F22" s="45">
        <v>57.78</v>
      </c>
      <c r="G22" s="6" t="s">
        <v>9</v>
      </c>
      <c r="H22" s="6">
        <v>15</v>
      </c>
      <c r="I22" s="43">
        <v>2.7700000000000001E-4</v>
      </c>
      <c r="J22" s="43">
        <v>2.7700000000000001E-4</v>
      </c>
      <c r="K22" s="44">
        <v>98824.6</v>
      </c>
      <c r="L22" s="44">
        <v>27.4</v>
      </c>
      <c r="M22" s="45">
        <v>63.47</v>
      </c>
    </row>
    <row r="23" spans="1:13" x14ac:dyDescent="0.35">
      <c r="A23" s="6">
        <v>16</v>
      </c>
      <c r="B23" s="43">
        <v>5.3700000000000004E-4</v>
      </c>
      <c r="C23" s="43">
        <v>5.3700000000000004E-4</v>
      </c>
      <c r="D23" s="44">
        <v>98432.7</v>
      </c>
      <c r="E23" s="44">
        <v>52.9</v>
      </c>
      <c r="F23" s="45">
        <v>56.8</v>
      </c>
      <c r="G23" s="6" t="s">
        <v>9</v>
      </c>
      <c r="H23" s="6">
        <v>16</v>
      </c>
      <c r="I23" s="43">
        <v>2.7E-4</v>
      </c>
      <c r="J23" s="43">
        <v>2.7E-4</v>
      </c>
      <c r="K23" s="44">
        <v>98797.2</v>
      </c>
      <c r="L23" s="44">
        <v>26.7</v>
      </c>
      <c r="M23" s="45">
        <v>62.49</v>
      </c>
    </row>
    <row r="24" spans="1:13" x14ac:dyDescent="0.35">
      <c r="A24" s="6">
        <v>17</v>
      </c>
      <c r="B24" s="43">
        <v>7.9199999999999995E-4</v>
      </c>
      <c r="C24" s="43">
        <v>7.9100000000000004E-4</v>
      </c>
      <c r="D24" s="44">
        <v>98379.9</v>
      </c>
      <c r="E24" s="44">
        <v>77.900000000000006</v>
      </c>
      <c r="F24" s="45">
        <v>55.83</v>
      </c>
      <c r="G24" s="6" t="s">
        <v>9</v>
      </c>
      <c r="H24" s="6">
        <v>17</v>
      </c>
      <c r="I24" s="43">
        <v>3.4600000000000001E-4</v>
      </c>
      <c r="J24" s="43">
        <v>3.4600000000000001E-4</v>
      </c>
      <c r="K24" s="44">
        <v>98770.5</v>
      </c>
      <c r="L24" s="44">
        <v>34.200000000000003</v>
      </c>
      <c r="M24" s="45">
        <v>61.51</v>
      </c>
    </row>
    <row r="25" spans="1:13" x14ac:dyDescent="0.35">
      <c r="A25" s="6">
        <v>18</v>
      </c>
      <c r="B25" s="43">
        <v>8.7399999999999999E-4</v>
      </c>
      <c r="C25" s="43">
        <v>8.7299999999999997E-4</v>
      </c>
      <c r="D25" s="44">
        <v>98302</v>
      </c>
      <c r="E25" s="44">
        <v>85.9</v>
      </c>
      <c r="F25" s="45">
        <v>54.87</v>
      </c>
      <c r="G25" s="6" t="s">
        <v>9</v>
      </c>
      <c r="H25" s="6">
        <v>18</v>
      </c>
      <c r="I25" s="43">
        <v>2.6899999999999998E-4</v>
      </c>
      <c r="J25" s="43">
        <v>2.6800000000000001E-4</v>
      </c>
      <c r="K25" s="44">
        <v>98736.3</v>
      </c>
      <c r="L25" s="44">
        <v>26.5</v>
      </c>
      <c r="M25" s="45">
        <v>60.53</v>
      </c>
    </row>
    <row r="26" spans="1:13" x14ac:dyDescent="0.35">
      <c r="A26" s="6">
        <v>19</v>
      </c>
      <c r="B26" s="43">
        <v>9.4899999999999997E-4</v>
      </c>
      <c r="C26" s="43">
        <v>9.4799999999999995E-4</v>
      </c>
      <c r="D26" s="44">
        <v>98216.1</v>
      </c>
      <c r="E26" s="44">
        <v>93.1</v>
      </c>
      <c r="F26" s="45">
        <v>53.92</v>
      </c>
      <c r="G26" s="6" t="s">
        <v>9</v>
      </c>
      <c r="H26" s="6">
        <v>19</v>
      </c>
      <c r="I26" s="43">
        <v>3.0299999999999999E-4</v>
      </c>
      <c r="J26" s="43">
        <v>3.0299999999999999E-4</v>
      </c>
      <c r="K26" s="44">
        <v>98709.8</v>
      </c>
      <c r="L26" s="44">
        <v>29.9</v>
      </c>
      <c r="M26" s="45">
        <v>59.54</v>
      </c>
    </row>
    <row r="27" spans="1:13" x14ac:dyDescent="0.35">
      <c r="A27" s="6">
        <v>20</v>
      </c>
      <c r="B27" s="43">
        <v>9.4200000000000002E-4</v>
      </c>
      <c r="C27" s="43">
        <v>9.41E-4</v>
      </c>
      <c r="D27" s="44">
        <v>98123</v>
      </c>
      <c r="E27" s="44">
        <v>92.4</v>
      </c>
      <c r="F27" s="45">
        <v>52.97</v>
      </c>
      <c r="G27" s="6" t="s">
        <v>9</v>
      </c>
      <c r="H27" s="6">
        <v>20</v>
      </c>
      <c r="I27" s="43">
        <v>3.1300000000000002E-4</v>
      </c>
      <c r="J27" s="43">
        <v>3.1300000000000002E-4</v>
      </c>
      <c r="K27" s="44">
        <v>98679.9</v>
      </c>
      <c r="L27" s="44">
        <v>30.9</v>
      </c>
      <c r="M27" s="45">
        <v>58.56</v>
      </c>
    </row>
    <row r="28" spans="1:13" x14ac:dyDescent="0.35">
      <c r="A28" s="6">
        <v>21</v>
      </c>
      <c r="B28" s="43">
        <v>8.6300000000000005E-4</v>
      </c>
      <c r="C28" s="43">
        <v>8.6300000000000005E-4</v>
      </c>
      <c r="D28" s="44">
        <v>98030.6</v>
      </c>
      <c r="E28" s="44">
        <v>84.6</v>
      </c>
      <c r="F28" s="45">
        <v>52.02</v>
      </c>
      <c r="G28" s="6" t="s">
        <v>9</v>
      </c>
      <c r="H28" s="6">
        <v>21</v>
      </c>
      <c r="I28" s="43">
        <v>3.1199999999999999E-4</v>
      </c>
      <c r="J28" s="43">
        <v>3.1199999999999999E-4</v>
      </c>
      <c r="K28" s="44">
        <v>98649</v>
      </c>
      <c r="L28" s="44">
        <v>30.7</v>
      </c>
      <c r="M28" s="45">
        <v>57.58</v>
      </c>
    </row>
    <row r="29" spans="1:13" x14ac:dyDescent="0.35">
      <c r="A29" s="6">
        <v>22</v>
      </c>
      <c r="B29" s="43">
        <v>8.4599999999999996E-4</v>
      </c>
      <c r="C29" s="43">
        <v>8.4599999999999996E-4</v>
      </c>
      <c r="D29" s="44">
        <v>97946.1</v>
      </c>
      <c r="E29" s="44">
        <v>82.8</v>
      </c>
      <c r="F29" s="45">
        <v>51.07</v>
      </c>
      <c r="G29" s="6" t="s">
        <v>9</v>
      </c>
      <c r="H29" s="6">
        <v>22</v>
      </c>
      <c r="I29" s="43">
        <v>3.2000000000000003E-4</v>
      </c>
      <c r="J29" s="43">
        <v>3.2000000000000003E-4</v>
      </c>
      <c r="K29" s="44">
        <v>98618.2</v>
      </c>
      <c r="L29" s="44">
        <v>31.5</v>
      </c>
      <c r="M29" s="45">
        <v>56.6</v>
      </c>
    </row>
    <row r="30" spans="1:13" x14ac:dyDescent="0.35">
      <c r="A30" s="6">
        <v>23</v>
      </c>
      <c r="B30" s="43">
        <v>8.25E-4</v>
      </c>
      <c r="C30" s="43">
        <v>8.25E-4</v>
      </c>
      <c r="D30" s="44">
        <v>97863.2</v>
      </c>
      <c r="E30" s="44">
        <v>80.7</v>
      </c>
      <c r="F30" s="45">
        <v>50.11</v>
      </c>
      <c r="G30" s="6" t="s">
        <v>9</v>
      </c>
      <c r="H30" s="6">
        <v>23</v>
      </c>
      <c r="I30" s="43">
        <v>3.1500000000000001E-4</v>
      </c>
      <c r="J30" s="43">
        <v>3.1500000000000001E-4</v>
      </c>
      <c r="K30" s="44">
        <v>98586.7</v>
      </c>
      <c r="L30" s="44">
        <v>31.1</v>
      </c>
      <c r="M30" s="45">
        <v>55.62</v>
      </c>
    </row>
    <row r="31" spans="1:13" x14ac:dyDescent="0.35">
      <c r="A31" s="6">
        <v>24</v>
      </c>
      <c r="B31" s="43">
        <v>7.9799999999999999E-4</v>
      </c>
      <c r="C31" s="43">
        <v>7.9799999999999999E-4</v>
      </c>
      <c r="D31" s="44">
        <v>97782.5</v>
      </c>
      <c r="E31" s="44">
        <v>78</v>
      </c>
      <c r="F31" s="45">
        <v>49.15</v>
      </c>
      <c r="G31" s="6" t="s">
        <v>9</v>
      </c>
      <c r="H31" s="6">
        <v>24</v>
      </c>
      <c r="I31" s="43">
        <v>3.2400000000000001E-4</v>
      </c>
      <c r="J31" s="43">
        <v>3.2400000000000001E-4</v>
      </c>
      <c r="K31" s="44">
        <v>98555.6</v>
      </c>
      <c r="L31" s="44">
        <v>32</v>
      </c>
      <c r="M31" s="45">
        <v>54.63</v>
      </c>
    </row>
    <row r="32" spans="1:13" x14ac:dyDescent="0.35">
      <c r="A32" s="6">
        <v>25</v>
      </c>
      <c r="B32" s="43">
        <v>8.03E-4</v>
      </c>
      <c r="C32" s="43">
        <v>8.03E-4</v>
      </c>
      <c r="D32" s="44">
        <v>97704.5</v>
      </c>
      <c r="E32" s="44">
        <v>78.400000000000006</v>
      </c>
      <c r="F32" s="45">
        <v>48.19</v>
      </c>
      <c r="G32" s="6" t="s">
        <v>9</v>
      </c>
      <c r="H32" s="6">
        <v>25</v>
      </c>
      <c r="I32" s="43">
        <v>3.9300000000000001E-4</v>
      </c>
      <c r="J32" s="43">
        <v>3.9300000000000001E-4</v>
      </c>
      <c r="K32" s="44">
        <v>98523.7</v>
      </c>
      <c r="L32" s="44">
        <v>38.700000000000003</v>
      </c>
      <c r="M32" s="45">
        <v>53.65</v>
      </c>
    </row>
    <row r="33" spans="1:13" x14ac:dyDescent="0.35">
      <c r="A33" s="6">
        <v>26</v>
      </c>
      <c r="B33" s="43">
        <v>8.2399999999999997E-4</v>
      </c>
      <c r="C33" s="43">
        <v>8.2299999999999995E-4</v>
      </c>
      <c r="D33" s="44">
        <v>97626</v>
      </c>
      <c r="E33" s="44">
        <v>80.400000000000006</v>
      </c>
      <c r="F33" s="45">
        <v>47.23</v>
      </c>
      <c r="G33" s="6" t="s">
        <v>9</v>
      </c>
      <c r="H33" s="6">
        <v>26</v>
      </c>
      <c r="I33" s="43">
        <v>4.0299999999999998E-4</v>
      </c>
      <c r="J33" s="43">
        <v>4.0299999999999998E-4</v>
      </c>
      <c r="K33" s="44">
        <v>98485</v>
      </c>
      <c r="L33" s="44">
        <v>39.6</v>
      </c>
      <c r="M33" s="45">
        <v>52.67</v>
      </c>
    </row>
    <row r="34" spans="1:13" x14ac:dyDescent="0.35">
      <c r="A34" s="6">
        <v>27</v>
      </c>
      <c r="B34" s="43">
        <v>8.9099999999999997E-4</v>
      </c>
      <c r="C34" s="43">
        <v>8.9099999999999997E-4</v>
      </c>
      <c r="D34" s="44">
        <v>97545.7</v>
      </c>
      <c r="E34" s="44">
        <v>86.9</v>
      </c>
      <c r="F34" s="45">
        <v>46.27</v>
      </c>
      <c r="G34" s="6" t="s">
        <v>9</v>
      </c>
      <c r="H34" s="6">
        <v>27</v>
      </c>
      <c r="I34" s="43">
        <v>4.3800000000000002E-4</v>
      </c>
      <c r="J34" s="43">
        <v>4.3800000000000002E-4</v>
      </c>
      <c r="K34" s="44">
        <v>98445.3</v>
      </c>
      <c r="L34" s="44">
        <v>43.1</v>
      </c>
      <c r="M34" s="45">
        <v>51.69</v>
      </c>
    </row>
    <row r="35" spans="1:13" x14ac:dyDescent="0.35">
      <c r="A35" s="6">
        <v>28</v>
      </c>
      <c r="B35" s="43">
        <v>9.3400000000000004E-4</v>
      </c>
      <c r="C35" s="43">
        <v>9.3400000000000004E-4</v>
      </c>
      <c r="D35" s="44">
        <v>97458.8</v>
      </c>
      <c r="E35" s="44">
        <v>91</v>
      </c>
      <c r="F35" s="45">
        <v>45.31</v>
      </c>
      <c r="G35" s="6" t="s">
        <v>9</v>
      </c>
      <c r="H35" s="6">
        <v>28</v>
      </c>
      <c r="I35" s="43">
        <v>4.4499999999999997E-4</v>
      </c>
      <c r="J35" s="43">
        <v>4.4499999999999997E-4</v>
      </c>
      <c r="K35" s="44">
        <v>98402.2</v>
      </c>
      <c r="L35" s="44">
        <v>43.8</v>
      </c>
      <c r="M35" s="45">
        <v>50.71</v>
      </c>
    </row>
    <row r="36" spans="1:13" x14ac:dyDescent="0.35">
      <c r="A36" s="6">
        <v>29</v>
      </c>
      <c r="B36" s="43">
        <v>8.5899999999999995E-4</v>
      </c>
      <c r="C36" s="43">
        <v>8.5899999999999995E-4</v>
      </c>
      <c r="D36" s="44">
        <v>97367.7</v>
      </c>
      <c r="E36" s="44">
        <v>83.6</v>
      </c>
      <c r="F36" s="45">
        <v>44.35</v>
      </c>
      <c r="G36" s="6" t="s">
        <v>9</v>
      </c>
      <c r="H36" s="6">
        <v>29</v>
      </c>
      <c r="I36" s="43">
        <v>4.95E-4</v>
      </c>
      <c r="J36" s="43">
        <v>4.95E-4</v>
      </c>
      <c r="K36" s="44">
        <v>98358.5</v>
      </c>
      <c r="L36" s="44">
        <v>48.6</v>
      </c>
      <c r="M36" s="45">
        <v>49.74</v>
      </c>
    </row>
    <row r="37" spans="1:13" x14ac:dyDescent="0.35">
      <c r="A37" s="6">
        <v>30</v>
      </c>
      <c r="B37" s="43">
        <v>8.2200000000000003E-4</v>
      </c>
      <c r="C37" s="43">
        <v>8.2100000000000001E-4</v>
      </c>
      <c r="D37" s="44">
        <v>97284.1</v>
      </c>
      <c r="E37" s="44">
        <v>79.900000000000006</v>
      </c>
      <c r="F37" s="45">
        <v>43.39</v>
      </c>
      <c r="G37" s="6" t="s">
        <v>9</v>
      </c>
      <c r="H37" s="6">
        <v>30</v>
      </c>
      <c r="I37" s="43">
        <v>4.3399999999999998E-4</v>
      </c>
      <c r="J37" s="43">
        <v>4.3399999999999998E-4</v>
      </c>
      <c r="K37" s="44">
        <v>98309.8</v>
      </c>
      <c r="L37" s="44">
        <v>42.6</v>
      </c>
      <c r="M37" s="45">
        <v>48.76</v>
      </c>
    </row>
    <row r="38" spans="1:13" x14ac:dyDescent="0.35">
      <c r="A38" s="6">
        <v>31</v>
      </c>
      <c r="B38" s="43">
        <v>9.1600000000000004E-4</v>
      </c>
      <c r="C38" s="43">
        <v>9.1600000000000004E-4</v>
      </c>
      <c r="D38" s="44">
        <v>97204.2</v>
      </c>
      <c r="E38" s="44">
        <v>89</v>
      </c>
      <c r="F38" s="45">
        <v>42.42</v>
      </c>
      <c r="G38" s="6" t="s">
        <v>9</v>
      </c>
      <c r="H38" s="6">
        <v>31</v>
      </c>
      <c r="I38" s="43">
        <v>5.0699999999999996E-4</v>
      </c>
      <c r="J38" s="43">
        <v>5.0699999999999996E-4</v>
      </c>
      <c r="K38" s="44">
        <v>98267.199999999997</v>
      </c>
      <c r="L38" s="44">
        <v>49.8</v>
      </c>
      <c r="M38" s="45">
        <v>47.78</v>
      </c>
    </row>
    <row r="39" spans="1:13" x14ac:dyDescent="0.35">
      <c r="A39" s="6">
        <v>32</v>
      </c>
      <c r="B39" s="43">
        <v>1.003E-3</v>
      </c>
      <c r="C39" s="43">
        <v>1.003E-3</v>
      </c>
      <c r="D39" s="44">
        <v>97115.199999999997</v>
      </c>
      <c r="E39" s="44">
        <v>97.4</v>
      </c>
      <c r="F39" s="45">
        <v>41.46</v>
      </c>
      <c r="G39" s="6" t="s">
        <v>9</v>
      </c>
      <c r="H39" s="6">
        <v>32</v>
      </c>
      <c r="I39" s="43">
        <v>5.4199999999999995E-4</v>
      </c>
      <c r="J39" s="43">
        <v>5.4199999999999995E-4</v>
      </c>
      <c r="K39" s="44">
        <v>98217.3</v>
      </c>
      <c r="L39" s="44">
        <v>53.2</v>
      </c>
      <c r="M39" s="45">
        <v>46.81</v>
      </c>
    </row>
    <row r="40" spans="1:13" x14ac:dyDescent="0.35">
      <c r="A40" s="6">
        <v>33</v>
      </c>
      <c r="B40" s="43">
        <v>1.065E-3</v>
      </c>
      <c r="C40" s="43">
        <v>1.0640000000000001E-3</v>
      </c>
      <c r="D40" s="44">
        <v>97017.8</v>
      </c>
      <c r="E40" s="44">
        <v>103.2</v>
      </c>
      <c r="F40" s="45">
        <v>40.5</v>
      </c>
      <c r="G40" s="6" t="s">
        <v>9</v>
      </c>
      <c r="H40" s="6">
        <v>33</v>
      </c>
      <c r="I40" s="43">
        <v>6.8000000000000005E-4</v>
      </c>
      <c r="J40" s="43">
        <v>6.8000000000000005E-4</v>
      </c>
      <c r="K40" s="44">
        <v>98164.2</v>
      </c>
      <c r="L40" s="44">
        <v>66.7</v>
      </c>
      <c r="M40" s="45">
        <v>45.83</v>
      </c>
    </row>
    <row r="41" spans="1:13" x14ac:dyDescent="0.35">
      <c r="A41" s="6">
        <v>34</v>
      </c>
      <c r="B41" s="43">
        <v>1.091E-3</v>
      </c>
      <c r="C41" s="43">
        <v>1.09E-3</v>
      </c>
      <c r="D41" s="44">
        <v>96914.5</v>
      </c>
      <c r="E41" s="44">
        <v>105.7</v>
      </c>
      <c r="F41" s="45">
        <v>39.54</v>
      </c>
      <c r="G41" s="6" t="s">
        <v>9</v>
      </c>
      <c r="H41" s="6">
        <v>34</v>
      </c>
      <c r="I41" s="43">
        <v>6.9099999999999999E-4</v>
      </c>
      <c r="J41" s="43">
        <v>6.8999999999999997E-4</v>
      </c>
      <c r="K41" s="44">
        <v>98097.4</v>
      </c>
      <c r="L41" s="44">
        <v>67.7</v>
      </c>
      <c r="M41" s="45">
        <v>44.86</v>
      </c>
    </row>
    <row r="42" spans="1:13" x14ac:dyDescent="0.35">
      <c r="A42" s="6">
        <v>35</v>
      </c>
      <c r="B42" s="43">
        <v>1.1620000000000001E-3</v>
      </c>
      <c r="C42" s="43">
        <v>1.1609999999999999E-3</v>
      </c>
      <c r="D42" s="44">
        <v>96808.9</v>
      </c>
      <c r="E42" s="44">
        <v>112.4</v>
      </c>
      <c r="F42" s="45">
        <v>38.590000000000003</v>
      </c>
      <c r="G42" s="6" t="s">
        <v>9</v>
      </c>
      <c r="H42" s="6">
        <v>35</v>
      </c>
      <c r="I42" s="43">
        <v>7.3999999999999999E-4</v>
      </c>
      <c r="J42" s="43">
        <v>7.3999999999999999E-4</v>
      </c>
      <c r="K42" s="44">
        <v>98029.7</v>
      </c>
      <c r="L42" s="44">
        <v>72.5</v>
      </c>
      <c r="M42" s="45">
        <v>43.89</v>
      </c>
    </row>
    <row r="43" spans="1:13" x14ac:dyDescent="0.35">
      <c r="A43" s="6">
        <v>36</v>
      </c>
      <c r="B43" s="43">
        <v>1.1529999999999999E-3</v>
      </c>
      <c r="C43" s="43">
        <v>1.152E-3</v>
      </c>
      <c r="D43" s="44">
        <v>96696.5</v>
      </c>
      <c r="E43" s="44">
        <v>111.4</v>
      </c>
      <c r="F43" s="45">
        <v>37.630000000000003</v>
      </c>
      <c r="G43" s="6" t="s">
        <v>9</v>
      </c>
      <c r="H43" s="6">
        <v>36</v>
      </c>
      <c r="I43" s="43">
        <v>7.2099999999999996E-4</v>
      </c>
      <c r="J43" s="43">
        <v>7.2099999999999996E-4</v>
      </c>
      <c r="K43" s="44">
        <v>97957.2</v>
      </c>
      <c r="L43" s="44">
        <v>70.599999999999994</v>
      </c>
      <c r="M43" s="45">
        <v>42.92</v>
      </c>
    </row>
    <row r="44" spans="1:13" x14ac:dyDescent="0.35">
      <c r="A44" s="6">
        <v>37</v>
      </c>
      <c r="B44" s="43">
        <v>1.3060000000000001E-3</v>
      </c>
      <c r="C44" s="43">
        <v>1.305E-3</v>
      </c>
      <c r="D44" s="44">
        <v>96585.1</v>
      </c>
      <c r="E44" s="44">
        <v>126.1</v>
      </c>
      <c r="F44" s="45">
        <v>36.67</v>
      </c>
      <c r="G44" s="6" t="s">
        <v>9</v>
      </c>
      <c r="H44" s="6">
        <v>37</v>
      </c>
      <c r="I44" s="43">
        <v>8.2899999999999998E-4</v>
      </c>
      <c r="J44" s="43">
        <v>8.2799999999999996E-4</v>
      </c>
      <c r="K44" s="44">
        <v>97886.6</v>
      </c>
      <c r="L44" s="44">
        <v>81.099999999999994</v>
      </c>
      <c r="M44" s="45">
        <v>41.96</v>
      </c>
    </row>
    <row r="45" spans="1:13" x14ac:dyDescent="0.35">
      <c r="A45" s="6">
        <v>38</v>
      </c>
      <c r="B45" s="43">
        <v>1.4339999999999999E-3</v>
      </c>
      <c r="C45" s="43">
        <v>1.4319999999999999E-3</v>
      </c>
      <c r="D45" s="44">
        <v>96459</v>
      </c>
      <c r="E45" s="44">
        <v>138.19999999999999</v>
      </c>
      <c r="F45" s="45">
        <v>35.72</v>
      </c>
      <c r="G45" s="6" t="s">
        <v>9</v>
      </c>
      <c r="H45" s="6">
        <v>38</v>
      </c>
      <c r="I45" s="43">
        <v>1.029E-3</v>
      </c>
      <c r="J45" s="43">
        <v>1.0280000000000001E-3</v>
      </c>
      <c r="K45" s="44">
        <v>97805.5</v>
      </c>
      <c r="L45" s="44">
        <v>100.6</v>
      </c>
      <c r="M45" s="45">
        <v>40.99</v>
      </c>
    </row>
    <row r="46" spans="1:13" x14ac:dyDescent="0.35">
      <c r="A46" s="6">
        <v>39</v>
      </c>
      <c r="B46" s="43">
        <v>1.5809999999999999E-3</v>
      </c>
      <c r="C46" s="43">
        <v>1.5790000000000001E-3</v>
      </c>
      <c r="D46" s="44">
        <v>96320.8</v>
      </c>
      <c r="E46" s="44">
        <v>152.1</v>
      </c>
      <c r="F46" s="45">
        <v>34.770000000000003</v>
      </c>
      <c r="G46" s="6" t="s">
        <v>9</v>
      </c>
      <c r="H46" s="6">
        <v>39</v>
      </c>
      <c r="I46" s="43">
        <v>1.219E-3</v>
      </c>
      <c r="J46" s="43">
        <v>1.2179999999999999E-3</v>
      </c>
      <c r="K46" s="44">
        <v>97704.9</v>
      </c>
      <c r="L46" s="44">
        <v>119</v>
      </c>
      <c r="M46" s="45">
        <v>40.03</v>
      </c>
    </row>
    <row r="47" spans="1:13" x14ac:dyDescent="0.35">
      <c r="A47" s="6">
        <v>40</v>
      </c>
      <c r="B47" s="43">
        <v>1.7390000000000001E-3</v>
      </c>
      <c r="C47" s="43">
        <v>1.737E-3</v>
      </c>
      <c r="D47" s="44">
        <v>96168.7</v>
      </c>
      <c r="E47" s="44">
        <v>167.1</v>
      </c>
      <c r="F47" s="45">
        <v>33.83</v>
      </c>
      <c r="G47" s="6" t="s">
        <v>9</v>
      </c>
      <c r="H47" s="6">
        <v>40</v>
      </c>
      <c r="I47" s="43">
        <v>1.1230000000000001E-3</v>
      </c>
      <c r="J47" s="43">
        <v>1.122E-3</v>
      </c>
      <c r="K47" s="44">
        <v>97585.9</v>
      </c>
      <c r="L47" s="44">
        <v>109.5</v>
      </c>
      <c r="M47" s="45">
        <v>39.08</v>
      </c>
    </row>
    <row r="48" spans="1:13" x14ac:dyDescent="0.35">
      <c r="A48" s="6">
        <v>41</v>
      </c>
      <c r="B48" s="43">
        <v>1.9469999999999999E-3</v>
      </c>
      <c r="C48" s="43">
        <v>1.9449999999999999E-3</v>
      </c>
      <c r="D48" s="44">
        <v>96001.600000000006</v>
      </c>
      <c r="E48" s="44">
        <v>186.8</v>
      </c>
      <c r="F48" s="45">
        <v>32.880000000000003</v>
      </c>
      <c r="G48" s="6" t="s">
        <v>9</v>
      </c>
      <c r="H48" s="6">
        <v>41</v>
      </c>
      <c r="I48" s="43">
        <v>1.256E-3</v>
      </c>
      <c r="J48" s="43">
        <v>1.256E-3</v>
      </c>
      <c r="K48" s="44">
        <v>97476.4</v>
      </c>
      <c r="L48" s="44">
        <v>122.4</v>
      </c>
      <c r="M48" s="45">
        <v>38.119999999999997</v>
      </c>
    </row>
    <row r="49" spans="1:13" x14ac:dyDescent="0.35">
      <c r="A49" s="6">
        <v>42</v>
      </c>
      <c r="B49" s="43">
        <v>2.1789999999999999E-3</v>
      </c>
      <c r="C49" s="43">
        <v>2.176E-3</v>
      </c>
      <c r="D49" s="44">
        <v>95814.9</v>
      </c>
      <c r="E49" s="44">
        <v>208.5</v>
      </c>
      <c r="F49" s="45">
        <v>31.95</v>
      </c>
      <c r="G49" s="6" t="s">
        <v>9</v>
      </c>
      <c r="H49" s="6">
        <v>42</v>
      </c>
      <c r="I49" s="43">
        <v>1.503E-3</v>
      </c>
      <c r="J49" s="43">
        <v>1.5020000000000001E-3</v>
      </c>
      <c r="K49" s="44">
        <v>97354.1</v>
      </c>
      <c r="L49" s="44">
        <v>146.19999999999999</v>
      </c>
      <c r="M49" s="45">
        <v>37.17</v>
      </c>
    </row>
    <row r="50" spans="1:13" x14ac:dyDescent="0.35">
      <c r="A50" s="6">
        <v>43</v>
      </c>
      <c r="B50" s="43">
        <v>2.545E-3</v>
      </c>
      <c r="C50" s="43">
        <v>2.5409999999999999E-3</v>
      </c>
      <c r="D50" s="44">
        <v>95606.399999999994</v>
      </c>
      <c r="E50" s="44">
        <v>243</v>
      </c>
      <c r="F50" s="45">
        <v>31.02</v>
      </c>
      <c r="G50" s="6" t="s">
        <v>9</v>
      </c>
      <c r="H50" s="6">
        <v>43</v>
      </c>
      <c r="I50" s="43">
        <v>1.7880000000000001E-3</v>
      </c>
      <c r="J50" s="43">
        <v>1.786E-3</v>
      </c>
      <c r="K50" s="44">
        <v>97207.9</v>
      </c>
      <c r="L50" s="44">
        <v>173.7</v>
      </c>
      <c r="M50" s="45">
        <v>36.229999999999997</v>
      </c>
    </row>
    <row r="51" spans="1:13" x14ac:dyDescent="0.35">
      <c r="A51" s="6">
        <v>44</v>
      </c>
      <c r="B51" s="43">
        <v>2.8349999999999998E-3</v>
      </c>
      <c r="C51" s="43">
        <v>2.8310000000000002E-3</v>
      </c>
      <c r="D51" s="44">
        <v>95363.4</v>
      </c>
      <c r="E51" s="44">
        <v>270</v>
      </c>
      <c r="F51" s="45">
        <v>30.09</v>
      </c>
      <c r="G51" s="6" t="s">
        <v>9</v>
      </c>
      <c r="H51" s="6">
        <v>44</v>
      </c>
      <c r="I51" s="43">
        <v>1.817E-3</v>
      </c>
      <c r="J51" s="43">
        <v>1.815E-3</v>
      </c>
      <c r="K51" s="44">
        <v>97034.2</v>
      </c>
      <c r="L51" s="44">
        <v>176.1</v>
      </c>
      <c r="M51" s="45">
        <v>35.29</v>
      </c>
    </row>
    <row r="52" spans="1:13" x14ac:dyDescent="0.35">
      <c r="A52" s="6">
        <v>45</v>
      </c>
      <c r="B52" s="43">
        <v>3.2859999999999999E-3</v>
      </c>
      <c r="C52" s="43">
        <v>3.2799999999999999E-3</v>
      </c>
      <c r="D52" s="44">
        <v>95093.4</v>
      </c>
      <c r="E52" s="44">
        <v>311.89999999999998</v>
      </c>
      <c r="F52" s="45">
        <v>29.18</v>
      </c>
      <c r="G52" s="6" t="s">
        <v>9</v>
      </c>
      <c r="H52" s="6">
        <v>45</v>
      </c>
      <c r="I52" s="43">
        <v>2.0999999999999999E-3</v>
      </c>
      <c r="J52" s="43">
        <v>2.098E-3</v>
      </c>
      <c r="K52" s="44">
        <v>96858.1</v>
      </c>
      <c r="L52" s="44">
        <v>203.2</v>
      </c>
      <c r="M52" s="45">
        <v>34.35</v>
      </c>
    </row>
    <row r="53" spans="1:13" x14ac:dyDescent="0.35">
      <c r="A53" s="6">
        <v>46</v>
      </c>
      <c r="B53" s="43">
        <v>3.5560000000000001E-3</v>
      </c>
      <c r="C53" s="43">
        <v>3.5500000000000002E-3</v>
      </c>
      <c r="D53" s="44">
        <v>94781.4</v>
      </c>
      <c r="E53" s="44">
        <v>336.5</v>
      </c>
      <c r="F53" s="45">
        <v>28.27</v>
      </c>
      <c r="G53" s="6" t="s">
        <v>9</v>
      </c>
      <c r="H53" s="6">
        <v>46</v>
      </c>
      <c r="I53" s="43">
        <v>2.3440000000000002E-3</v>
      </c>
      <c r="J53" s="43">
        <v>2.3410000000000002E-3</v>
      </c>
      <c r="K53" s="44">
        <v>96654.9</v>
      </c>
      <c r="L53" s="44">
        <v>226.3</v>
      </c>
      <c r="M53" s="45">
        <v>33.42</v>
      </c>
    </row>
    <row r="54" spans="1:13" x14ac:dyDescent="0.35">
      <c r="A54" s="6">
        <v>47</v>
      </c>
      <c r="B54" s="43">
        <v>3.9909999999999998E-3</v>
      </c>
      <c r="C54" s="43">
        <v>3.9830000000000004E-3</v>
      </c>
      <c r="D54" s="44">
        <v>94445</v>
      </c>
      <c r="E54" s="44">
        <v>376.2</v>
      </c>
      <c r="F54" s="45">
        <v>27.37</v>
      </c>
      <c r="G54" s="6" t="s">
        <v>9</v>
      </c>
      <c r="H54" s="6">
        <v>47</v>
      </c>
      <c r="I54" s="43">
        <v>2.5609999999999999E-3</v>
      </c>
      <c r="J54" s="43">
        <v>2.5579999999999999E-3</v>
      </c>
      <c r="K54" s="44">
        <v>96428.6</v>
      </c>
      <c r="L54" s="44">
        <v>246.6</v>
      </c>
      <c r="M54" s="45">
        <v>32.5</v>
      </c>
    </row>
    <row r="55" spans="1:13" x14ac:dyDescent="0.35">
      <c r="A55" s="6">
        <v>48</v>
      </c>
      <c r="B55" s="43">
        <v>4.6750000000000003E-3</v>
      </c>
      <c r="C55" s="43">
        <v>4.6639999999999997E-3</v>
      </c>
      <c r="D55" s="44">
        <v>94068.800000000003</v>
      </c>
      <c r="E55" s="44">
        <v>438.8</v>
      </c>
      <c r="F55" s="45">
        <v>26.48</v>
      </c>
      <c r="G55" s="6" t="s">
        <v>9</v>
      </c>
      <c r="H55" s="6">
        <v>48</v>
      </c>
      <c r="I55" s="43">
        <v>2.7659999999999998E-3</v>
      </c>
      <c r="J55" s="43">
        <v>2.7620000000000001E-3</v>
      </c>
      <c r="K55" s="44">
        <v>96182</v>
      </c>
      <c r="L55" s="44">
        <v>265.60000000000002</v>
      </c>
      <c r="M55" s="45">
        <v>31.58</v>
      </c>
    </row>
    <row r="56" spans="1:13" x14ac:dyDescent="0.35">
      <c r="A56" s="6">
        <v>49</v>
      </c>
      <c r="B56" s="43">
        <v>5.2339999999999999E-3</v>
      </c>
      <c r="C56" s="43">
        <v>5.2199999999999998E-3</v>
      </c>
      <c r="D56" s="44">
        <v>93630</v>
      </c>
      <c r="E56" s="44">
        <v>488.8</v>
      </c>
      <c r="F56" s="45">
        <v>25.6</v>
      </c>
      <c r="G56" s="6" t="s">
        <v>9</v>
      </c>
      <c r="H56" s="6">
        <v>49</v>
      </c>
      <c r="I56" s="43">
        <v>3.2690000000000002E-3</v>
      </c>
      <c r="J56" s="43">
        <v>3.2629999999999998E-3</v>
      </c>
      <c r="K56" s="44">
        <v>95916.3</v>
      </c>
      <c r="L56" s="44">
        <v>313</v>
      </c>
      <c r="M56" s="45">
        <v>30.67</v>
      </c>
    </row>
    <row r="57" spans="1:13" x14ac:dyDescent="0.35">
      <c r="A57" s="6">
        <v>50</v>
      </c>
      <c r="B57" s="43">
        <v>5.7710000000000001E-3</v>
      </c>
      <c r="C57" s="43">
        <v>5.7540000000000004E-3</v>
      </c>
      <c r="D57" s="44">
        <v>93141.3</v>
      </c>
      <c r="E57" s="44">
        <v>535.9</v>
      </c>
      <c r="F57" s="45">
        <v>24.73</v>
      </c>
      <c r="G57" s="6" t="s">
        <v>9</v>
      </c>
      <c r="H57" s="6">
        <v>50</v>
      </c>
      <c r="I57" s="43">
        <v>3.49E-3</v>
      </c>
      <c r="J57" s="43">
        <v>3.4840000000000001E-3</v>
      </c>
      <c r="K57" s="44">
        <v>95603.3</v>
      </c>
      <c r="L57" s="44">
        <v>333.1</v>
      </c>
      <c r="M57" s="45">
        <v>29.77</v>
      </c>
    </row>
    <row r="58" spans="1:13" x14ac:dyDescent="0.35">
      <c r="A58" s="6">
        <v>51</v>
      </c>
      <c r="B58" s="43">
        <v>6.3249999999999999E-3</v>
      </c>
      <c r="C58" s="43">
        <v>6.3049999999999998E-3</v>
      </c>
      <c r="D58" s="44">
        <v>92605.3</v>
      </c>
      <c r="E58" s="44">
        <v>583.9</v>
      </c>
      <c r="F58" s="45">
        <v>23.87</v>
      </c>
      <c r="G58" s="6" t="s">
        <v>9</v>
      </c>
      <c r="H58" s="6">
        <v>51</v>
      </c>
      <c r="I58" s="43">
        <v>3.9519999999999998E-3</v>
      </c>
      <c r="J58" s="43">
        <v>3.9439999999999996E-3</v>
      </c>
      <c r="K58" s="44">
        <v>95270.2</v>
      </c>
      <c r="L58" s="44">
        <v>375.7</v>
      </c>
      <c r="M58" s="45">
        <v>28.87</v>
      </c>
    </row>
    <row r="59" spans="1:13" x14ac:dyDescent="0.35">
      <c r="A59" s="6">
        <v>52</v>
      </c>
      <c r="B59" s="43">
        <v>6.9480000000000002E-3</v>
      </c>
      <c r="C59" s="43">
        <v>6.9239999999999996E-3</v>
      </c>
      <c r="D59" s="44">
        <v>92021.4</v>
      </c>
      <c r="E59" s="44">
        <v>637.20000000000005</v>
      </c>
      <c r="F59" s="45">
        <v>23.02</v>
      </c>
      <c r="G59" s="6" t="s">
        <v>9</v>
      </c>
      <c r="H59" s="6">
        <v>52</v>
      </c>
      <c r="I59" s="43">
        <v>4.385E-3</v>
      </c>
      <c r="J59" s="43">
        <v>4.3750000000000004E-3</v>
      </c>
      <c r="K59" s="44">
        <v>94894.5</v>
      </c>
      <c r="L59" s="44">
        <v>415.2</v>
      </c>
      <c r="M59" s="45">
        <v>27.98</v>
      </c>
    </row>
    <row r="60" spans="1:13" x14ac:dyDescent="0.35">
      <c r="A60" s="6">
        <v>53</v>
      </c>
      <c r="B60" s="43">
        <v>8.1259999999999995E-3</v>
      </c>
      <c r="C60" s="43">
        <v>8.0929999999999995E-3</v>
      </c>
      <c r="D60" s="44">
        <v>91384.3</v>
      </c>
      <c r="E60" s="44">
        <v>739.6</v>
      </c>
      <c r="F60" s="45">
        <v>22.18</v>
      </c>
      <c r="G60" s="6" t="s">
        <v>9</v>
      </c>
      <c r="H60" s="6">
        <v>53</v>
      </c>
      <c r="I60" s="43">
        <v>4.7330000000000002E-3</v>
      </c>
      <c r="J60" s="43">
        <v>4.7219999999999996E-3</v>
      </c>
      <c r="K60" s="44">
        <v>94479.3</v>
      </c>
      <c r="L60" s="44">
        <v>446.1</v>
      </c>
      <c r="M60" s="45">
        <v>27.1</v>
      </c>
    </row>
    <row r="61" spans="1:13" x14ac:dyDescent="0.35">
      <c r="A61" s="6">
        <v>54</v>
      </c>
      <c r="B61" s="43">
        <v>9.1750000000000009E-3</v>
      </c>
      <c r="C61" s="43">
        <v>9.1339999999999998E-3</v>
      </c>
      <c r="D61" s="44">
        <v>90644.7</v>
      </c>
      <c r="E61" s="44">
        <v>827.9</v>
      </c>
      <c r="F61" s="45">
        <v>21.35</v>
      </c>
      <c r="G61" s="6" t="s">
        <v>9</v>
      </c>
      <c r="H61" s="6">
        <v>54</v>
      </c>
      <c r="I61" s="43">
        <v>5.5469999999999998E-3</v>
      </c>
      <c r="J61" s="43">
        <v>5.5319999999999996E-3</v>
      </c>
      <c r="K61" s="44">
        <v>94033.2</v>
      </c>
      <c r="L61" s="44">
        <v>520.20000000000005</v>
      </c>
      <c r="M61" s="45">
        <v>26.23</v>
      </c>
    </row>
    <row r="62" spans="1:13" x14ac:dyDescent="0.35">
      <c r="A62" s="6">
        <v>55</v>
      </c>
      <c r="B62" s="43">
        <v>1.0187999999999999E-2</v>
      </c>
      <c r="C62" s="43">
        <v>1.0135999999999999E-2</v>
      </c>
      <c r="D62" s="44">
        <v>89816.8</v>
      </c>
      <c r="E62" s="44">
        <v>910.4</v>
      </c>
      <c r="F62" s="45">
        <v>20.55</v>
      </c>
      <c r="G62" s="6" t="s">
        <v>9</v>
      </c>
      <c r="H62" s="6">
        <v>55</v>
      </c>
      <c r="I62" s="43">
        <v>5.8739999999999999E-3</v>
      </c>
      <c r="J62" s="43">
        <v>5.8570000000000002E-3</v>
      </c>
      <c r="K62" s="44">
        <v>93513</v>
      </c>
      <c r="L62" s="44">
        <v>547.70000000000005</v>
      </c>
      <c r="M62" s="45">
        <v>25.37</v>
      </c>
    </row>
    <row r="63" spans="1:13" x14ac:dyDescent="0.35">
      <c r="A63" s="6">
        <v>56</v>
      </c>
      <c r="B63" s="43">
        <v>1.1506000000000001E-2</v>
      </c>
      <c r="C63" s="43">
        <v>1.1440000000000001E-2</v>
      </c>
      <c r="D63" s="44">
        <v>88906.4</v>
      </c>
      <c r="E63" s="44">
        <v>1017.1</v>
      </c>
      <c r="F63" s="45">
        <v>19.75</v>
      </c>
      <c r="G63" s="6" t="s">
        <v>9</v>
      </c>
      <c r="H63" s="6">
        <v>56</v>
      </c>
      <c r="I63" s="43">
        <v>6.8100000000000001E-3</v>
      </c>
      <c r="J63" s="43">
        <v>6.7869999999999996E-3</v>
      </c>
      <c r="K63" s="44">
        <v>92965.3</v>
      </c>
      <c r="L63" s="44">
        <v>631</v>
      </c>
      <c r="M63" s="45">
        <v>24.52</v>
      </c>
    </row>
    <row r="64" spans="1:13" x14ac:dyDescent="0.35">
      <c r="A64" s="6">
        <v>57</v>
      </c>
      <c r="B64" s="43">
        <v>1.2699999999999999E-2</v>
      </c>
      <c r="C64" s="43">
        <v>1.2619E-2</v>
      </c>
      <c r="D64" s="44">
        <v>87889.3</v>
      </c>
      <c r="E64" s="44">
        <v>1109.0999999999999</v>
      </c>
      <c r="F64" s="45">
        <v>18.97</v>
      </c>
      <c r="G64" s="6" t="s">
        <v>9</v>
      </c>
      <c r="H64" s="6">
        <v>57</v>
      </c>
      <c r="I64" s="43">
        <v>7.4539999999999997E-3</v>
      </c>
      <c r="J64" s="43">
        <v>7.4269999999999996E-3</v>
      </c>
      <c r="K64" s="44">
        <v>92334.3</v>
      </c>
      <c r="L64" s="44">
        <v>685.7</v>
      </c>
      <c r="M64" s="45">
        <v>23.68</v>
      </c>
    </row>
    <row r="65" spans="1:13" x14ac:dyDescent="0.35">
      <c r="A65" s="6">
        <v>58</v>
      </c>
      <c r="B65" s="43">
        <v>1.4272999999999999E-2</v>
      </c>
      <c r="C65" s="43">
        <v>1.4172000000000001E-2</v>
      </c>
      <c r="D65" s="44">
        <v>86780.2</v>
      </c>
      <c r="E65" s="44">
        <v>1229.9000000000001</v>
      </c>
      <c r="F65" s="45">
        <v>18.21</v>
      </c>
      <c r="G65" s="6" t="s">
        <v>9</v>
      </c>
      <c r="H65" s="6">
        <v>58</v>
      </c>
      <c r="I65" s="43">
        <v>8.2050000000000005E-3</v>
      </c>
      <c r="J65" s="43">
        <v>8.1709999999999994E-3</v>
      </c>
      <c r="K65" s="44">
        <v>91648.6</v>
      </c>
      <c r="L65" s="44">
        <v>748.9</v>
      </c>
      <c r="M65" s="45">
        <v>22.86</v>
      </c>
    </row>
    <row r="66" spans="1:13" x14ac:dyDescent="0.35">
      <c r="A66" s="6">
        <v>59</v>
      </c>
      <c r="B66" s="43">
        <v>1.6317999999999999E-2</v>
      </c>
      <c r="C66" s="43">
        <v>1.6185999999999999E-2</v>
      </c>
      <c r="D66" s="44">
        <v>85550.3</v>
      </c>
      <c r="E66" s="44">
        <v>1384.7</v>
      </c>
      <c r="F66" s="45">
        <v>17.47</v>
      </c>
      <c r="G66" s="6" t="s">
        <v>9</v>
      </c>
      <c r="H66" s="6">
        <v>59</v>
      </c>
      <c r="I66" s="43">
        <v>9.1039999999999992E-3</v>
      </c>
      <c r="J66" s="43">
        <v>9.0629999999999999E-3</v>
      </c>
      <c r="K66" s="44">
        <v>90899.7</v>
      </c>
      <c r="L66" s="44">
        <v>823.8</v>
      </c>
      <c r="M66" s="45">
        <v>22.04</v>
      </c>
    </row>
    <row r="67" spans="1:13" x14ac:dyDescent="0.35">
      <c r="A67" s="6">
        <v>60</v>
      </c>
      <c r="B67" s="43">
        <v>1.7821E-2</v>
      </c>
      <c r="C67" s="43">
        <v>1.7663999999999999E-2</v>
      </c>
      <c r="D67" s="44">
        <v>84165.6</v>
      </c>
      <c r="E67" s="44">
        <v>1486.7</v>
      </c>
      <c r="F67" s="45">
        <v>16.739999999999998</v>
      </c>
      <c r="G67" s="6" t="s">
        <v>9</v>
      </c>
      <c r="H67" s="6">
        <v>60</v>
      </c>
      <c r="I67" s="43">
        <v>9.8359999999999993E-3</v>
      </c>
      <c r="J67" s="43">
        <v>9.7879999999999998E-3</v>
      </c>
      <c r="K67" s="44">
        <v>90075.9</v>
      </c>
      <c r="L67" s="44">
        <v>881.7</v>
      </c>
      <c r="M67" s="45">
        <v>21.24</v>
      </c>
    </row>
    <row r="68" spans="1:13" x14ac:dyDescent="0.35">
      <c r="A68" s="6">
        <v>61</v>
      </c>
      <c r="B68" s="43">
        <v>1.9979E-2</v>
      </c>
      <c r="C68" s="43">
        <v>1.9781E-2</v>
      </c>
      <c r="D68" s="44">
        <v>82678.899999999994</v>
      </c>
      <c r="E68" s="44">
        <v>1635.5</v>
      </c>
      <c r="F68" s="45">
        <v>16.04</v>
      </c>
      <c r="G68" s="6" t="s">
        <v>9</v>
      </c>
      <c r="H68" s="6">
        <v>61</v>
      </c>
      <c r="I68" s="43">
        <v>1.0687E-2</v>
      </c>
      <c r="J68" s="43">
        <v>1.0630000000000001E-2</v>
      </c>
      <c r="K68" s="44">
        <v>89194.2</v>
      </c>
      <c r="L68" s="44">
        <v>948.1</v>
      </c>
      <c r="M68" s="45">
        <v>20.440000000000001</v>
      </c>
    </row>
    <row r="69" spans="1:13" x14ac:dyDescent="0.35">
      <c r="A69" s="6">
        <v>62</v>
      </c>
      <c r="B69" s="43">
        <v>2.1774000000000002E-2</v>
      </c>
      <c r="C69" s="43">
        <v>2.1538999999999999E-2</v>
      </c>
      <c r="D69" s="44">
        <v>81043.399999999994</v>
      </c>
      <c r="E69" s="44">
        <v>1745.6</v>
      </c>
      <c r="F69" s="45">
        <v>15.35</v>
      </c>
      <c r="G69" s="6" t="s">
        <v>9</v>
      </c>
      <c r="H69" s="6">
        <v>62</v>
      </c>
      <c r="I69" s="43">
        <v>1.1814E-2</v>
      </c>
      <c r="J69" s="43">
        <v>1.1743999999999999E-2</v>
      </c>
      <c r="K69" s="44">
        <v>88246</v>
      </c>
      <c r="L69" s="44">
        <v>1036.4000000000001</v>
      </c>
      <c r="M69" s="45">
        <v>19.66</v>
      </c>
    </row>
    <row r="70" spans="1:13" x14ac:dyDescent="0.35">
      <c r="A70" s="6">
        <v>63</v>
      </c>
      <c r="B70" s="43">
        <v>2.4565E-2</v>
      </c>
      <c r="C70" s="43">
        <v>2.4267E-2</v>
      </c>
      <c r="D70" s="44">
        <v>79297.8</v>
      </c>
      <c r="E70" s="44">
        <v>1924.3</v>
      </c>
      <c r="F70" s="45">
        <v>14.68</v>
      </c>
      <c r="G70" s="6" t="s">
        <v>9</v>
      </c>
      <c r="H70" s="6">
        <v>63</v>
      </c>
      <c r="I70" s="43">
        <v>1.2869999999999999E-2</v>
      </c>
      <c r="J70" s="43">
        <v>1.2788000000000001E-2</v>
      </c>
      <c r="K70" s="44">
        <v>87209.600000000006</v>
      </c>
      <c r="L70" s="44">
        <v>1115.2</v>
      </c>
      <c r="M70" s="45">
        <v>18.89</v>
      </c>
    </row>
    <row r="71" spans="1:13" x14ac:dyDescent="0.35">
      <c r="A71" s="6">
        <v>64</v>
      </c>
      <c r="B71" s="43">
        <v>2.5187000000000001E-2</v>
      </c>
      <c r="C71" s="43">
        <v>2.4872999999999999E-2</v>
      </c>
      <c r="D71" s="44">
        <v>77373.5</v>
      </c>
      <c r="E71" s="44">
        <v>1924.5</v>
      </c>
      <c r="F71" s="45">
        <v>14.03</v>
      </c>
      <c r="G71" s="6" t="s">
        <v>9</v>
      </c>
      <c r="H71" s="6">
        <v>64</v>
      </c>
      <c r="I71" s="43">
        <v>1.3377E-2</v>
      </c>
      <c r="J71" s="43">
        <v>1.3287999999999999E-2</v>
      </c>
      <c r="K71" s="44">
        <v>86094.399999999994</v>
      </c>
      <c r="L71" s="44">
        <v>1144</v>
      </c>
      <c r="M71" s="45">
        <v>18.12</v>
      </c>
    </row>
    <row r="72" spans="1:13" x14ac:dyDescent="0.35">
      <c r="A72" s="6">
        <v>65</v>
      </c>
      <c r="B72" s="43">
        <v>2.9165E-2</v>
      </c>
      <c r="C72" s="43">
        <v>2.8746000000000001E-2</v>
      </c>
      <c r="D72" s="44">
        <v>75449</v>
      </c>
      <c r="E72" s="44">
        <v>2168.9</v>
      </c>
      <c r="F72" s="45">
        <v>13.37</v>
      </c>
      <c r="G72" s="6" t="s">
        <v>9</v>
      </c>
      <c r="H72" s="6">
        <v>65</v>
      </c>
      <c r="I72" s="43">
        <v>1.5647999999999999E-2</v>
      </c>
      <c r="J72" s="43">
        <v>1.5526999999999999E-2</v>
      </c>
      <c r="K72" s="44">
        <v>84950.399999999994</v>
      </c>
      <c r="L72" s="44">
        <v>1319</v>
      </c>
      <c r="M72" s="45">
        <v>17.36</v>
      </c>
    </row>
    <row r="73" spans="1:13" x14ac:dyDescent="0.35">
      <c r="A73" s="6">
        <v>66</v>
      </c>
      <c r="B73" s="43">
        <v>3.2710000000000003E-2</v>
      </c>
      <c r="C73" s="43">
        <v>3.2183999999999997E-2</v>
      </c>
      <c r="D73" s="44">
        <v>73280.100000000006</v>
      </c>
      <c r="E73" s="44">
        <v>2358.4</v>
      </c>
      <c r="F73" s="45">
        <v>12.76</v>
      </c>
      <c r="G73" s="6" t="s">
        <v>9</v>
      </c>
      <c r="H73" s="6">
        <v>66</v>
      </c>
      <c r="I73" s="43">
        <v>1.7066999999999999E-2</v>
      </c>
      <c r="J73" s="43">
        <v>1.6923000000000001E-2</v>
      </c>
      <c r="K73" s="44">
        <v>83631.399999999994</v>
      </c>
      <c r="L73" s="44">
        <v>1415.3</v>
      </c>
      <c r="M73" s="45">
        <v>16.63</v>
      </c>
    </row>
    <row r="74" spans="1:13" x14ac:dyDescent="0.35">
      <c r="A74" s="6">
        <v>67</v>
      </c>
      <c r="B74" s="43">
        <v>3.5038E-2</v>
      </c>
      <c r="C74" s="43">
        <v>3.4433999999999999E-2</v>
      </c>
      <c r="D74" s="44">
        <v>70921.7</v>
      </c>
      <c r="E74" s="44">
        <v>2442.1</v>
      </c>
      <c r="F74" s="45">
        <v>12.16</v>
      </c>
      <c r="G74" s="6" t="s">
        <v>9</v>
      </c>
      <c r="H74" s="6">
        <v>67</v>
      </c>
      <c r="I74" s="43">
        <v>1.8435E-2</v>
      </c>
      <c r="J74" s="43">
        <v>1.8266999999999999E-2</v>
      </c>
      <c r="K74" s="44">
        <v>82216.100000000006</v>
      </c>
      <c r="L74" s="44">
        <v>1501.8</v>
      </c>
      <c r="M74" s="45">
        <v>15.9</v>
      </c>
    </row>
    <row r="75" spans="1:13" x14ac:dyDescent="0.35">
      <c r="A75" s="6">
        <v>68</v>
      </c>
      <c r="B75" s="43">
        <v>3.8816000000000003E-2</v>
      </c>
      <c r="C75" s="43">
        <v>3.8077E-2</v>
      </c>
      <c r="D75" s="44">
        <v>68479.600000000006</v>
      </c>
      <c r="E75" s="44">
        <v>2607.5</v>
      </c>
      <c r="F75" s="45">
        <v>11.58</v>
      </c>
      <c r="G75" s="6" t="s">
        <v>9</v>
      </c>
      <c r="H75" s="6">
        <v>68</v>
      </c>
      <c r="I75" s="43">
        <v>1.9889E-2</v>
      </c>
      <c r="J75" s="43">
        <v>1.9692999999999999E-2</v>
      </c>
      <c r="K75" s="44">
        <v>80714.2</v>
      </c>
      <c r="L75" s="44">
        <v>1589.5</v>
      </c>
      <c r="M75" s="45">
        <v>15.19</v>
      </c>
    </row>
    <row r="76" spans="1:13" x14ac:dyDescent="0.35">
      <c r="A76" s="6">
        <v>69</v>
      </c>
      <c r="B76" s="43">
        <v>4.1249000000000001E-2</v>
      </c>
      <c r="C76" s="43">
        <v>4.0416000000000001E-2</v>
      </c>
      <c r="D76" s="44">
        <v>65872.100000000006</v>
      </c>
      <c r="E76" s="44">
        <v>2662.3</v>
      </c>
      <c r="F76" s="45">
        <v>11.02</v>
      </c>
      <c r="G76" s="6" t="s">
        <v>9</v>
      </c>
      <c r="H76" s="6">
        <v>69</v>
      </c>
      <c r="I76" s="43">
        <v>2.2058000000000001E-2</v>
      </c>
      <c r="J76" s="43">
        <v>2.1817E-2</v>
      </c>
      <c r="K76" s="44">
        <v>79124.7</v>
      </c>
      <c r="L76" s="44">
        <v>1726.3</v>
      </c>
      <c r="M76" s="45">
        <v>14.49</v>
      </c>
    </row>
    <row r="77" spans="1:13" x14ac:dyDescent="0.35">
      <c r="A77" s="6">
        <v>70</v>
      </c>
      <c r="B77" s="43">
        <v>4.5755999999999998E-2</v>
      </c>
      <c r="C77" s="43">
        <v>4.4733000000000002E-2</v>
      </c>
      <c r="D77" s="44">
        <v>63209.8</v>
      </c>
      <c r="E77" s="44">
        <v>2827.5</v>
      </c>
      <c r="F77" s="45">
        <v>10.46</v>
      </c>
      <c r="G77" s="6" t="s">
        <v>9</v>
      </c>
      <c r="H77" s="6">
        <v>70</v>
      </c>
      <c r="I77" s="43">
        <v>2.4743000000000001E-2</v>
      </c>
      <c r="J77" s="43">
        <v>2.4441000000000001E-2</v>
      </c>
      <c r="K77" s="44">
        <v>77398.399999999994</v>
      </c>
      <c r="L77" s="44">
        <v>1891.7</v>
      </c>
      <c r="M77" s="45">
        <v>13.8</v>
      </c>
    </row>
    <row r="78" spans="1:13" x14ac:dyDescent="0.35">
      <c r="A78" s="6">
        <v>71</v>
      </c>
      <c r="B78" s="43">
        <v>4.9612999999999997E-2</v>
      </c>
      <c r="C78" s="43">
        <v>4.8411999999999997E-2</v>
      </c>
      <c r="D78" s="44">
        <v>60382.3</v>
      </c>
      <c r="E78" s="44">
        <v>2923.2</v>
      </c>
      <c r="F78" s="45">
        <v>9.93</v>
      </c>
      <c r="G78" s="6" t="s">
        <v>9</v>
      </c>
      <c r="H78" s="6">
        <v>71</v>
      </c>
      <c r="I78" s="43">
        <v>2.6362E-2</v>
      </c>
      <c r="J78" s="43">
        <v>2.6019E-2</v>
      </c>
      <c r="K78" s="44">
        <v>75506.7</v>
      </c>
      <c r="L78" s="44">
        <v>1964.6</v>
      </c>
      <c r="M78" s="45">
        <v>13.13</v>
      </c>
    </row>
    <row r="79" spans="1:13" x14ac:dyDescent="0.35">
      <c r="A79" s="6">
        <v>72</v>
      </c>
      <c r="B79" s="43">
        <v>5.5793000000000002E-2</v>
      </c>
      <c r="C79" s="43">
        <v>5.4279000000000001E-2</v>
      </c>
      <c r="D79" s="44">
        <v>57459</v>
      </c>
      <c r="E79" s="44">
        <v>3118.8</v>
      </c>
      <c r="F79" s="45">
        <v>9.41</v>
      </c>
      <c r="G79" s="6" t="s">
        <v>9</v>
      </c>
      <c r="H79" s="6">
        <v>72</v>
      </c>
      <c r="I79" s="43">
        <v>2.9274000000000001E-2</v>
      </c>
      <c r="J79" s="43">
        <v>2.8851999999999999E-2</v>
      </c>
      <c r="K79" s="44">
        <v>73542.100000000006</v>
      </c>
      <c r="L79" s="44">
        <v>2121.8000000000002</v>
      </c>
      <c r="M79" s="45">
        <v>12.47</v>
      </c>
    </row>
    <row r="80" spans="1:13" x14ac:dyDescent="0.35">
      <c r="A80" s="6">
        <v>73</v>
      </c>
      <c r="B80" s="43">
        <v>6.1233999999999997E-2</v>
      </c>
      <c r="C80" s="43">
        <v>5.9415000000000003E-2</v>
      </c>
      <c r="D80" s="44">
        <v>54340.2</v>
      </c>
      <c r="E80" s="44">
        <v>3228.6</v>
      </c>
      <c r="F80" s="45">
        <v>8.92</v>
      </c>
      <c r="G80" s="6" t="s">
        <v>9</v>
      </c>
      <c r="H80" s="6">
        <v>73</v>
      </c>
      <c r="I80" s="43">
        <v>3.2576000000000001E-2</v>
      </c>
      <c r="J80" s="43">
        <v>3.2053999999999999E-2</v>
      </c>
      <c r="K80" s="44">
        <v>71420.3</v>
      </c>
      <c r="L80" s="44">
        <v>2289.3000000000002</v>
      </c>
      <c r="M80" s="45">
        <v>11.82</v>
      </c>
    </row>
    <row r="81" spans="1:13" x14ac:dyDescent="0.35">
      <c r="A81" s="6">
        <v>74</v>
      </c>
      <c r="B81" s="43">
        <v>6.7309999999999995E-2</v>
      </c>
      <c r="C81" s="43">
        <v>6.5118999999999996E-2</v>
      </c>
      <c r="D81" s="44">
        <v>51111.6</v>
      </c>
      <c r="E81" s="44">
        <v>3328.3</v>
      </c>
      <c r="F81" s="45">
        <v>8.4499999999999993</v>
      </c>
      <c r="G81" s="6" t="s">
        <v>9</v>
      </c>
      <c r="H81" s="6">
        <v>74</v>
      </c>
      <c r="I81" s="43">
        <v>3.6166999999999998E-2</v>
      </c>
      <c r="J81" s="43">
        <v>3.5524E-2</v>
      </c>
      <c r="K81" s="44">
        <v>69131</v>
      </c>
      <c r="L81" s="44">
        <v>2455.8000000000002</v>
      </c>
      <c r="M81" s="45">
        <v>11.2</v>
      </c>
    </row>
    <row r="82" spans="1:13" x14ac:dyDescent="0.35">
      <c r="A82" s="6">
        <v>75</v>
      </c>
      <c r="B82" s="43">
        <v>7.3505000000000001E-2</v>
      </c>
      <c r="C82" s="43">
        <v>7.0899000000000004E-2</v>
      </c>
      <c r="D82" s="44">
        <v>47783.3</v>
      </c>
      <c r="E82" s="44">
        <v>3387.8</v>
      </c>
      <c r="F82" s="45">
        <v>8</v>
      </c>
      <c r="G82" s="6" t="s">
        <v>9</v>
      </c>
      <c r="H82" s="6">
        <v>75</v>
      </c>
      <c r="I82" s="43">
        <v>3.9978E-2</v>
      </c>
      <c r="J82" s="43">
        <v>3.9195000000000001E-2</v>
      </c>
      <c r="K82" s="44">
        <v>66675.100000000006</v>
      </c>
      <c r="L82" s="44">
        <v>2613.3000000000002</v>
      </c>
      <c r="M82" s="45">
        <v>10.59</v>
      </c>
    </row>
    <row r="83" spans="1:13" x14ac:dyDescent="0.35">
      <c r="A83" s="6">
        <v>76</v>
      </c>
      <c r="B83" s="43">
        <v>7.9431000000000002E-2</v>
      </c>
      <c r="C83" s="43">
        <v>7.6397000000000007E-2</v>
      </c>
      <c r="D83" s="44">
        <v>44395.5</v>
      </c>
      <c r="E83" s="44">
        <v>3391.7</v>
      </c>
      <c r="F83" s="45">
        <v>7.58</v>
      </c>
      <c r="G83" s="6" t="s">
        <v>9</v>
      </c>
      <c r="H83" s="6">
        <v>76</v>
      </c>
      <c r="I83" s="43">
        <v>4.3979999999999998E-2</v>
      </c>
      <c r="J83" s="43">
        <v>4.3034000000000003E-2</v>
      </c>
      <c r="K83" s="44">
        <v>64061.8</v>
      </c>
      <c r="L83" s="44">
        <v>2756.8</v>
      </c>
      <c r="M83" s="45">
        <v>10</v>
      </c>
    </row>
    <row r="84" spans="1:13" x14ac:dyDescent="0.35">
      <c r="A84" s="6">
        <v>77</v>
      </c>
      <c r="B84" s="43">
        <v>8.7137000000000006E-2</v>
      </c>
      <c r="C84" s="43">
        <v>8.3499000000000004E-2</v>
      </c>
      <c r="D84" s="44">
        <v>41003.800000000003</v>
      </c>
      <c r="E84" s="44">
        <v>3423.8</v>
      </c>
      <c r="F84" s="45">
        <v>7.16</v>
      </c>
      <c r="G84" s="6" t="s">
        <v>9</v>
      </c>
      <c r="H84" s="6">
        <v>77</v>
      </c>
      <c r="I84" s="43">
        <v>4.9383000000000003E-2</v>
      </c>
      <c r="J84" s="43">
        <v>4.8193E-2</v>
      </c>
      <c r="K84" s="44">
        <v>61305</v>
      </c>
      <c r="L84" s="44">
        <v>2954.5</v>
      </c>
      <c r="M84" s="45">
        <v>9.43</v>
      </c>
    </row>
    <row r="85" spans="1:13" x14ac:dyDescent="0.35">
      <c r="A85" s="6">
        <v>78</v>
      </c>
      <c r="B85" s="43">
        <v>9.4985E-2</v>
      </c>
      <c r="C85" s="43">
        <v>9.0678999999999996E-2</v>
      </c>
      <c r="D85" s="44">
        <v>37580</v>
      </c>
      <c r="E85" s="44">
        <v>3407.7</v>
      </c>
      <c r="F85" s="45">
        <v>6.77</v>
      </c>
      <c r="G85" s="6" t="s">
        <v>9</v>
      </c>
      <c r="H85" s="6">
        <v>78</v>
      </c>
      <c r="I85" s="43">
        <v>5.4793000000000001E-2</v>
      </c>
      <c r="J85" s="43">
        <v>5.3331999999999997E-2</v>
      </c>
      <c r="K85" s="44">
        <v>58350.5</v>
      </c>
      <c r="L85" s="44">
        <v>3112</v>
      </c>
      <c r="M85" s="45">
        <v>8.8800000000000008</v>
      </c>
    </row>
    <row r="86" spans="1:13" x14ac:dyDescent="0.35">
      <c r="A86" s="6">
        <v>79</v>
      </c>
      <c r="B86" s="43">
        <v>0.103117</v>
      </c>
      <c r="C86" s="43">
        <v>9.8060999999999995E-2</v>
      </c>
      <c r="D86" s="44">
        <v>34172.300000000003</v>
      </c>
      <c r="E86" s="44">
        <v>3351</v>
      </c>
      <c r="F86" s="45">
        <v>6.39</v>
      </c>
      <c r="G86" s="6" t="s">
        <v>9</v>
      </c>
      <c r="H86" s="6">
        <v>79</v>
      </c>
      <c r="I86" s="43">
        <v>6.0509E-2</v>
      </c>
      <c r="J86" s="43">
        <v>5.8731999999999999E-2</v>
      </c>
      <c r="K86" s="44">
        <v>55238.6</v>
      </c>
      <c r="L86" s="44">
        <v>3244.3</v>
      </c>
      <c r="M86" s="45">
        <v>8.36</v>
      </c>
    </row>
    <row r="87" spans="1:13" x14ac:dyDescent="0.35">
      <c r="A87" s="6">
        <v>80</v>
      </c>
      <c r="B87" s="43">
        <v>0.115632</v>
      </c>
      <c r="C87" s="43">
        <v>0.10931200000000001</v>
      </c>
      <c r="D87" s="44">
        <v>30821.3</v>
      </c>
      <c r="E87" s="44">
        <v>3369.1</v>
      </c>
      <c r="F87" s="45">
        <v>6.03</v>
      </c>
      <c r="G87" s="6" t="s">
        <v>9</v>
      </c>
      <c r="H87" s="6">
        <v>80</v>
      </c>
      <c r="I87" s="43">
        <v>6.7837999999999996E-2</v>
      </c>
      <c r="J87" s="43">
        <v>6.5612000000000004E-2</v>
      </c>
      <c r="K87" s="44">
        <v>51994.3</v>
      </c>
      <c r="L87" s="44">
        <v>3411.5</v>
      </c>
      <c r="M87" s="45">
        <v>7.85</v>
      </c>
    </row>
    <row r="88" spans="1:13" x14ac:dyDescent="0.35">
      <c r="A88" s="6">
        <v>81</v>
      </c>
      <c r="B88" s="43">
        <v>0.121513</v>
      </c>
      <c r="C88" s="43">
        <v>0.114553</v>
      </c>
      <c r="D88" s="44">
        <v>27452.2</v>
      </c>
      <c r="E88" s="44">
        <v>3144.7</v>
      </c>
      <c r="F88" s="45">
        <v>5.71</v>
      </c>
      <c r="G88" s="6" t="s">
        <v>9</v>
      </c>
      <c r="H88" s="6">
        <v>81</v>
      </c>
      <c r="I88" s="43">
        <v>7.4324000000000001E-2</v>
      </c>
      <c r="J88" s="43">
        <v>7.1660000000000001E-2</v>
      </c>
      <c r="K88" s="44">
        <v>48582.8</v>
      </c>
      <c r="L88" s="44">
        <v>3481.5</v>
      </c>
      <c r="M88" s="45">
        <v>7.36</v>
      </c>
    </row>
    <row r="89" spans="1:13" x14ac:dyDescent="0.35">
      <c r="A89" s="6">
        <v>82</v>
      </c>
      <c r="B89" s="43">
        <v>0.133745</v>
      </c>
      <c r="C89" s="43">
        <v>0.125362</v>
      </c>
      <c r="D89" s="44">
        <v>24307.5</v>
      </c>
      <c r="E89" s="44">
        <v>3047.2</v>
      </c>
      <c r="F89" s="45">
        <v>5.39</v>
      </c>
      <c r="G89" s="6" t="s">
        <v>9</v>
      </c>
      <c r="H89" s="6">
        <v>82</v>
      </c>
      <c r="I89" s="43">
        <v>8.3259E-2</v>
      </c>
      <c r="J89" s="43">
        <v>7.9931000000000002E-2</v>
      </c>
      <c r="K89" s="44">
        <v>45101.4</v>
      </c>
      <c r="L89" s="44">
        <v>3605</v>
      </c>
      <c r="M89" s="45">
        <v>6.89</v>
      </c>
    </row>
    <row r="90" spans="1:13" x14ac:dyDescent="0.35">
      <c r="A90" s="6">
        <v>83</v>
      </c>
      <c r="B90" s="43">
        <v>0.14539099999999999</v>
      </c>
      <c r="C90" s="43">
        <v>0.13553799999999999</v>
      </c>
      <c r="D90" s="44">
        <v>21260.3</v>
      </c>
      <c r="E90" s="44">
        <v>2881.6</v>
      </c>
      <c r="F90" s="45">
        <v>5.09</v>
      </c>
      <c r="G90" s="6" t="s">
        <v>9</v>
      </c>
      <c r="H90" s="6">
        <v>83</v>
      </c>
      <c r="I90" s="43">
        <v>9.3330999999999997E-2</v>
      </c>
      <c r="J90" s="43">
        <v>8.9169999999999999E-2</v>
      </c>
      <c r="K90" s="44">
        <v>41496.400000000001</v>
      </c>
      <c r="L90" s="44">
        <v>3700.2</v>
      </c>
      <c r="M90" s="45">
        <v>6.45</v>
      </c>
    </row>
    <row r="91" spans="1:13" x14ac:dyDescent="0.35">
      <c r="A91" s="6">
        <v>84</v>
      </c>
      <c r="B91" s="43">
        <v>0.15615599999999999</v>
      </c>
      <c r="C91" s="43">
        <v>0.144847</v>
      </c>
      <c r="D91" s="44">
        <v>18378.7</v>
      </c>
      <c r="E91" s="44">
        <v>2662.1</v>
      </c>
      <c r="F91" s="45">
        <v>4.8099999999999996</v>
      </c>
      <c r="G91" s="6" t="s">
        <v>9</v>
      </c>
      <c r="H91" s="6">
        <v>84</v>
      </c>
      <c r="I91" s="43">
        <v>0.104383</v>
      </c>
      <c r="J91" s="43">
        <v>9.9205000000000002E-2</v>
      </c>
      <c r="K91" s="44">
        <v>37796.199999999997</v>
      </c>
      <c r="L91" s="44">
        <v>3749.6</v>
      </c>
      <c r="M91" s="45">
        <v>6.03</v>
      </c>
    </row>
    <row r="92" spans="1:13" x14ac:dyDescent="0.35">
      <c r="A92" s="6">
        <v>85</v>
      </c>
      <c r="B92" s="43">
        <v>0.17261799999999999</v>
      </c>
      <c r="C92" s="43">
        <v>0.15890299999999999</v>
      </c>
      <c r="D92" s="44">
        <v>15716.6</v>
      </c>
      <c r="E92" s="44">
        <v>2497.4</v>
      </c>
      <c r="F92" s="45">
        <v>4.54</v>
      </c>
      <c r="G92" s="6" t="s">
        <v>9</v>
      </c>
      <c r="H92" s="6">
        <v>85</v>
      </c>
      <c r="I92" s="43">
        <v>0.116189</v>
      </c>
      <c r="J92" s="43">
        <v>0.10981</v>
      </c>
      <c r="K92" s="44">
        <v>34046.6</v>
      </c>
      <c r="L92" s="44">
        <v>3738.6</v>
      </c>
      <c r="M92" s="45">
        <v>5.64</v>
      </c>
    </row>
    <row r="93" spans="1:13" x14ac:dyDescent="0.35">
      <c r="A93" s="6">
        <v>86</v>
      </c>
      <c r="B93" s="43">
        <v>0.18254400000000001</v>
      </c>
      <c r="C93" s="43">
        <v>0.16727700000000001</v>
      </c>
      <c r="D93" s="44">
        <v>13219.2</v>
      </c>
      <c r="E93" s="44">
        <v>2211.3000000000002</v>
      </c>
      <c r="F93" s="45">
        <v>4.3</v>
      </c>
      <c r="G93" s="6" t="s">
        <v>9</v>
      </c>
      <c r="H93" s="6">
        <v>86</v>
      </c>
      <c r="I93" s="43">
        <v>0.12893499999999999</v>
      </c>
      <c r="J93" s="43">
        <v>0.121126</v>
      </c>
      <c r="K93" s="44">
        <v>30307.9</v>
      </c>
      <c r="L93" s="44">
        <v>3671.1</v>
      </c>
      <c r="M93" s="45">
        <v>5.27</v>
      </c>
    </row>
    <row r="94" spans="1:13" x14ac:dyDescent="0.35">
      <c r="A94" s="6">
        <v>87</v>
      </c>
      <c r="B94" s="43">
        <v>0.19844400000000001</v>
      </c>
      <c r="C94" s="43">
        <v>0.180532</v>
      </c>
      <c r="D94" s="44">
        <v>11007.9</v>
      </c>
      <c r="E94" s="44">
        <v>1987.3</v>
      </c>
      <c r="F94" s="45">
        <v>4.0599999999999996</v>
      </c>
      <c r="G94" s="6" t="s">
        <v>9</v>
      </c>
      <c r="H94" s="6">
        <v>87</v>
      </c>
      <c r="I94" s="43">
        <v>0.14288300000000001</v>
      </c>
      <c r="J94" s="43">
        <v>0.133356</v>
      </c>
      <c r="K94" s="44">
        <v>26636.799999999999</v>
      </c>
      <c r="L94" s="44">
        <v>3552.2</v>
      </c>
      <c r="M94" s="45">
        <v>4.93</v>
      </c>
    </row>
    <row r="95" spans="1:13" x14ac:dyDescent="0.35">
      <c r="A95" s="6">
        <v>88</v>
      </c>
      <c r="B95" s="43">
        <v>0.20915600000000001</v>
      </c>
      <c r="C95" s="43">
        <v>0.18935299999999999</v>
      </c>
      <c r="D95" s="44">
        <v>9020.6</v>
      </c>
      <c r="E95" s="44">
        <v>1708.1</v>
      </c>
      <c r="F95" s="45">
        <v>3.85</v>
      </c>
      <c r="G95" s="6" t="s">
        <v>9</v>
      </c>
      <c r="H95" s="6">
        <v>88</v>
      </c>
      <c r="I95" s="43">
        <v>0.15663099999999999</v>
      </c>
      <c r="J95" s="43">
        <v>0.145255</v>
      </c>
      <c r="K95" s="44">
        <v>23084.6</v>
      </c>
      <c r="L95" s="44">
        <v>3353.2</v>
      </c>
      <c r="M95" s="45">
        <v>4.6100000000000003</v>
      </c>
    </row>
    <row r="96" spans="1:13" x14ac:dyDescent="0.35">
      <c r="A96" s="6">
        <v>89</v>
      </c>
      <c r="B96" s="43">
        <v>0.21948000000000001</v>
      </c>
      <c r="C96" s="43">
        <v>0.19777600000000001</v>
      </c>
      <c r="D96" s="44">
        <v>7312.6</v>
      </c>
      <c r="E96" s="44">
        <v>1446.2</v>
      </c>
      <c r="F96" s="45">
        <v>3.63</v>
      </c>
      <c r="G96" s="6" t="s">
        <v>9</v>
      </c>
      <c r="H96" s="6">
        <v>89</v>
      </c>
      <c r="I96" s="43">
        <v>0.17028799999999999</v>
      </c>
      <c r="J96" s="43">
        <v>0.15692600000000001</v>
      </c>
      <c r="K96" s="44">
        <v>19731.5</v>
      </c>
      <c r="L96" s="44">
        <v>3096.4</v>
      </c>
      <c r="M96" s="45">
        <v>4.3099999999999996</v>
      </c>
    </row>
    <row r="97" spans="1:13" x14ac:dyDescent="0.35">
      <c r="A97" s="6">
        <v>90</v>
      </c>
      <c r="B97" s="43">
        <v>0.242231</v>
      </c>
      <c r="C97" s="43">
        <v>0.216062</v>
      </c>
      <c r="D97" s="44">
        <v>5866.3</v>
      </c>
      <c r="E97" s="44">
        <v>1267.5</v>
      </c>
      <c r="F97" s="45">
        <v>3.4</v>
      </c>
      <c r="G97" s="6" t="s">
        <v>9</v>
      </c>
      <c r="H97" s="6">
        <v>90</v>
      </c>
      <c r="I97" s="43">
        <v>0.192717</v>
      </c>
      <c r="J97" s="43">
        <v>0.17577899999999999</v>
      </c>
      <c r="K97" s="44">
        <v>16635.099999999999</v>
      </c>
      <c r="L97" s="44">
        <v>2924.1</v>
      </c>
      <c r="M97" s="45">
        <v>4.0199999999999996</v>
      </c>
    </row>
    <row r="98" spans="1:13" x14ac:dyDescent="0.35">
      <c r="A98" s="6">
        <v>91</v>
      </c>
      <c r="B98" s="43">
        <v>0.26423000000000002</v>
      </c>
      <c r="C98" s="43">
        <v>0.23339499999999999</v>
      </c>
      <c r="D98" s="44">
        <v>4598.8</v>
      </c>
      <c r="E98" s="44">
        <v>1073.3</v>
      </c>
      <c r="F98" s="45">
        <v>3.2</v>
      </c>
      <c r="G98" s="6" t="s">
        <v>9</v>
      </c>
      <c r="H98" s="6">
        <v>91</v>
      </c>
      <c r="I98" s="43">
        <v>0.21016099999999999</v>
      </c>
      <c r="J98" s="43">
        <v>0.19017700000000001</v>
      </c>
      <c r="K98" s="44">
        <v>13711</v>
      </c>
      <c r="L98" s="44">
        <v>2607.5</v>
      </c>
      <c r="M98" s="45">
        <v>3.77</v>
      </c>
    </row>
    <row r="99" spans="1:13" x14ac:dyDescent="0.35">
      <c r="A99" s="6">
        <v>92</v>
      </c>
      <c r="B99" s="43">
        <v>0.28605900000000001</v>
      </c>
      <c r="C99" s="43">
        <v>0.25026399999999999</v>
      </c>
      <c r="D99" s="44">
        <v>3525.5</v>
      </c>
      <c r="E99" s="44">
        <v>882.3</v>
      </c>
      <c r="F99" s="45">
        <v>3.02</v>
      </c>
      <c r="G99" s="6" t="s">
        <v>9</v>
      </c>
      <c r="H99" s="6">
        <v>92</v>
      </c>
      <c r="I99" s="43">
        <v>0.223551</v>
      </c>
      <c r="J99" s="43">
        <v>0.201076</v>
      </c>
      <c r="K99" s="44">
        <v>11103.5</v>
      </c>
      <c r="L99" s="44">
        <v>2232.6</v>
      </c>
      <c r="M99" s="45">
        <v>3.54</v>
      </c>
    </row>
    <row r="100" spans="1:13" x14ac:dyDescent="0.35">
      <c r="A100" s="6">
        <v>93</v>
      </c>
      <c r="B100" s="43">
        <v>0.29480899999999999</v>
      </c>
      <c r="C100" s="43">
        <v>0.256936</v>
      </c>
      <c r="D100" s="44">
        <v>2643.2</v>
      </c>
      <c r="E100" s="44">
        <v>679.1</v>
      </c>
      <c r="F100" s="45">
        <v>2.86</v>
      </c>
      <c r="G100" s="6" t="s">
        <v>9</v>
      </c>
      <c r="H100" s="6">
        <v>93</v>
      </c>
      <c r="I100" s="43">
        <v>0.25022800000000001</v>
      </c>
      <c r="J100" s="43">
        <v>0.22240199999999999</v>
      </c>
      <c r="K100" s="44">
        <v>8870.7999999999993</v>
      </c>
      <c r="L100" s="44">
        <v>1972.9</v>
      </c>
      <c r="M100" s="45">
        <v>3.31</v>
      </c>
    </row>
    <row r="101" spans="1:13" x14ac:dyDescent="0.35">
      <c r="A101" s="6">
        <v>94</v>
      </c>
      <c r="B101" s="43">
        <v>0.32969399999999999</v>
      </c>
      <c r="C101" s="43">
        <v>0.28303600000000001</v>
      </c>
      <c r="D101" s="44">
        <v>1964.1</v>
      </c>
      <c r="E101" s="44">
        <v>555.9</v>
      </c>
      <c r="F101" s="45">
        <v>2.68</v>
      </c>
      <c r="G101" s="6" t="s">
        <v>9</v>
      </c>
      <c r="H101" s="6">
        <v>94</v>
      </c>
      <c r="I101" s="43">
        <v>0.27327400000000002</v>
      </c>
      <c r="J101" s="43">
        <v>0.240423</v>
      </c>
      <c r="K101" s="44">
        <v>6897.9</v>
      </c>
      <c r="L101" s="44">
        <v>1658.4</v>
      </c>
      <c r="M101" s="45">
        <v>3.11</v>
      </c>
    </row>
    <row r="102" spans="1:13" x14ac:dyDescent="0.35">
      <c r="A102" s="6">
        <v>95</v>
      </c>
      <c r="B102" s="43">
        <v>0.35285</v>
      </c>
      <c r="C102" s="43">
        <v>0.29993399999999998</v>
      </c>
      <c r="D102" s="44">
        <v>1408.2</v>
      </c>
      <c r="E102" s="44">
        <v>422.4</v>
      </c>
      <c r="F102" s="45">
        <v>2.54</v>
      </c>
      <c r="G102" s="6" t="s">
        <v>9</v>
      </c>
      <c r="H102" s="6">
        <v>95</v>
      </c>
      <c r="I102" s="43">
        <v>0.29197400000000001</v>
      </c>
      <c r="J102" s="43">
        <v>0.25477899999999998</v>
      </c>
      <c r="K102" s="44">
        <v>5239.5</v>
      </c>
      <c r="L102" s="44">
        <v>1334.9</v>
      </c>
      <c r="M102" s="45">
        <v>2.94</v>
      </c>
    </row>
    <row r="103" spans="1:13" x14ac:dyDescent="0.35">
      <c r="A103" s="6">
        <v>96</v>
      </c>
      <c r="B103" s="43">
        <v>0.35610900000000001</v>
      </c>
      <c r="C103" s="43">
        <v>0.302286</v>
      </c>
      <c r="D103" s="44">
        <v>985.8</v>
      </c>
      <c r="E103" s="44">
        <v>298</v>
      </c>
      <c r="F103" s="45">
        <v>2.41</v>
      </c>
      <c r="G103" s="6" t="s">
        <v>9</v>
      </c>
      <c r="H103" s="6">
        <v>96</v>
      </c>
      <c r="I103" s="43">
        <v>0.32083</v>
      </c>
      <c r="J103" s="43">
        <v>0.27647899999999997</v>
      </c>
      <c r="K103" s="44">
        <v>3904.6</v>
      </c>
      <c r="L103" s="44">
        <v>1079.5</v>
      </c>
      <c r="M103" s="45">
        <v>2.77</v>
      </c>
    </row>
    <row r="104" spans="1:13" x14ac:dyDescent="0.35">
      <c r="A104" s="6">
        <v>97</v>
      </c>
      <c r="B104" s="43">
        <v>0.39463599999999999</v>
      </c>
      <c r="C104" s="43">
        <v>0.3296</v>
      </c>
      <c r="D104" s="44">
        <v>687.8</v>
      </c>
      <c r="E104" s="44">
        <v>226.7</v>
      </c>
      <c r="F104" s="45">
        <v>2.2400000000000002</v>
      </c>
      <c r="G104" s="6" t="s">
        <v>9</v>
      </c>
      <c r="H104" s="6">
        <v>97</v>
      </c>
      <c r="I104" s="43">
        <v>0.31720700000000002</v>
      </c>
      <c r="J104" s="43">
        <v>0.27378400000000003</v>
      </c>
      <c r="K104" s="44">
        <v>2825.1</v>
      </c>
      <c r="L104" s="44">
        <v>773.5</v>
      </c>
      <c r="M104" s="45">
        <v>2.64</v>
      </c>
    </row>
    <row r="105" spans="1:13" x14ac:dyDescent="0.35">
      <c r="A105" s="6">
        <v>98</v>
      </c>
      <c r="B105" s="43">
        <v>0.41115699999999999</v>
      </c>
      <c r="C105" s="43">
        <v>0.34104499999999999</v>
      </c>
      <c r="D105" s="44">
        <v>461.1</v>
      </c>
      <c r="E105" s="44">
        <v>157.30000000000001</v>
      </c>
      <c r="F105" s="45">
        <v>2.09</v>
      </c>
      <c r="G105" s="6" t="s">
        <v>9</v>
      </c>
      <c r="H105" s="6">
        <v>98</v>
      </c>
      <c r="I105" s="43">
        <v>0.360234</v>
      </c>
      <c r="J105" s="43">
        <v>0.30525200000000002</v>
      </c>
      <c r="K105" s="44">
        <v>2051.6</v>
      </c>
      <c r="L105" s="44">
        <v>626.29999999999995</v>
      </c>
      <c r="M105" s="45">
        <v>2.4500000000000002</v>
      </c>
    </row>
    <row r="106" spans="1:13" x14ac:dyDescent="0.35">
      <c r="A106" s="6">
        <v>99</v>
      </c>
      <c r="B106" s="43">
        <v>0.46451599999999998</v>
      </c>
      <c r="C106" s="43">
        <v>0.37696299999999999</v>
      </c>
      <c r="D106" s="44">
        <v>303.8</v>
      </c>
      <c r="E106" s="44">
        <v>114.5</v>
      </c>
      <c r="F106" s="45">
        <v>1.91</v>
      </c>
      <c r="G106" s="6" t="s">
        <v>9</v>
      </c>
      <c r="H106" s="6">
        <v>99</v>
      </c>
      <c r="I106" s="43">
        <v>0.39223000000000002</v>
      </c>
      <c r="J106" s="43">
        <v>0.32791999999999999</v>
      </c>
      <c r="K106" s="44">
        <v>1425.3</v>
      </c>
      <c r="L106" s="44">
        <v>467.4</v>
      </c>
      <c r="M106" s="45">
        <v>2.2999999999999998</v>
      </c>
    </row>
    <row r="107" spans="1:13" x14ac:dyDescent="0.35">
      <c r="A107" s="6">
        <v>100</v>
      </c>
      <c r="B107" s="6">
        <v>0.56383000000000005</v>
      </c>
      <c r="C107" s="6">
        <v>0.439834</v>
      </c>
      <c r="D107" s="6">
        <v>189.3</v>
      </c>
      <c r="E107" s="6">
        <v>83.3</v>
      </c>
      <c r="F107" s="6">
        <v>1.77</v>
      </c>
      <c r="G107" s="6" t="s">
        <v>9</v>
      </c>
      <c r="H107" s="6">
        <v>100</v>
      </c>
      <c r="I107" s="6">
        <v>0.39588499999999999</v>
      </c>
      <c r="J107" s="6">
        <v>0.33047100000000001</v>
      </c>
      <c r="K107" s="6">
        <v>957.9</v>
      </c>
      <c r="L107" s="6">
        <v>316.60000000000002</v>
      </c>
      <c r="M107" s="6">
        <v>2.1800000000000002</v>
      </c>
    </row>
  </sheetData>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104</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1.1476E-2</v>
      </c>
      <c r="C7" s="43">
        <v>1.141E-2</v>
      </c>
      <c r="D7" s="44">
        <v>100000</v>
      </c>
      <c r="E7" s="44">
        <v>1141</v>
      </c>
      <c r="F7" s="45">
        <v>71.28</v>
      </c>
      <c r="G7" s="6" t="s">
        <v>9</v>
      </c>
      <c r="H7" s="6">
        <v>0</v>
      </c>
      <c r="I7" s="43">
        <v>8.9589999999999999E-3</v>
      </c>
      <c r="J7" s="43">
        <v>8.9189999999999998E-3</v>
      </c>
      <c r="K7" s="44">
        <v>100000</v>
      </c>
      <c r="L7" s="44">
        <v>891.9</v>
      </c>
      <c r="M7" s="45">
        <v>77.22</v>
      </c>
    </row>
    <row r="8" spans="1:13" x14ac:dyDescent="0.35">
      <c r="A8" s="6">
        <v>1</v>
      </c>
      <c r="B8" s="43">
        <v>7.36E-4</v>
      </c>
      <c r="C8" s="43">
        <v>7.36E-4</v>
      </c>
      <c r="D8" s="44">
        <v>98859</v>
      </c>
      <c r="E8" s="44">
        <v>72.8</v>
      </c>
      <c r="F8" s="45">
        <v>71.11</v>
      </c>
      <c r="G8" s="6" t="s">
        <v>9</v>
      </c>
      <c r="H8" s="6">
        <v>1</v>
      </c>
      <c r="I8" s="43">
        <v>6.5799999999999995E-4</v>
      </c>
      <c r="J8" s="43">
        <v>6.5799999999999995E-4</v>
      </c>
      <c r="K8" s="44">
        <v>99108.1</v>
      </c>
      <c r="L8" s="44">
        <v>65.2</v>
      </c>
      <c r="M8" s="45">
        <v>76.91</v>
      </c>
    </row>
    <row r="9" spans="1:13" x14ac:dyDescent="0.35">
      <c r="A9" s="6">
        <v>2</v>
      </c>
      <c r="B9" s="43">
        <v>4.6200000000000001E-4</v>
      </c>
      <c r="C9" s="43">
        <v>4.6200000000000001E-4</v>
      </c>
      <c r="D9" s="44">
        <v>98786.2</v>
      </c>
      <c r="E9" s="44">
        <v>45.6</v>
      </c>
      <c r="F9" s="45">
        <v>70.16</v>
      </c>
      <c r="G9" s="6" t="s">
        <v>9</v>
      </c>
      <c r="H9" s="6">
        <v>2</v>
      </c>
      <c r="I9" s="43">
        <v>4.1100000000000002E-4</v>
      </c>
      <c r="J9" s="43">
        <v>4.1100000000000002E-4</v>
      </c>
      <c r="K9" s="44">
        <v>99042.9</v>
      </c>
      <c r="L9" s="44">
        <v>40.700000000000003</v>
      </c>
      <c r="M9" s="45">
        <v>75.959999999999994</v>
      </c>
    </row>
    <row r="10" spans="1:13" x14ac:dyDescent="0.35">
      <c r="A10" s="6">
        <v>3</v>
      </c>
      <c r="B10" s="43">
        <v>3.6699999999999998E-4</v>
      </c>
      <c r="C10" s="43">
        <v>3.6699999999999998E-4</v>
      </c>
      <c r="D10" s="44">
        <v>98740.6</v>
      </c>
      <c r="E10" s="44">
        <v>36.200000000000003</v>
      </c>
      <c r="F10" s="45">
        <v>69.19</v>
      </c>
      <c r="G10" s="6" t="s">
        <v>9</v>
      </c>
      <c r="H10" s="6">
        <v>3</v>
      </c>
      <c r="I10" s="43">
        <v>2.7599999999999999E-4</v>
      </c>
      <c r="J10" s="43">
        <v>2.7599999999999999E-4</v>
      </c>
      <c r="K10" s="44">
        <v>99002.3</v>
      </c>
      <c r="L10" s="44">
        <v>27.3</v>
      </c>
      <c r="M10" s="45">
        <v>75</v>
      </c>
    </row>
    <row r="11" spans="1:13" x14ac:dyDescent="0.35">
      <c r="A11" s="6">
        <v>4</v>
      </c>
      <c r="B11" s="43">
        <v>3.3E-4</v>
      </c>
      <c r="C11" s="43">
        <v>3.3E-4</v>
      </c>
      <c r="D11" s="44">
        <v>98704.4</v>
      </c>
      <c r="E11" s="44">
        <v>32.6</v>
      </c>
      <c r="F11" s="45">
        <v>68.22</v>
      </c>
      <c r="G11" s="6" t="s">
        <v>9</v>
      </c>
      <c r="H11" s="6">
        <v>4</v>
      </c>
      <c r="I11" s="43">
        <v>2.81E-4</v>
      </c>
      <c r="J11" s="43">
        <v>2.81E-4</v>
      </c>
      <c r="K11" s="44">
        <v>98975</v>
      </c>
      <c r="L11" s="44">
        <v>27.8</v>
      </c>
      <c r="M11" s="45">
        <v>74.02</v>
      </c>
    </row>
    <row r="12" spans="1:13" x14ac:dyDescent="0.35">
      <c r="A12" s="6">
        <v>5</v>
      </c>
      <c r="B12" s="43">
        <v>3.01E-4</v>
      </c>
      <c r="C12" s="43">
        <v>3.01E-4</v>
      </c>
      <c r="D12" s="44">
        <v>98671.8</v>
      </c>
      <c r="E12" s="44">
        <v>29.7</v>
      </c>
      <c r="F12" s="45">
        <v>67.239999999999995</v>
      </c>
      <c r="G12" s="6" t="s">
        <v>9</v>
      </c>
      <c r="H12" s="6">
        <v>5</v>
      </c>
      <c r="I12" s="43">
        <v>2.2800000000000001E-4</v>
      </c>
      <c r="J12" s="43">
        <v>2.2800000000000001E-4</v>
      </c>
      <c r="K12" s="44">
        <v>98947.199999999997</v>
      </c>
      <c r="L12" s="44">
        <v>22.6</v>
      </c>
      <c r="M12" s="45">
        <v>73.040000000000006</v>
      </c>
    </row>
    <row r="13" spans="1:13" x14ac:dyDescent="0.35">
      <c r="A13" s="6">
        <v>6</v>
      </c>
      <c r="B13" s="43">
        <v>2.9599999999999998E-4</v>
      </c>
      <c r="C13" s="43">
        <v>2.9599999999999998E-4</v>
      </c>
      <c r="D13" s="44">
        <v>98642.1</v>
      </c>
      <c r="E13" s="44">
        <v>29.2</v>
      </c>
      <c r="F13" s="45">
        <v>66.260000000000005</v>
      </c>
      <c r="G13" s="6" t="s">
        <v>9</v>
      </c>
      <c r="H13" s="6">
        <v>6</v>
      </c>
      <c r="I13" s="43">
        <v>2.33E-4</v>
      </c>
      <c r="J13" s="43">
        <v>2.32E-4</v>
      </c>
      <c r="K13" s="44">
        <v>98924.6</v>
      </c>
      <c r="L13" s="44">
        <v>23</v>
      </c>
      <c r="M13" s="45">
        <v>72.05</v>
      </c>
    </row>
    <row r="14" spans="1:13" x14ac:dyDescent="0.35">
      <c r="A14" s="6">
        <v>7</v>
      </c>
      <c r="B14" s="43">
        <v>2.7500000000000002E-4</v>
      </c>
      <c r="C14" s="43">
        <v>2.7399999999999999E-4</v>
      </c>
      <c r="D14" s="44">
        <v>98612.9</v>
      </c>
      <c r="E14" s="44">
        <v>27.1</v>
      </c>
      <c r="F14" s="45">
        <v>65.28</v>
      </c>
      <c r="G14" s="6" t="s">
        <v>9</v>
      </c>
      <c r="H14" s="6">
        <v>7</v>
      </c>
      <c r="I14" s="43">
        <v>1.6899999999999999E-4</v>
      </c>
      <c r="J14" s="43">
        <v>1.6899999999999999E-4</v>
      </c>
      <c r="K14" s="44">
        <v>98901.6</v>
      </c>
      <c r="L14" s="44">
        <v>16.8</v>
      </c>
      <c r="M14" s="45">
        <v>71.069999999999993</v>
      </c>
    </row>
    <row r="15" spans="1:13" x14ac:dyDescent="0.35">
      <c r="A15" s="6">
        <v>8</v>
      </c>
      <c r="B15" s="43">
        <v>2.3900000000000001E-4</v>
      </c>
      <c r="C15" s="43">
        <v>2.3900000000000001E-4</v>
      </c>
      <c r="D15" s="44">
        <v>98585.9</v>
      </c>
      <c r="E15" s="44">
        <v>23.6</v>
      </c>
      <c r="F15" s="45">
        <v>64.290000000000006</v>
      </c>
      <c r="G15" s="6" t="s">
        <v>9</v>
      </c>
      <c r="H15" s="6">
        <v>8</v>
      </c>
      <c r="I15" s="43">
        <v>1.8100000000000001E-4</v>
      </c>
      <c r="J15" s="43">
        <v>1.8100000000000001E-4</v>
      </c>
      <c r="K15" s="44">
        <v>98884.800000000003</v>
      </c>
      <c r="L15" s="44">
        <v>17.899999999999999</v>
      </c>
      <c r="M15" s="45">
        <v>70.08</v>
      </c>
    </row>
    <row r="16" spans="1:13" x14ac:dyDescent="0.35">
      <c r="A16" s="6">
        <v>9</v>
      </c>
      <c r="B16" s="43">
        <v>2.5300000000000002E-4</v>
      </c>
      <c r="C16" s="43">
        <v>2.5300000000000002E-4</v>
      </c>
      <c r="D16" s="44">
        <v>98562.3</v>
      </c>
      <c r="E16" s="44">
        <v>24.9</v>
      </c>
      <c r="F16" s="45">
        <v>63.31</v>
      </c>
      <c r="G16" s="6" t="s">
        <v>9</v>
      </c>
      <c r="H16" s="6">
        <v>9</v>
      </c>
      <c r="I16" s="43">
        <v>1.66E-4</v>
      </c>
      <c r="J16" s="43">
        <v>1.66E-4</v>
      </c>
      <c r="K16" s="44">
        <v>98867</v>
      </c>
      <c r="L16" s="44">
        <v>16.399999999999999</v>
      </c>
      <c r="M16" s="45">
        <v>69.09</v>
      </c>
    </row>
    <row r="17" spans="1:13" x14ac:dyDescent="0.35">
      <c r="A17" s="6">
        <v>10</v>
      </c>
      <c r="B17" s="43">
        <v>2.0900000000000001E-4</v>
      </c>
      <c r="C17" s="43">
        <v>2.0900000000000001E-4</v>
      </c>
      <c r="D17" s="44">
        <v>98537.4</v>
      </c>
      <c r="E17" s="44">
        <v>20.6</v>
      </c>
      <c r="F17" s="45">
        <v>62.33</v>
      </c>
      <c r="G17" s="6" t="s">
        <v>9</v>
      </c>
      <c r="H17" s="6">
        <v>10</v>
      </c>
      <c r="I17" s="43">
        <v>1.5799999999999999E-4</v>
      </c>
      <c r="J17" s="43">
        <v>1.5799999999999999E-4</v>
      </c>
      <c r="K17" s="44">
        <v>98850.5</v>
      </c>
      <c r="L17" s="44">
        <v>15.6</v>
      </c>
      <c r="M17" s="45">
        <v>68.11</v>
      </c>
    </row>
    <row r="18" spans="1:13" x14ac:dyDescent="0.35">
      <c r="A18" s="6">
        <v>11</v>
      </c>
      <c r="B18" s="43">
        <v>2.6899999999999998E-4</v>
      </c>
      <c r="C18" s="43">
        <v>2.6899999999999998E-4</v>
      </c>
      <c r="D18" s="44">
        <v>98516.800000000003</v>
      </c>
      <c r="E18" s="44">
        <v>26.5</v>
      </c>
      <c r="F18" s="45">
        <v>61.34</v>
      </c>
      <c r="G18" s="6" t="s">
        <v>9</v>
      </c>
      <c r="H18" s="6">
        <v>11</v>
      </c>
      <c r="I18" s="43">
        <v>1.63E-4</v>
      </c>
      <c r="J18" s="43">
        <v>1.63E-4</v>
      </c>
      <c r="K18" s="44">
        <v>98835</v>
      </c>
      <c r="L18" s="44">
        <v>16.100000000000001</v>
      </c>
      <c r="M18" s="45">
        <v>67.12</v>
      </c>
    </row>
    <row r="19" spans="1:13" x14ac:dyDescent="0.35">
      <c r="A19" s="6">
        <v>12</v>
      </c>
      <c r="B19" s="43">
        <v>2.7399999999999999E-4</v>
      </c>
      <c r="C19" s="43">
        <v>2.7399999999999999E-4</v>
      </c>
      <c r="D19" s="44">
        <v>98490.3</v>
      </c>
      <c r="E19" s="44">
        <v>27</v>
      </c>
      <c r="F19" s="45">
        <v>60.36</v>
      </c>
      <c r="G19" s="6" t="s">
        <v>9</v>
      </c>
      <c r="H19" s="6">
        <v>12</v>
      </c>
      <c r="I19" s="43">
        <v>1.9100000000000001E-4</v>
      </c>
      <c r="J19" s="43">
        <v>1.9100000000000001E-4</v>
      </c>
      <c r="K19" s="44">
        <v>98818.8</v>
      </c>
      <c r="L19" s="44">
        <v>18.8</v>
      </c>
      <c r="M19" s="45">
        <v>66.13</v>
      </c>
    </row>
    <row r="20" spans="1:13" x14ac:dyDescent="0.35">
      <c r="A20" s="6">
        <v>13</v>
      </c>
      <c r="B20" s="43">
        <v>2.9E-4</v>
      </c>
      <c r="C20" s="43">
        <v>2.9E-4</v>
      </c>
      <c r="D20" s="44">
        <v>98463.3</v>
      </c>
      <c r="E20" s="44">
        <v>28.5</v>
      </c>
      <c r="F20" s="45">
        <v>59.37</v>
      </c>
      <c r="G20" s="6" t="s">
        <v>9</v>
      </c>
      <c r="H20" s="6">
        <v>13</v>
      </c>
      <c r="I20" s="43">
        <v>1.8799999999999999E-4</v>
      </c>
      <c r="J20" s="43">
        <v>1.8799999999999999E-4</v>
      </c>
      <c r="K20" s="44">
        <v>98800</v>
      </c>
      <c r="L20" s="44">
        <v>18.600000000000001</v>
      </c>
      <c r="M20" s="45">
        <v>65.14</v>
      </c>
    </row>
    <row r="21" spans="1:13" x14ac:dyDescent="0.35">
      <c r="A21" s="6">
        <v>14</v>
      </c>
      <c r="B21" s="43">
        <v>3.57E-4</v>
      </c>
      <c r="C21" s="43">
        <v>3.57E-4</v>
      </c>
      <c r="D21" s="44">
        <v>98434.8</v>
      </c>
      <c r="E21" s="44">
        <v>35.1</v>
      </c>
      <c r="F21" s="45">
        <v>58.39</v>
      </c>
      <c r="G21" s="6" t="s">
        <v>9</v>
      </c>
      <c r="H21" s="6">
        <v>14</v>
      </c>
      <c r="I21" s="43">
        <v>2.0699999999999999E-4</v>
      </c>
      <c r="J21" s="43">
        <v>2.0599999999999999E-4</v>
      </c>
      <c r="K21" s="44">
        <v>98781.4</v>
      </c>
      <c r="L21" s="44">
        <v>20.399999999999999</v>
      </c>
      <c r="M21" s="45">
        <v>64.150000000000006</v>
      </c>
    </row>
    <row r="22" spans="1:13" x14ac:dyDescent="0.35">
      <c r="A22" s="6">
        <v>15</v>
      </c>
      <c r="B22" s="43">
        <v>4.5399999999999998E-4</v>
      </c>
      <c r="C22" s="43">
        <v>4.5300000000000001E-4</v>
      </c>
      <c r="D22" s="44">
        <v>98399.6</v>
      </c>
      <c r="E22" s="44">
        <v>44.6</v>
      </c>
      <c r="F22" s="45">
        <v>57.41</v>
      </c>
      <c r="G22" s="6" t="s">
        <v>9</v>
      </c>
      <c r="H22" s="6">
        <v>15</v>
      </c>
      <c r="I22" s="43">
        <v>2.1800000000000001E-4</v>
      </c>
      <c r="J22" s="43">
        <v>2.1800000000000001E-4</v>
      </c>
      <c r="K22" s="44">
        <v>98761</v>
      </c>
      <c r="L22" s="44">
        <v>21.6</v>
      </c>
      <c r="M22" s="45">
        <v>63.17</v>
      </c>
    </row>
    <row r="23" spans="1:13" x14ac:dyDescent="0.35">
      <c r="A23" s="6">
        <v>16</v>
      </c>
      <c r="B23" s="43">
        <v>5.9299999999999999E-4</v>
      </c>
      <c r="C23" s="43">
        <v>5.9299999999999999E-4</v>
      </c>
      <c r="D23" s="44">
        <v>98355</v>
      </c>
      <c r="E23" s="44">
        <v>58.3</v>
      </c>
      <c r="F23" s="45">
        <v>56.44</v>
      </c>
      <c r="G23" s="6" t="s">
        <v>9</v>
      </c>
      <c r="H23" s="6">
        <v>16</v>
      </c>
      <c r="I23" s="43">
        <v>2.9599999999999998E-4</v>
      </c>
      <c r="J23" s="43">
        <v>2.9599999999999998E-4</v>
      </c>
      <c r="K23" s="44">
        <v>98739.4</v>
      </c>
      <c r="L23" s="44">
        <v>29.3</v>
      </c>
      <c r="M23" s="45">
        <v>62.18</v>
      </c>
    </row>
    <row r="24" spans="1:13" x14ac:dyDescent="0.35">
      <c r="A24" s="6">
        <v>17</v>
      </c>
      <c r="B24" s="43">
        <v>8.2899999999999998E-4</v>
      </c>
      <c r="C24" s="43">
        <v>8.2899999999999998E-4</v>
      </c>
      <c r="D24" s="44">
        <v>98296.7</v>
      </c>
      <c r="E24" s="44">
        <v>81.5</v>
      </c>
      <c r="F24" s="45">
        <v>55.47</v>
      </c>
      <c r="G24" s="6" t="s">
        <v>9</v>
      </c>
      <c r="H24" s="6">
        <v>17</v>
      </c>
      <c r="I24" s="43">
        <v>3.5500000000000001E-4</v>
      </c>
      <c r="J24" s="43">
        <v>3.5500000000000001E-4</v>
      </c>
      <c r="K24" s="44">
        <v>98710.2</v>
      </c>
      <c r="L24" s="44">
        <v>35.1</v>
      </c>
      <c r="M24" s="45">
        <v>61.2</v>
      </c>
    </row>
    <row r="25" spans="1:13" x14ac:dyDescent="0.35">
      <c r="A25" s="6">
        <v>18</v>
      </c>
      <c r="B25" s="43">
        <v>9.3899999999999995E-4</v>
      </c>
      <c r="C25" s="43">
        <v>9.3899999999999995E-4</v>
      </c>
      <c r="D25" s="44">
        <v>98215.2</v>
      </c>
      <c r="E25" s="44">
        <v>92.2</v>
      </c>
      <c r="F25" s="45">
        <v>54.51</v>
      </c>
      <c r="G25" s="6" t="s">
        <v>9</v>
      </c>
      <c r="H25" s="6">
        <v>18</v>
      </c>
      <c r="I25" s="43">
        <v>3.4099999999999999E-4</v>
      </c>
      <c r="J25" s="43">
        <v>3.4099999999999999E-4</v>
      </c>
      <c r="K25" s="44">
        <v>98675.1</v>
      </c>
      <c r="L25" s="44">
        <v>33.700000000000003</v>
      </c>
      <c r="M25" s="45">
        <v>60.22</v>
      </c>
    </row>
    <row r="26" spans="1:13" x14ac:dyDescent="0.35">
      <c r="A26" s="6">
        <v>19</v>
      </c>
      <c r="B26" s="43">
        <v>9.4899999999999997E-4</v>
      </c>
      <c r="C26" s="43">
        <v>9.4899999999999997E-4</v>
      </c>
      <c r="D26" s="44">
        <v>98123</v>
      </c>
      <c r="E26" s="44">
        <v>93.1</v>
      </c>
      <c r="F26" s="45">
        <v>53.56</v>
      </c>
      <c r="G26" s="6" t="s">
        <v>9</v>
      </c>
      <c r="H26" s="6">
        <v>19</v>
      </c>
      <c r="I26" s="43">
        <v>3.4299999999999999E-4</v>
      </c>
      <c r="J26" s="43">
        <v>3.4299999999999999E-4</v>
      </c>
      <c r="K26" s="44">
        <v>98641.4</v>
      </c>
      <c r="L26" s="44">
        <v>33.799999999999997</v>
      </c>
      <c r="M26" s="45">
        <v>59.24</v>
      </c>
    </row>
    <row r="27" spans="1:13" x14ac:dyDescent="0.35">
      <c r="A27" s="6">
        <v>20</v>
      </c>
      <c r="B27" s="43">
        <v>9.990000000000001E-4</v>
      </c>
      <c r="C27" s="43">
        <v>9.9799999999999997E-4</v>
      </c>
      <c r="D27" s="44">
        <v>98029.9</v>
      </c>
      <c r="E27" s="44">
        <v>97.9</v>
      </c>
      <c r="F27" s="45">
        <v>52.62</v>
      </c>
      <c r="G27" s="6" t="s">
        <v>9</v>
      </c>
      <c r="H27" s="6">
        <v>20</v>
      </c>
      <c r="I27" s="43">
        <v>3.2899999999999997E-4</v>
      </c>
      <c r="J27" s="43">
        <v>3.2899999999999997E-4</v>
      </c>
      <c r="K27" s="44">
        <v>98607.6</v>
      </c>
      <c r="L27" s="44">
        <v>32.4</v>
      </c>
      <c r="M27" s="45">
        <v>58.26</v>
      </c>
    </row>
    <row r="28" spans="1:13" x14ac:dyDescent="0.35">
      <c r="A28" s="6">
        <v>21</v>
      </c>
      <c r="B28" s="43">
        <v>8.5999999999999998E-4</v>
      </c>
      <c r="C28" s="43">
        <v>8.5999999999999998E-4</v>
      </c>
      <c r="D28" s="44">
        <v>97932</v>
      </c>
      <c r="E28" s="44">
        <v>84.2</v>
      </c>
      <c r="F28" s="45">
        <v>51.67</v>
      </c>
      <c r="G28" s="6" t="s">
        <v>9</v>
      </c>
      <c r="H28" s="6">
        <v>21</v>
      </c>
      <c r="I28" s="43">
        <v>3.3300000000000002E-4</v>
      </c>
      <c r="J28" s="43">
        <v>3.3300000000000002E-4</v>
      </c>
      <c r="K28" s="44">
        <v>98575.2</v>
      </c>
      <c r="L28" s="44">
        <v>32.9</v>
      </c>
      <c r="M28" s="45">
        <v>57.28</v>
      </c>
    </row>
    <row r="29" spans="1:13" x14ac:dyDescent="0.35">
      <c r="A29" s="6">
        <v>22</v>
      </c>
      <c r="B29" s="43">
        <v>8.6700000000000004E-4</v>
      </c>
      <c r="C29" s="43">
        <v>8.6700000000000004E-4</v>
      </c>
      <c r="D29" s="44">
        <v>97847.8</v>
      </c>
      <c r="E29" s="44">
        <v>84.8</v>
      </c>
      <c r="F29" s="45">
        <v>50.71</v>
      </c>
      <c r="G29" s="6" t="s">
        <v>9</v>
      </c>
      <c r="H29" s="6">
        <v>22</v>
      </c>
      <c r="I29" s="43">
        <v>2.8899999999999998E-4</v>
      </c>
      <c r="J29" s="43">
        <v>2.8899999999999998E-4</v>
      </c>
      <c r="K29" s="44">
        <v>98542.3</v>
      </c>
      <c r="L29" s="44">
        <v>28.4</v>
      </c>
      <c r="M29" s="45">
        <v>56.3</v>
      </c>
    </row>
    <row r="30" spans="1:13" x14ac:dyDescent="0.35">
      <c r="A30" s="6">
        <v>23</v>
      </c>
      <c r="B30" s="43">
        <v>7.0299999999999996E-4</v>
      </c>
      <c r="C30" s="43">
        <v>7.0200000000000004E-4</v>
      </c>
      <c r="D30" s="44">
        <v>97763</v>
      </c>
      <c r="E30" s="44">
        <v>68.7</v>
      </c>
      <c r="F30" s="45">
        <v>49.75</v>
      </c>
      <c r="G30" s="6" t="s">
        <v>9</v>
      </c>
      <c r="H30" s="6">
        <v>23</v>
      </c>
      <c r="I30" s="43">
        <v>2.9399999999999999E-4</v>
      </c>
      <c r="J30" s="43">
        <v>2.9399999999999999E-4</v>
      </c>
      <c r="K30" s="44">
        <v>98513.9</v>
      </c>
      <c r="L30" s="44">
        <v>29</v>
      </c>
      <c r="M30" s="45">
        <v>55.31</v>
      </c>
    </row>
    <row r="31" spans="1:13" x14ac:dyDescent="0.35">
      <c r="A31" s="6">
        <v>24</v>
      </c>
      <c r="B31" s="43">
        <v>7.4899999999999999E-4</v>
      </c>
      <c r="C31" s="43">
        <v>7.4799999999999997E-4</v>
      </c>
      <c r="D31" s="44">
        <v>97694.3</v>
      </c>
      <c r="E31" s="44">
        <v>73.099999999999994</v>
      </c>
      <c r="F31" s="45">
        <v>48.79</v>
      </c>
      <c r="G31" s="6" t="s">
        <v>9</v>
      </c>
      <c r="H31" s="6">
        <v>24</v>
      </c>
      <c r="I31" s="43">
        <v>3.2600000000000001E-4</v>
      </c>
      <c r="J31" s="43">
        <v>3.2600000000000001E-4</v>
      </c>
      <c r="K31" s="44">
        <v>98484.9</v>
      </c>
      <c r="L31" s="44">
        <v>32.1</v>
      </c>
      <c r="M31" s="45">
        <v>54.33</v>
      </c>
    </row>
    <row r="32" spans="1:13" x14ac:dyDescent="0.35">
      <c r="A32" s="6">
        <v>25</v>
      </c>
      <c r="B32" s="43">
        <v>8.3799999999999999E-4</v>
      </c>
      <c r="C32" s="43">
        <v>8.3799999999999999E-4</v>
      </c>
      <c r="D32" s="44">
        <v>97621.2</v>
      </c>
      <c r="E32" s="44">
        <v>81.8</v>
      </c>
      <c r="F32" s="45">
        <v>47.83</v>
      </c>
      <c r="G32" s="6" t="s">
        <v>9</v>
      </c>
      <c r="H32" s="6">
        <v>25</v>
      </c>
      <c r="I32" s="43">
        <v>3.9300000000000001E-4</v>
      </c>
      <c r="J32" s="43">
        <v>3.9300000000000001E-4</v>
      </c>
      <c r="K32" s="44">
        <v>98452.800000000003</v>
      </c>
      <c r="L32" s="44">
        <v>38.700000000000003</v>
      </c>
      <c r="M32" s="45">
        <v>53.35</v>
      </c>
    </row>
    <row r="33" spans="1:13" x14ac:dyDescent="0.35">
      <c r="A33" s="6">
        <v>26</v>
      </c>
      <c r="B33" s="43">
        <v>8.4400000000000002E-4</v>
      </c>
      <c r="C33" s="43">
        <v>8.43E-4</v>
      </c>
      <c r="D33" s="44">
        <v>97539.4</v>
      </c>
      <c r="E33" s="44">
        <v>82.2</v>
      </c>
      <c r="F33" s="45">
        <v>46.87</v>
      </c>
      <c r="G33" s="6" t="s">
        <v>9</v>
      </c>
      <c r="H33" s="6">
        <v>26</v>
      </c>
      <c r="I33" s="43">
        <v>4.0000000000000002E-4</v>
      </c>
      <c r="J33" s="43">
        <v>4.0000000000000002E-4</v>
      </c>
      <c r="K33" s="44">
        <v>98414</v>
      </c>
      <c r="L33" s="44">
        <v>39.4</v>
      </c>
      <c r="M33" s="45">
        <v>52.37</v>
      </c>
    </row>
    <row r="34" spans="1:13" x14ac:dyDescent="0.35">
      <c r="A34" s="6">
        <v>27</v>
      </c>
      <c r="B34" s="43">
        <v>8.8500000000000004E-4</v>
      </c>
      <c r="C34" s="43">
        <v>8.8500000000000004E-4</v>
      </c>
      <c r="D34" s="44">
        <v>97457.1</v>
      </c>
      <c r="E34" s="44">
        <v>86.2</v>
      </c>
      <c r="F34" s="45">
        <v>45.9</v>
      </c>
      <c r="G34" s="6" t="s">
        <v>9</v>
      </c>
      <c r="H34" s="6">
        <v>27</v>
      </c>
      <c r="I34" s="43">
        <v>3.9800000000000002E-4</v>
      </c>
      <c r="J34" s="43">
        <v>3.9800000000000002E-4</v>
      </c>
      <c r="K34" s="44">
        <v>98374.6</v>
      </c>
      <c r="L34" s="44">
        <v>39.1</v>
      </c>
      <c r="M34" s="45">
        <v>51.39</v>
      </c>
    </row>
    <row r="35" spans="1:13" x14ac:dyDescent="0.35">
      <c r="A35" s="6">
        <v>28</v>
      </c>
      <c r="B35" s="43">
        <v>8.8500000000000004E-4</v>
      </c>
      <c r="C35" s="43">
        <v>8.8500000000000004E-4</v>
      </c>
      <c r="D35" s="44">
        <v>97370.9</v>
      </c>
      <c r="E35" s="44">
        <v>86.1</v>
      </c>
      <c r="F35" s="45">
        <v>44.94</v>
      </c>
      <c r="G35" s="6" t="s">
        <v>9</v>
      </c>
      <c r="H35" s="6">
        <v>28</v>
      </c>
      <c r="I35" s="43">
        <v>4.5100000000000001E-4</v>
      </c>
      <c r="J35" s="43">
        <v>4.5100000000000001E-4</v>
      </c>
      <c r="K35" s="44">
        <v>98335.5</v>
      </c>
      <c r="L35" s="44">
        <v>44.4</v>
      </c>
      <c r="M35" s="45">
        <v>50.41</v>
      </c>
    </row>
    <row r="36" spans="1:13" x14ac:dyDescent="0.35">
      <c r="A36" s="6">
        <v>29</v>
      </c>
      <c r="B36" s="43">
        <v>8.7000000000000001E-4</v>
      </c>
      <c r="C36" s="43">
        <v>8.7000000000000001E-4</v>
      </c>
      <c r="D36" s="44">
        <v>97284.800000000003</v>
      </c>
      <c r="E36" s="44">
        <v>84.6</v>
      </c>
      <c r="F36" s="45">
        <v>43.98</v>
      </c>
      <c r="G36" s="6" t="s">
        <v>9</v>
      </c>
      <c r="H36" s="6">
        <v>29</v>
      </c>
      <c r="I36" s="43">
        <v>4.4700000000000002E-4</v>
      </c>
      <c r="J36" s="43">
        <v>4.4700000000000002E-4</v>
      </c>
      <c r="K36" s="44">
        <v>98291.199999999997</v>
      </c>
      <c r="L36" s="44">
        <v>43.9</v>
      </c>
      <c r="M36" s="45">
        <v>49.43</v>
      </c>
    </row>
    <row r="37" spans="1:13" x14ac:dyDescent="0.35">
      <c r="A37" s="6">
        <v>30</v>
      </c>
      <c r="B37" s="43">
        <v>8.9800000000000004E-4</v>
      </c>
      <c r="C37" s="43">
        <v>8.9700000000000001E-4</v>
      </c>
      <c r="D37" s="44">
        <v>97200.2</v>
      </c>
      <c r="E37" s="44">
        <v>87.2</v>
      </c>
      <c r="F37" s="45">
        <v>43.02</v>
      </c>
      <c r="G37" s="6" t="s">
        <v>9</v>
      </c>
      <c r="H37" s="6">
        <v>30</v>
      </c>
      <c r="I37" s="43">
        <v>4.9100000000000001E-4</v>
      </c>
      <c r="J37" s="43">
        <v>4.9100000000000001E-4</v>
      </c>
      <c r="K37" s="44">
        <v>98247.2</v>
      </c>
      <c r="L37" s="44">
        <v>48.3</v>
      </c>
      <c r="M37" s="45">
        <v>48.45</v>
      </c>
    </row>
    <row r="38" spans="1:13" x14ac:dyDescent="0.35">
      <c r="A38" s="6">
        <v>31</v>
      </c>
      <c r="B38" s="43">
        <v>9.2500000000000004E-4</v>
      </c>
      <c r="C38" s="43">
        <v>9.2500000000000004E-4</v>
      </c>
      <c r="D38" s="44">
        <v>97112.9</v>
      </c>
      <c r="E38" s="44">
        <v>89.8</v>
      </c>
      <c r="F38" s="45">
        <v>42.06</v>
      </c>
      <c r="G38" s="6" t="s">
        <v>9</v>
      </c>
      <c r="H38" s="6">
        <v>31</v>
      </c>
      <c r="I38" s="43">
        <v>5.2300000000000003E-4</v>
      </c>
      <c r="J38" s="43">
        <v>5.2300000000000003E-4</v>
      </c>
      <c r="K38" s="44">
        <v>98199</v>
      </c>
      <c r="L38" s="44">
        <v>51.4</v>
      </c>
      <c r="M38" s="45">
        <v>47.48</v>
      </c>
    </row>
    <row r="39" spans="1:13" x14ac:dyDescent="0.35">
      <c r="A39" s="6">
        <v>32</v>
      </c>
      <c r="B39" s="43">
        <v>1.041E-3</v>
      </c>
      <c r="C39" s="43">
        <v>1.0399999999999999E-3</v>
      </c>
      <c r="D39" s="44">
        <v>97023.1</v>
      </c>
      <c r="E39" s="44">
        <v>100.9</v>
      </c>
      <c r="F39" s="45">
        <v>41.1</v>
      </c>
      <c r="G39" s="6" t="s">
        <v>9</v>
      </c>
      <c r="H39" s="6">
        <v>32</v>
      </c>
      <c r="I39" s="43">
        <v>6.0099999999999997E-4</v>
      </c>
      <c r="J39" s="43">
        <v>5.9999999999999995E-4</v>
      </c>
      <c r="K39" s="44">
        <v>98147.6</v>
      </c>
      <c r="L39" s="44">
        <v>58.9</v>
      </c>
      <c r="M39" s="45">
        <v>46.5</v>
      </c>
    </row>
    <row r="40" spans="1:13" x14ac:dyDescent="0.35">
      <c r="A40" s="6">
        <v>33</v>
      </c>
      <c r="B40" s="43">
        <v>1.01E-3</v>
      </c>
      <c r="C40" s="43">
        <v>1.01E-3</v>
      </c>
      <c r="D40" s="44">
        <v>96922.2</v>
      </c>
      <c r="E40" s="44">
        <v>97.9</v>
      </c>
      <c r="F40" s="45">
        <v>40.14</v>
      </c>
      <c r="G40" s="6" t="s">
        <v>9</v>
      </c>
      <c r="H40" s="6">
        <v>33</v>
      </c>
      <c r="I40" s="43">
        <v>6.0400000000000004E-4</v>
      </c>
      <c r="J40" s="43">
        <v>6.0400000000000004E-4</v>
      </c>
      <c r="K40" s="44">
        <v>98088.7</v>
      </c>
      <c r="L40" s="44">
        <v>59.2</v>
      </c>
      <c r="M40" s="45">
        <v>45.53</v>
      </c>
    </row>
    <row r="41" spans="1:13" x14ac:dyDescent="0.35">
      <c r="A41" s="6">
        <v>34</v>
      </c>
      <c r="B41" s="43">
        <v>1.0610000000000001E-3</v>
      </c>
      <c r="C41" s="43">
        <v>1.0610000000000001E-3</v>
      </c>
      <c r="D41" s="44">
        <v>96824.3</v>
      </c>
      <c r="E41" s="44">
        <v>102.7</v>
      </c>
      <c r="F41" s="45">
        <v>39.18</v>
      </c>
      <c r="G41" s="6" t="s">
        <v>9</v>
      </c>
      <c r="H41" s="6">
        <v>34</v>
      </c>
      <c r="I41" s="43">
        <v>6.7199999999999996E-4</v>
      </c>
      <c r="J41" s="43">
        <v>6.7199999999999996E-4</v>
      </c>
      <c r="K41" s="44">
        <v>98029.4</v>
      </c>
      <c r="L41" s="44">
        <v>65.8</v>
      </c>
      <c r="M41" s="45">
        <v>44.56</v>
      </c>
    </row>
    <row r="42" spans="1:13" x14ac:dyDescent="0.35">
      <c r="A42" s="6">
        <v>35</v>
      </c>
      <c r="B42" s="43">
        <v>1.2160000000000001E-3</v>
      </c>
      <c r="C42" s="43">
        <v>1.2149999999999999E-3</v>
      </c>
      <c r="D42" s="44">
        <v>96721.600000000006</v>
      </c>
      <c r="E42" s="44">
        <v>117.5</v>
      </c>
      <c r="F42" s="45">
        <v>38.22</v>
      </c>
      <c r="G42" s="6" t="s">
        <v>9</v>
      </c>
      <c r="H42" s="6">
        <v>35</v>
      </c>
      <c r="I42" s="43">
        <v>7.6800000000000002E-4</v>
      </c>
      <c r="J42" s="43">
        <v>7.67E-4</v>
      </c>
      <c r="K42" s="44">
        <v>97963.6</v>
      </c>
      <c r="L42" s="44">
        <v>75.2</v>
      </c>
      <c r="M42" s="45">
        <v>43.59</v>
      </c>
    </row>
    <row r="43" spans="1:13" x14ac:dyDescent="0.35">
      <c r="A43" s="6">
        <v>36</v>
      </c>
      <c r="B43" s="43">
        <v>1.1709999999999999E-3</v>
      </c>
      <c r="C43" s="43">
        <v>1.17E-3</v>
      </c>
      <c r="D43" s="44">
        <v>96604.1</v>
      </c>
      <c r="E43" s="44">
        <v>113</v>
      </c>
      <c r="F43" s="45">
        <v>37.270000000000003</v>
      </c>
      <c r="G43" s="6" t="s">
        <v>9</v>
      </c>
      <c r="H43" s="6">
        <v>36</v>
      </c>
      <c r="I43" s="43">
        <v>8.0599999999999997E-4</v>
      </c>
      <c r="J43" s="43">
        <v>8.0500000000000005E-4</v>
      </c>
      <c r="K43" s="44">
        <v>97888.4</v>
      </c>
      <c r="L43" s="44">
        <v>78.8</v>
      </c>
      <c r="M43" s="45">
        <v>42.62</v>
      </c>
    </row>
    <row r="44" spans="1:13" x14ac:dyDescent="0.35">
      <c r="A44" s="6">
        <v>37</v>
      </c>
      <c r="B44" s="43">
        <v>1.2869999999999999E-3</v>
      </c>
      <c r="C44" s="43">
        <v>1.286E-3</v>
      </c>
      <c r="D44" s="44">
        <v>96491.1</v>
      </c>
      <c r="E44" s="44">
        <v>124.1</v>
      </c>
      <c r="F44" s="45">
        <v>36.31</v>
      </c>
      <c r="G44" s="6" t="s">
        <v>9</v>
      </c>
      <c r="H44" s="6">
        <v>37</v>
      </c>
      <c r="I44" s="43">
        <v>8.6700000000000004E-4</v>
      </c>
      <c r="J44" s="43">
        <v>8.6700000000000004E-4</v>
      </c>
      <c r="K44" s="44">
        <v>97809.600000000006</v>
      </c>
      <c r="L44" s="44">
        <v>84.8</v>
      </c>
      <c r="M44" s="45">
        <v>41.65</v>
      </c>
    </row>
    <row r="45" spans="1:13" x14ac:dyDescent="0.35">
      <c r="A45" s="6">
        <v>38</v>
      </c>
      <c r="B45" s="43">
        <v>1.4660000000000001E-3</v>
      </c>
      <c r="C45" s="43">
        <v>1.4649999999999999E-3</v>
      </c>
      <c r="D45" s="44">
        <v>96367</v>
      </c>
      <c r="E45" s="44">
        <v>141.1</v>
      </c>
      <c r="F45" s="45">
        <v>35.36</v>
      </c>
      <c r="G45" s="6" t="s">
        <v>9</v>
      </c>
      <c r="H45" s="6">
        <v>38</v>
      </c>
      <c r="I45" s="43">
        <v>1.1180000000000001E-3</v>
      </c>
      <c r="J45" s="43">
        <v>1.1180000000000001E-3</v>
      </c>
      <c r="K45" s="44">
        <v>97724.800000000003</v>
      </c>
      <c r="L45" s="44">
        <v>109.2</v>
      </c>
      <c r="M45" s="45">
        <v>40.69</v>
      </c>
    </row>
    <row r="46" spans="1:13" x14ac:dyDescent="0.35">
      <c r="A46" s="6">
        <v>39</v>
      </c>
      <c r="B46" s="43">
        <v>1.6670000000000001E-3</v>
      </c>
      <c r="C46" s="43">
        <v>1.6659999999999999E-3</v>
      </c>
      <c r="D46" s="44">
        <v>96225.8</v>
      </c>
      <c r="E46" s="44">
        <v>160.30000000000001</v>
      </c>
      <c r="F46" s="45">
        <v>34.409999999999997</v>
      </c>
      <c r="G46" s="6" t="s">
        <v>9</v>
      </c>
      <c r="H46" s="6">
        <v>39</v>
      </c>
      <c r="I46" s="43">
        <v>1.119E-3</v>
      </c>
      <c r="J46" s="43">
        <v>1.1180000000000001E-3</v>
      </c>
      <c r="K46" s="44">
        <v>97615.5</v>
      </c>
      <c r="L46" s="44">
        <v>109.1</v>
      </c>
      <c r="M46" s="45">
        <v>39.729999999999997</v>
      </c>
    </row>
    <row r="47" spans="1:13" x14ac:dyDescent="0.35">
      <c r="A47" s="6">
        <v>40</v>
      </c>
      <c r="B47" s="43">
        <v>1.8289999999999999E-3</v>
      </c>
      <c r="C47" s="43">
        <v>1.8270000000000001E-3</v>
      </c>
      <c r="D47" s="44">
        <v>96065.5</v>
      </c>
      <c r="E47" s="44">
        <v>175.5</v>
      </c>
      <c r="F47" s="45">
        <v>33.46</v>
      </c>
      <c r="G47" s="6" t="s">
        <v>9</v>
      </c>
      <c r="H47" s="6">
        <v>40</v>
      </c>
      <c r="I47" s="43">
        <v>1.1490000000000001E-3</v>
      </c>
      <c r="J47" s="43">
        <v>1.1479999999999999E-3</v>
      </c>
      <c r="K47" s="44">
        <v>97506.4</v>
      </c>
      <c r="L47" s="44">
        <v>112</v>
      </c>
      <c r="M47" s="45">
        <v>38.78</v>
      </c>
    </row>
    <row r="48" spans="1:13" x14ac:dyDescent="0.35">
      <c r="A48" s="6">
        <v>41</v>
      </c>
      <c r="B48" s="43">
        <v>2.0500000000000002E-3</v>
      </c>
      <c r="C48" s="43">
        <v>2.0479999999999999E-3</v>
      </c>
      <c r="D48" s="44">
        <v>95890</v>
      </c>
      <c r="E48" s="44">
        <v>196.4</v>
      </c>
      <c r="F48" s="45">
        <v>32.53</v>
      </c>
      <c r="G48" s="6" t="s">
        <v>9</v>
      </c>
      <c r="H48" s="6">
        <v>41</v>
      </c>
      <c r="I48" s="43">
        <v>1.3290000000000001E-3</v>
      </c>
      <c r="J48" s="43">
        <v>1.328E-3</v>
      </c>
      <c r="K48" s="44">
        <v>97394.4</v>
      </c>
      <c r="L48" s="44">
        <v>129.4</v>
      </c>
      <c r="M48" s="45">
        <v>37.82</v>
      </c>
    </row>
    <row r="49" spans="1:13" x14ac:dyDescent="0.35">
      <c r="A49" s="6">
        <v>42</v>
      </c>
      <c r="B49" s="43">
        <v>2.4299999999999999E-3</v>
      </c>
      <c r="C49" s="43">
        <v>2.4269999999999999E-3</v>
      </c>
      <c r="D49" s="44">
        <v>95693.6</v>
      </c>
      <c r="E49" s="44">
        <v>232.3</v>
      </c>
      <c r="F49" s="45">
        <v>31.59</v>
      </c>
      <c r="G49" s="6" t="s">
        <v>9</v>
      </c>
      <c r="H49" s="6">
        <v>42</v>
      </c>
      <c r="I49" s="43">
        <v>1.57E-3</v>
      </c>
      <c r="J49" s="43">
        <v>1.5690000000000001E-3</v>
      </c>
      <c r="K49" s="44">
        <v>97265.1</v>
      </c>
      <c r="L49" s="44">
        <v>152.6</v>
      </c>
      <c r="M49" s="45">
        <v>36.869999999999997</v>
      </c>
    </row>
    <row r="50" spans="1:13" x14ac:dyDescent="0.35">
      <c r="A50" s="6">
        <v>43</v>
      </c>
      <c r="B50" s="43">
        <v>2.63E-3</v>
      </c>
      <c r="C50" s="43">
        <v>2.6259999999999999E-3</v>
      </c>
      <c r="D50" s="44">
        <v>95461.3</v>
      </c>
      <c r="E50" s="44">
        <v>250.7</v>
      </c>
      <c r="F50" s="45">
        <v>30.67</v>
      </c>
      <c r="G50" s="6" t="s">
        <v>9</v>
      </c>
      <c r="H50" s="6">
        <v>43</v>
      </c>
      <c r="I50" s="43">
        <v>1.7179999999999999E-3</v>
      </c>
      <c r="J50" s="43">
        <v>1.7160000000000001E-3</v>
      </c>
      <c r="K50" s="44">
        <v>97112.5</v>
      </c>
      <c r="L50" s="44">
        <v>166.7</v>
      </c>
      <c r="M50" s="45">
        <v>35.93</v>
      </c>
    </row>
    <row r="51" spans="1:13" x14ac:dyDescent="0.35">
      <c r="A51" s="6">
        <v>44</v>
      </c>
      <c r="B51" s="43">
        <v>2.8519999999999999E-3</v>
      </c>
      <c r="C51" s="43">
        <v>2.8479999999999998E-3</v>
      </c>
      <c r="D51" s="44">
        <v>95210.7</v>
      </c>
      <c r="E51" s="44">
        <v>271.10000000000002</v>
      </c>
      <c r="F51" s="45">
        <v>29.75</v>
      </c>
      <c r="G51" s="6" t="s">
        <v>9</v>
      </c>
      <c r="H51" s="6">
        <v>44</v>
      </c>
      <c r="I51" s="43">
        <v>1.934E-3</v>
      </c>
      <c r="J51" s="43">
        <v>1.933E-3</v>
      </c>
      <c r="K51" s="44">
        <v>96945.8</v>
      </c>
      <c r="L51" s="44">
        <v>187.4</v>
      </c>
      <c r="M51" s="45">
        <v>34.99</v>
      </c>
    </row>
    <row r="52" spans="1:13" x14ac:dyDescent="0.35">
      <c r="A52" s="6">
        <v>45</v>
      </c>
      <c r="B52" s="43">
        <v>3.3400000000000001E-3</v>
      </c>
      <c r="C52" s="43">
        <v>3.3349999999999999E-3</v>
      </c>
      <c r="D52" s="44">
        <v>94939.5</v>
      </c>
      <c r="E52" s="44">
        <v>316.60000000000002</v>
      </c>
      <c r="F52" s="45">
        <v>28.83</v>
      </c>
      <c r="G52" s="6" t="s">
        <v>9</v>
      </c>
      <c r="H52" s="6">
        <v>45</v>
      </c>
      <c r="I52" s="43">
        <v>2.2300000000000002E-3</v>
      </c>
      <c r="J52" s="43">
        <v>2.2269999999999998E-3</v>
      </c>
      <c r="K52" s="44">
        <v>96758.399999999994</v>
      </c>
      <c r="L52" s="44">
        <v>215.5</v>
      </c>
      <c r="M52" s="45">
        <v>34.06</v>
      </c>
    </row>
    <row r="53" spans="1:13" x14ac:dyDescent="0.35">
      <c r="A53" s="6">
        <v>46</v>
      </c>
      <c r="B53" s="43">
        <v>3.735E-3</v>
      </c>
      <c r="C53" s="43">
        <v>3.728E-3</v>
      </c>
      <c r="D53" s="44">
        <v>94622.9</v>
      </c>
      <c r="E53" s="44">
        <v>352.7</v>
      </c>
      <c r="F53" s="45">
        <v>27.92</v>
      </c>
      <c r="G53" s="6" t="s">
        <v>9</v>
      </c>
      <c r="H53" s="6">
        <v>46</v>
      </c>
      <c r="I53" s="43">
        <v>2.2629999999999998E-3</v>
      </c>
      <c r="J53" s="43">
        <v>2.2599999999999999E-3</v>
      </c>
      <c r="K53" s="44">
        <v>96542.9</v>
      </c>
      <c r="L53" s="44">
        <v>218.2</v>
      </c>
      <c r="M53" s="45">
        <v>33.130000000000003</v>
      </c>
    </row>
    <row r="54" spans="1:13" x14ac:dyDescent="0.35">
      <c r="A54" s="6">
        <v>47</v>
      </c>
      <c r="B54" s="43">
        <v>4.1850000000000004E-3</v>
      </c>
      <c r="C54" s="43">
        <v>4.176E-3</v>
      </c>
      <c r="D54" s="44">
        <v>94270.2</v>
      </c>
      <c r="E54" s="44">
        <v>393.7</v>
      </c>
      <c r="F54" s="45">
        <v>27.03</v>
      </c>
      <c r="G54" s="6" t="s">
        <v>9</v>
      </c>
      <c r="H54" s="6">
        <v>47</v>
      </c>
      <c r="I54" s="43">
        <v>2.6549999999999998E-3</v>
      </c>
      <c r="J54" s="43">
        <v>2.6519999999999998E-3</v>
      </c>
      <c r="K54" s="44">
        <v>96324.7</v>
      </c>
      <c r="L54" s="44">
        <v>255.4</v>
      </c>
      <c r="M54" s="45">
        <v>32.200000000000003</v>
      </c>
    </row>
    <row r="55" spans="1:13" x14ac:dyDescent="0.35">
      <c r="A55" s="6">
        <v>48</v>
      </c>
      <c r="B55" s="43">
        <v>4.8570000000000002E-3</v>
      </c>
      <c r="C55" s="43">
        <v>4.8450000000000003E-3</v>
      </c>
      <c r="D55" s="44">
        <v>93876.5</v>
      </c>
      <c r="E55" s="44">
        <v>454.8</v>
      </c>
      <c r="F55" s="45">
        <v>26.14</v>
      </c>
      <c r="G55" s="6" t="s">
        <v>9</v>
      </c>
      <c r="H55" s="6">
        <v>48</v>
      </c>
      <c r="I55" s="43">
        <v>2.9459999999999998E-3</v>
      </c>
      <c r="J55" s="43">
        <v>2.941E-3</v>
      </c>
      <c r="K55" s="44">
        <v>96069.3</v>
      </c>
      <c r="L55" s="44">
        <v>282.60000000000002</v>
      </c>
      <c r="M55" s="45">
        <v>31.29</v>
      </c>
    </row>
    <row r="56" spans="1:13" x14ac:dyDescent="0.35">
      <c r="A56" s="6">
        <v>49</v>
      </c>
      <c r="B56" s="43">
        <v>5.3880000000000004E-3</v>
      </c>
      <c r="C56" s="43">
        <v>5.3740000000000003E-3</v>
      </c>
      <c r="D56" s="44">
        <v>93421.7</v>
      </c>
      <c r="E56" s="44">
        <v>502</v>
      </c>
      <c r="F56" s="45">
        <v>25.26</v>
      </c>
      <c r="G56" s="6" t="s">
        <v>9</v>
      </c>
      <c r="H56" s="6">
        <v>49</v>
      </c>
      <c r="I56" s="43">
        <v>3.3609999999999998E-3</v>
      </c>
      <c r="J56" s="43">
        <v>3.3549999999999999E-3</v>
      </c>
      <c r="K56" s="44">
        <v>95786.7</v>
      </c>
      <c r="L56" s="44">
        <v>321.39999999999998</v>
      </c>
      <c r="M56" s="45">
        <v>30.38</v>
      </c>
    </row>
    <row r="57" spans="1:13" x14ac:dyDescent="0.35">
      <c r="A57" s="6">
        <v>50</v>
      </c>
      <c r="B57" s="43">
        <v>5.836E-3</v>
      </c>
      <c r="C57" s="43">
        <v>5.8190000000000004E-3</v>
      </c>
      <c r="D57" s="44">
        <v>92919.7</v>
      </c>
      <c r="E57" s="44">
        <v>540.70000000000005</v>
      </c>
      <c r="F57" s="45">
        <v>24.4</v>
      </c>
      <c r="G57" s="6" t="s">
        <v>9</v>
      </c>
      <c r="H57" s="6">
        <v>50</v>
      </c>
      <c r="I57" s="43">
        <v>3.725E-3</v>
      </c>
      <c r="J57" s="43">
        <v>3.718E-3</v>
      </c>
      <c r="K57" s="44">
        <v>95465.3</v>
      </c>
      <c r="L57" s="44">
        <v>354.9</v>
      </c>
      <c r="M57" s="45">
        <v>29.48</v>
      </c>
    </row>
    <row r="58" spans="1:13" x14ac:dyDescent="0.35">
      <c r="A58" s="6">
        <v>51</v>
      </c>
      <c r="B58" s="43">
        <v>6.3629999999999997E-3</v>
      </c>
      <c r="C58" s="43">
        <v>6.3429999999999997E-3</v>
      </c>
      <c r="D58" s="44">
        <v>92379</v>
      </c>
      <c r="E58" s="44">
        <v>585.9</v>
      </c>
      <c r="F58" s="45">
        <v>23.54</v>
      </c>
      <c r="G58" s="6" t="s">
        <v>9</v>
      </c>
      <c r="H58" s="6">
        <v>51</v>
      </c>
      <c r="I58" s="43">
        <v>3.8159999999999999E-3</v>
      </c>
      <c r="J58" s="43">
        <v>3.8089999999999999E-3</v>
      </c>
      <c r="K58" s="44">
        <v>95110.399999999994</v>
      </c>
      <c r="L58" s="44">
        <v>362.3</v>
      </c>
      <c r="M58" s="45">
        <v>28.59</v>
      </c>
    </row>
    <row r="59" spans="1:13" x14ac:dyDescent="0.35">
      <c r="A59" s="6">
        <v>52</v>
      </c>
      <c r="B59" s="43">
        <v>7.4330000000000004E-3</v>
      </c>
      <c r="C59" s="43">
        <v>7.4060000000000003E-3</v>
      </c>
      <c r="D59" s="44">
        <v>91793.1</v>
      </c>
      <c r="E59" s="44">
        <v>679.8</v>
      </c>
      <c r="F59" s="45">
        <v>22.68</v>
      </c>
      <c r="G59" s="6" t="s">
        <v>9</v>
      </c>
      <c r="H59" s="6">
        <v>52</v>
      </c>
      <c r="I59" s="43">
        <v>4.6610000000000002E-3</v>
      </c>
      <c r="J59" s="43">
        <v>4.6509999999999998E-3</v>
      </c>
      <c r="K59" s="44">
        <v>94748.1</v>
      </c>
      <c r="L59" s="44">
        <v>440.6</v>
      </c>
      <c r="M59" s="45">
        <v>27.7</v>
      </c>
    </row>
    <row r="60" spans="1:13" x14ac:dyDescent="0.35">
      <c r="A60" s="6">
        <v>53</v>
      </c>
      <c r="B60" s="43">
        <v>8.2760000000000004E-3</v>
      </c>
      <c r="C60" s="43">
        <v>8.2419999999999993E-3</v>
      </c>
      <c r="D60" s="44">
        <v>91113.3</v>
      </c>
      <c r="E60" s="44">
        <v>751</v>
      </c>
      <c r="F60" s="45">
        <v>21.85</v>
      </c>
      <c r="G60" s="6" t="s">
        <v>9</v>
      </c>
      <c r="H60" s="6">
        <v>53</v>
      </c>
      <c r="I60" s="43">
        <v>5.2519999999999997E-3</v>
      </c>
      <c r="J60" s="43">
        <v>5.2379999999999996E-3</v>
      </c>
      <c r="K60" s="44">
        <v>94307.5</v>
      </c>
      <c r="L60" s="44">
        <v>494</v>
      </c>
      <c r="M60" s="45">
        <v>26.82</v>
      </c>
    </row>
    <row r="61" spans="1:13" x14ac:dyDescent="0.35">
      <c r="A61" s="6">
        <v>54</v>
      </c>
      <c r="B61" s="43">
        <v>9.4769999999999993E-3</v>
      </c>
      <c r="C61" s="43">
        <v>9.4319999999999994E-3</v>
      </c>
      <c r="D61" s="44">
        <v>90362.4</v>
      </c>
      <c r="E61" s="44">
        <v>852.3</v>
      </c>
      <c r="F61" s="45">
        <v>21.03</v>
      </c>
      <c r="G61" s="6" t="s">
        <v>9</v>
      </c>
      <c r="H61" s="6">
        <v>54</v>
      </c>
      <c r="I61" s="43">
        <v>5.4819999999999999E-3</v>
      </c>
      <c r="J61" s="43">
        <v>5.4669999999999996E-3</v>
      </c>
      <c r="K61" s="44">
        <v>93813.5</v>
      </c>
      <c r="L61" s="44">
        <v>512.9</v>
      </c>
      <c r="M61" s="45">
        <v>25.96</v>
      </c>
    </row>
    <row r="62" spans="1:13" x14ac:dyDescent="0.35">
      <c r="A62" s="6">
        <v>55</v>
      </c>
      <c r="B62" s="43">
        <v>1.0500000000000001E-2</v>
      </c>
      <c r="C62" s="43">
        <v>1.0444999999999999E-2</v>
      </c>
      <c r="D62" s="44">
        <v>89510.1</v>
      </c>
      <c r="E62" s="44">
        <v>935</v>
      </c>
      <c r="F62" s="45">
        <v>20.22</v>
      </c>
      <c r="G62" s="6" t="s">
        <v>9</v>
      </c>
      <c r="H62" s="6">
        <v>55</v>
      </c>
      <c r="I62" s="43">
        <v>6.3290000000000004E-3</v>
      </c>
      <c r="J62" s="43">
        <v>6.3090000000000004E-3</v>
      </c>
      <c r="K62" s="44">
        <v>93300.6</v>
      </c>
      <c r="L62" s="44">
        <v>588.6</v>
      </c>
      <c r="M62" s="45">
        <v>25.1</v>
      </c>
    </row>
    <row r="63" spans="1:13" x14ac:dyDescent="0.35">
      <c r="A63" s="6">
        <v>56</v>
      </c>
      <c r="B63" s="43">
        <v>1.2256E-2</v>
      </c>
      <c r="C63" s="43">
        <v>1.2182E-2</v>
      </c>
      <c r="D63" s="44">
        <v>88575.1</v>
      </c>
      <c r="E63" s="44">
        <v>1079</v>
      </c>
      <c r="F63" s="45">
        <v>19.43</v>
      </c>
      <c r="G63" s="6" t="s">
        <v>9</v>
      </c>
      <c r="H63" s="6">
        <v>56</v>
      </c>
      <c r="I63" s="43">
        <v>6.8219999999999999E-3</v>
      </c>
      <c r="J63" s="43">
        <v>6.7990000000000004E-3</v>
      </c>
      <c r="K63" s="44">
        <v>92712</v>
      </c>
      <c r="L63" s="44">
        <v>630.29999999999995</v>
      </c>
      <c r="M63" s="45">
        <v>24.26</v>
      </c>
    </row>
    <row r="64" spans="1:13" x14ac:dyDescent="0.35">
      <c r="A64" s="6">
        <v>57</v>
      </c>
      <c r="B64" s="43">
        <v>1.3599E-2</v>
      </c>
      <c r="C64" s="43">
        <v>1.3507E-2</v>
      </c>
      <c r="D64" s="44">
        <v>87496.1</v>
      </c>
      <c r="E64" s="44">
        <v>1181.8</v>
      </c>
      <c r="F64" s="45">
        <v>18.66</v>
      </c>
      <c r="G64" s="6" t="s">
        <v>9</v>
      </c>
      <c r="H64" s="6">
        <v>57</v>
      </c>
      <c r="I64" s="43">
        <v>7.3499999999999998E-3</v>
      </c>
      <c r="J64" s="43">
        <v>7.3229999999999996E-3</v>
      </c>
      <c r="K64" s="44">
        <v>92081.7</v>
      </c>
      <c r="L64" s="44">
        <v>674.3</v>
      </c>
      <c r="M64" s="45">
        <v>23.42</v>
      </c>
    </row>
    <row r="65" spans="1:13" x14ac:dyDescent="0.35">
      <c r="A65" s="6">
        <v>58</v>
      </c>
      <c r="B65" s="43">
        <v>1.5153E-2</v>
      </c>
      <c r="C65" s="43">
        <v>1.5039E-2</v>
      </c>
      <c r="D65" s="44">
        <v>86314.3</v>
      </c>
      <c r="E65" s="44">
        <v>1298.0999999999999</v>
      </c>
      <c r="F65" s="45">
        <v>17.91</v>
      </c>
      <c r="G65" s="6" t="s">
        <v>9</v>
      </c>
      <c r="H65" s="6">
        <v>58</v>
      </c>
      <c r="I65" s="43">
        <v>8.3499999999999998E-3</v>
      </c>
      <c r="J65" s="43">
        <v>8.3160000000000005E-3</v>
      </c>
      <c r="K65" s="44">
        <v>91407.3</v>
      </c>
      <c r="L65" s="44">
        <v>760.1</v>
      </c>
      <c r="M65" s="45">
        <v>22.59</v>
      </c>
    </row>
    <row r="66" spans="1:13" x14ac:dyDescent="0.35">
      <c r="A66" s="6">
        <v>59</v>
      </c>
      <c r="B66" s="43">
        <v>1.6414999999999999E-2</v>
      </c>
      <c r="C66" s="43">
        <v>1.6281E-2</v>
      </c>
      <c r="D66" s="44">
        <v>85016.2</v>
      </c>
      <c r="E66" s="44">
        <v>1384.2</v>
      </c>
      <c r="F66" s="45">
        <v>17.18</v>
      </c>
      <c r="G66" s="6" t="s">
        <v>9</v>
      </c>
      <c r="H66" s="6">
        <v>59</v>
      </c>
      <c r="I66" s="43">
        <v>9.0349999999999996E-3</v>
      </c>
      <c r="J66" s="43">
        <v>8.9940000000000003E-3</v>
      </c>
      <c r="K66" s="44">
        <v>90647.2</v>
      </c>
      <c r="L66" s="44">
        <v>815.3</v>
      </c>
      <c r="M66" s="45">
        <v>21.78</v>
      </c>
    </row>
    <row r="67" spans="1:13" x14ac:dyDescent="0.35">
      <c r="A67" s="6">
        <v>60</v>
      </c>
      <c r="B67" s="43">
        <v>1.8464999999999999E-2</v>
      </c>
      <c r="C67" s="43">
        <v>1.8296E-2</v>
      </c>
      <c r="D67" s="44">
        <v>83632</v>
      </c>
      <c r="E67" s="44">
        <v>1530.1</v>
      </c>
      <c r="F67" s="45">
        <v>16.45</v>
      </c>
      <c r="G67" s="6" t="s">
        <v>9</v>
      </c>
      <c r="H67" s="6">
        <v>60</v>
      </c>
      <c r="I67" s="43">
        <v>1.0186000000000001E-2</v>
      </c>
      <c r="J67" s="43">
        <v>1.0134000000000001E-2</v>
      </c>
      <c r="K67" s="44">
        <v>89831.9</v>
      </c>
      <c r="L67" s="44">
        <v>910.4</v>
      </c>
      <c r="M67" s="45">
        <v>20.97</v>
      </c>
    </row>
    <row r="68" spans="1:13" x14ac:dyDescent="0.35">
      <c r="A68" s="6">
        <v>61</v>
      </c>
      <c r="B68" s="43">
        <v>2.0143000000000001E-2</v>
      </c>
      <c r="C68" s="43">
        <v>1.9942000000000001E-2</v>
      </c>
      <c r="D68" s="44">
        <v>82101.899999999994</v>
      </c>
      <c r="E68" s="44">
        <v>1637.3</v>
      </c>
      <c r="F68" s="45">
        <v>15.75</v>
      </c>
      <c r="G68" s="6" t="s">
        <v>9</v>
      </c>
      <c r="H68" s="6">
        <v>61</v>
      </c>
      <c r="I68" s="43">
        <v>1.0681E-2</v>
      </c>
      <c r="J68" s="43">
        <v>1.0624E-2</v>
      </c>
      <c r="K68" s="44">
        <v>88921.5</v>
      </c>
      <c r="L68" s="44">
        <v>944.7</v>
      </c>
      <c r="M68" s="45">
        <v>20.18</v>
      </c>
    </row>
    <row r="69" spans="1:13" x14ac:dyDescent="0.35">
      <c r="A69" s="6">
        <v>62</v>
      </c>
      <c r="B69" s="43">
        <v>2.2778E-2</v>
      </c>
      <c r="C69" s="43">
        <v>2.2520999999999999E-2</v>
      </c>
      <c r="D69" s="44">
        <v>80464.600000000006</v>
      </c>
      <c r="E69" s="44">
        <v>1812.2</v>
      </c>
      <c r="F69" s="45">
        <v>15.06</v>
      </c>
      <c r="G69" s="6" t="s">
        <v>9</v>
      </c>
      <c r="H69" s="6">
        <v>62</v>
      </c>
      <c r="I69" s="43">
        <v>1.1842999999999999E-2</v>
      </c>
      <c r="J69" s="43">
        <v>1.1773E-2</v>
      </c>
      <c r="K69" s="44">
        <v>87976.9</v>
      </c>
      <c r="L69" s="44">
        <v>1035.8</v>
      </c>
      <c r="M69" s="45">
        <v>19.39</v>
      </c>
    </row>
    <row r="70" spans="1:13" x14ac:dyDescent="0.35">
      <c r="A70" s="6">
        <v>63</v>
      </c>
      <c r="B70" s="43">
        <v>2.4420000000000001E-2</v>
      </c>
      <c r="C70" s="43">
        <v>2.4125000000000001E-2</v>
      </c>
      <c r="D70" s="44">
        <v>78652.5</v>
      </c>
      <c r="E70" s="44">
        <v>1897.5</v>
      </c>
      <c r="F70" s="45">
        <v>14.4</v>
      </c>
      <c r="G70" s="6" t="s">
        <v>9</v>
      </c>
      <c r="H70" s="6">
        <v>63</v>
      </c>
      <c r="I70" s="43">
        <v>1.26E-2</v>
      </c>
      <c r="J70" s="43">
        <v>1.2522E-2</v>
      </c>
      <c r="K70" s="44">
        <v>86941.1</v>
      </c>
      <c r="L70" s="44">
        <v>1088.5999999999999</v>
      </c>
      <c r="M70" s="45">
        <v>18.61</v>
      </c>
    </row>
    <row r="71" spans="1:13" x14ac:dyDescent="0.35">
      <c r="A71" s="6">
        <v>64</v>
      </c>
      <c r="B71" s="43">
        <v>2.7935000000000001E-2</v>
      </c>
      <c r="C71" s="43">
        <v>2.7550000000000002E-2</v>
      </c>
      <c r="D71" s="44">
        <v>76754.899999999994</v>
      </c>
      <c r="E71" s="44">
        <v>2114.6</v>
      </c>
      <c r="F71" s="45">
        <v>13.74</v>
      </c>
      <c r="G71" s="6" t="s">
        <v>9</v>
      </c>
      <c r="H71" s="6">
        <v>64</v>
      </c>
      <c r="I71" s="43">
        <v>1.4905E-2</v>
      </c>
      <c r="J71" s="43">
        <v>1.4795000000000001E-2</v>
      </c>
      <c r="K71" s="44">
        <v>85852.4</v>
      </c>
      <c r="L71" s="44">
        <v>1270.2</v>
      </c>
      <c r="M71" s="45">
        <v>17.84</v>
      </c>
    </row>
    <row r="72" spans="1:13" x14ac:dyDescent="0.35">
      <c r="A72" s="6">
        <v>65</v>
      </c>
      <c r="B72" s="43">
        <v>3.0359000000000001E-2</v>
      </c>
      <c r="C72" s="43">
        <v>2.9905000000000001E-2</v>
      </c>
      <c r="D72" s="44">
        <v>74640.3</v>
      </c>
      <c r="E72" s="44">
        <v>2232.1</v>
      </c>
      <c r="F72" s="45">
        <v>13.12</v>
      </c>
      <c r="G72" s="6" t="s">
        <v>9</v>
      </c>
      <c r="H72" s="6">
        <v>65</v>
      </c>
      <c r="I72" s="43">
        <v>1.5782999999999998E-2</v>
      </c>
      <c r="J72" s="43">
        <v>1.566E-2</v>
      </c>
      <c r="K72" s="44">
        <v>84582.3</v>
      </c>
      <c r="L72" s="44">
        <v>1324.5</v>
      </c>
      <c r="M72" s="45">
        <v>17.100000000000001</v>
      </c>
    </row>
    <row r="73" spans="1:13" x14ac:dyDescent="0.35">
      <c r="A73" s="6">
        <v>66</v>
      </c>
      <c r="B73" s="43">
        <v>3.2543999999999997E-2</v>
      </c>
      <c r="C73" s="43">
        <v>3.2023000000000003E-2</v>
      </c>
      <c r="D73" s="44">
        <v>72408.2</v>
      </c>
      <c r="E73" s="44">
        <v>2318.6999999999998</v>
      </c>
      <c r="F73" s="45">
        <v>12.51</v>
      </c>
      <c r="G73" s="6" t="s">
        <v>9</v>
      </c>
      <c r="H73" s="6">
        <v>66</v>
      </c>
      <c r="I73" s="43">
        <v>1.7076999999999998E-2</v>
      </c>
      <c r="J73" s="43">
        <v>1.6931999999999999E-2</v>
      </c>
      <c r="K73" s="44">
        <v>83257.7</v>
      </c>
      <c r="L73" s="44">
        <v>1409.7</v>
      </c>
      <c r="M73" s="45">
        <v>16.37</v>
      </c>
    </row>
    <row r="74" spans="1:13" x14ac:dyDescent="0.35">
      <c r="A74" s="6">
        <v>67</v>
      </c>
      <c r="B74" s="43">
        <v>3.6089999999999997E-2</v>
      </c>
      <c r="C74" s="43">
        <v>3.5450000000000002E-2</v>
      </c>
      <c r="D74" s="44">
        <v>70089.5</v>
      </c>
      <c r="E74" s="44">
        <v>2484.6999999999998</v>
      </c>
      <c r="F74" s="45">
        <v>11.9</v>
      </c>
      <c r="G74" s="6" t="s">
        <v>9</v>
      </c>
      <c r="H74" s="6">
        <v>67</v>
      </c>
      <c r="I74" s="43">
        <v>1.8898999999999999E-2</v>
      </c>
      <c r="J74" s="43">
        <v>1.8721999999999999E-2</v>
      </c>
      <c r="K74" s="44">
        <v>81848</v>
      </c>
      <c r="L74" s="44">
        <v>1532.4</v>
      </c>
      <c r="M74" s="45">
        <v>15.64</v>
      </c>
    </row>
    <row r="75" spans="1:13" x14ac:dyDescent="0.35">
      <c r="A75" s="6">
        <v>68</v>
      </c>
      <c r="B75" s="43">
        <v>3.9933999999999997E-2</v>
      </c>
      <c r="C75" s="43">
        <v>3.9153E-2</v>
      </c>
      <c r="D75" s="44">
        <v>67604.800000000003</v>
      </c>
      <c r="E75" s="44">
        <v>2646.9</v>
      </c>
      <c r="F75" s="45">
        <v>11.32</v>
      </c>
      <c r="G75" s="6" t="s">
        <v>9</v>
      </c>
      <c r="H75" s="6">
        <v>68</v>
      </c>
      <c r="I75" s="43">
        <v>2.0261000000000001E-2</v>
      </c>
      <c r="J75" s="43">
        <v>2.0057999999999999E-2</v>
      </c>
      <c r="K75" s="44">
        <v>80315.600000000006</v>
      </c>
      <c r="L75" s="44">
        <v>1611</v>
      </c>
      <c r="M75" s="45">
        <v>14.93</v>
      </c>
    </row>
    <row r="76" spans="1:13" x14ac:dyDescent="0.35">
      <c r="A76" s="6">
        <v>69</v>
      </c>
      <c r="B76" s="43">
        <v>4.3067000000000001E-2</v>
      </c>
      <c r="C76" s="43">
        <v>4.2159000000000002E-2</v>
      </c>
      <c r="D76" s="44">
        <v>64957.9</v>
      </c>
      <c r="E76" s="44">
        <v>2738.6</v>
      </c>
      <c r="F76" s="45">
        <v>10.76</v>
      </c>
      <c r="G76" s="6" t="s">
        <v>9</v>
      </c>
      <c r="H76" s="6">
        <v>69</v>
      </c>
      <c r="I76" s="43">
        <v>2.2217000000000001E-2</v>
      </c>
      <c r="J76" s="43">
        <v>2.1972999999999999E-2</v>
      </c>
      <c r="K76" s="44">
        <v>78704.7</v>
      </c>
      <c r="L76" s="44">
        <v>1729.4</v>
      </c>
      <c r="M76" s="45">
        <v>14.23</v>
      </c>
    </row>
    <row r="77" spans="1:13" x14ac:dyDescent="0.35">
      <c r="A77" s="6">
        <v>70</v>
      </c>
      <c r="B77" s="43">
        <v>4.7690000000000003E-2</v>
      </c>
      <c r="C77" s="43">
        <v>4.6579000000000002E-2</v>
      </c>
      <c r="D77" s="44">
        <v>62219.3</v>
      </c>
      <c r="E77" s="44">
        <v>2898.1</v>
      </c>
      <c r="F77" s="45">
        <v>10.210000000000001</v>
      </c>
      <c r="G77" s="6" t="s">
        <v>9</v>
      </c>
      <c r="H77" s="6">
        <v>70</v>
      </c>
      <c r="I77" s="43">
        <v>2.5118999999999999E-2</v>
      </c>
      <c r="J77" s="43">
        <v>2.4806999999999999E-2</v>
      </c>
      <c r="K77" s="44">
        <v>76975.3</v>
      </c>
      <c r="L77" s="44">
        <v>1909.5</v>
      </c>
      <c r="M77" s="45">
        <v>13.53</v>
      </c>
    </row>
    <row r="78" spans="1:13" x14ac:dyDescent="0.35">
      <c r="A78" s="6">
        <v>71</v>
      </c>
      <c r="B78" s="43">
        <v>5.2129000000000002E-2</v>
      </c>
      <c r="C78" s="43">
        <v>5.0805000000000003E-2</v>
      </c>
      <c r="D78" s="44">
        <v>59321.2</v>
      </c>
      <c r="E78" s="44">
        <v>3013.8</v>
      </c>
      <c r="F78" s="45">
        <v>9.69</v>
      </c>
      <c r="G78" s="6" t="s">
        <v>9</v>
      </c>
      <c r="H78" s="6">
        <v>71</v>
      </c>
      <c r="I78" s="43">
        <v>2.7007E-2</v>
      </c>
      <c r="J78" s="43">
        <v>2.6647000000000001E-2</v>
      </c>
      <c r="K78" s="44">
        <v>75065.7</v>
      </c>
      <c r="L78" s="44">
        <v>2000.3</v>
      </c>
      <c r="M78" s="45">
        <v>12.87</v>
      </c>
    </row>
    <row r="79" spans="1:13" x14ac:dyDescent="0.35">
      <c r="A79" s="6">
        <v>72</v>
      </c>
      <c r="B79" s="43">
        <v>5.7416000000000002E-2</v>
      </c>
      <c r="C79" s="43">
        <v>5.5814000000000002E-2</v>
      </c>
      <c r="D79" s="44">
        <v>56307.4</v>
      </c>
      <c r="E79" s="44">
        <v>3142.7</v>
      </c>
      <c r="F79" s="45">
        <v>9.18</v>
      </c>
      <c r="G79" s="6" t="s">
        <v>9</v>
      </c>
      <c r="H79" s="6">
        <v>72</v>
      </c>
      <c r="I79" s="43">
        <v>3.0498999999999998E-2</v>
      </c>
      <c r="J79" s="43">
        <v>3.0041000000000002E-2</v>
      </c>
      <c r="K79" s="44">
        <v>73065.399999999994</v>
      </c>
      <c r="L79" s="44">
        <v>2195</v>
      </c>
      <c r="M79" s="45">
        <v>12.2</v>
      </c>
    </row>
    <row r="80" spans="1:13" x14ac:dyDescent="0.35">
      <c r="A80" s="6">
        <v>73</v>
      </c>
      <c r="B80" s="43">
        <v>6.3378000000000004E-2</v>
      </c>
      <c r="C80" s="43">
        <v>6.1430999999999999E-2</v>
      </c>
      <c r="D80" s="44">
        <v>53164.6</v>
      </c>
      <c r="E80" s="44">
        <v>3266</v>
      </c>
      <c r="F80" s="45">
        <v>8.69</v>
      </c>
      <c r="G80" s="6" t="s">
        <v>9</v>
      </c>
      <c r="H80" s="6">
        <v>73</v>
      </c>
      <c r="I80" s="43">
        <v>3.3515999999999997E-2</v>
      </c>
      <c r="J80" s="43">
        <v>3.2964E-2</v>
      </c>
      <c r="K80" s="44">
        <v>70870.5</v>
      </c>
      <c r="L80" s="44">
        <v>2336.1999999999998</v>
      </c>
      <c r="M80" s="45">
        <v>11.57</v>
      </c>
    </row>
    <row r="81" spans="1:13" x14ac:dyDescent="0.35">
      <c r="A81" s="6">
        <v>74</v>
      </c>
      <c r="B81" s="43">
        <v>6.9839999999999999E-2</v>
      </c>
      <c r="C81" s="43">
        <v>6.7484000000000002E-2</v>
      </c>
      <c r="D81" s="44">
        <v>49898.7</v>
      </c>
      <c r="E81" s="44">
        <v>3367.3</v>
      </c>
      <c r="F81" s="45">
        <v>8.23</v>
      </c>
      <c r="G81" s="6" t="s">
        <v>9</v>
      </c>
      <c r="H81" s="6">
        <v>74</v>
      </c>
      <c r="I81" s="43">
        <v>3.7256999999999998E-2</v>
      </c>
      <c r="J81" s="43">
        <v>3.6575000000000003E-2</v>
      </c>
      <c r="K81" s="44">
        <v>68534.3</v>
      </c>
      <c r="L81" s="44">
        <v>2506.6999999999998</v>
      </c>
      <c r="M81" s="45">
        <v>10.94</v>
      </c>
    </row>
    <row r="82" spans="1:13" x14ac:dyDescent="0.35">
      <c r="A82" s="6">
        <v>75</v>
      </c>
      <c r="B82" s="43">
        <v>7.5595999999999997E-2</v>
      </c>
      <c r="C82" s="43">
        <v>7.2843000000000005E-2</v>
      </c>
      <c r="D82" s="44">
        <v>46531.3</v>
      </c>
      <c r="E82" s="44">
        <v>3389.5</v>
      </c>
      <c r="F82" s="45">
        <v>7.79</v>
      </c>
      <c r="G82" s="6" t="s">
        <v>9</v>
      </c>
      <c r="H82" s="6">
        <v>75</v>
      </c>
      <c r="I82" s="43">
        <v>4.1343999999999999E-2</v>
      </c>
      <c r="J82" s="43">
        <v>4.0507000000000001E-2</v>
      </c>
      <c r="K82" s="44">
        <v>66027.600000000006</v>
      </c>
      <c r="L82" s="44">
        <v>2674.6</v>
      </c>
      <c r="M82" s="45">
        <v>10.34</v>
      </c>
    </row>
    <row r="83" spans="1:13" x14ac:dyDescent="0.35">
      <c r="A83" s="6">
        <v>76</v>
      </c>
      <c r="B83" s="43">
        <v>8.2310999999999995E-2</v>
      </c>
      <c r="C83" s="43">
        <v>7.9057000000000002E-2</v>
      </c>
      <c r="D83" s="44">
        <v>43141.9</v>
      </c>
      <c r="E83" s="44">
        <v>3410.7</v>
      </c>
      <c r="F83" s="45">
        <v>7.36</v>
      </c>
      <c r="G83" s="6" t="s">
        <v>9</v>
      </c>
      <c r="H83" s="6">
        <v>76</v>
      </c>
      <c r="I83" s="43">
        <v>4.6274999999999997E-2</v>
      </c>
      <c r="J83" s="43">
        <v>4.5228999999999998E-2</v>
      </c>
      <c r="K83" s="44">
        <v>63353</v>
      </c>
      <c r="L83" s="44">
        <v>2865.4</v>
      </c>
      <c r="M83" s="45">
        <v>9.76</v>
      </c>
    </row>
    <row r="84" spans="1:13" x14ac:dyDescent="0.35">
      <c r="A84" s="6">
        <v>77</v>
      </c>
      <c r="B84" s="43">
        <v>9.0860999999999997E-2</v>
      </c>
      <c r="C84" s="43">
        <v>8.6913000000000004E-2</v>
      </c>
      <c r="D84" s="44">
        <v>39731.199999999997</v>
      </c>
      <c r="E84" s="44">
        <v>3453.1</v>
      </c>
      <c r="F84" s="45">
        <v>6.95</v>
      </c>
      <c r="G84" s="6" t="s">
        <v>9</v>
      </c>
      <c r="H84" s="6">
        <v>77</v>
      </c>
      <c r="I84" s="43">
        <v>4.9894000000000001E-2</v>
      </c>
      <c r="J84" s="43">
        <v>4.8680000000000001E-2</v>
      </c>
      <c r="K84" s="44">
        <v>60487.7</v>
      </c>
      <c r="L84" s="44">
        <v>2944.5</v>
      </c>
      <c r="M84" s="45">
        <v>9.19</v>
      </c>
    </row>
    <row r="85" spans="1:13" x14ac:dyDescent="0.35">
      <c r="A85" s="6">
        <v>78</v>
      </c>
      <c r="B85" s="43">
        <v>9.9462999999999996E-2</v>
      </c>
      <c r="C85" s="43">
        <v>9.4751000000000002E-2</v>
      </c>
      <c r="D85" s="44">
        <v>36278.1</v>
      </c>
      <c r="E85" s="44">
        <v>3437.4</v>
      </c>
      <c r="F85" s="45">
        <v>6.56</v>
      </c>
      <c r="G85" s="6" t="s">
        <v>9</v>
      </c>
      <c r="H85" s="6">
        <v>78</v>
      </c>
      <c r="I85" s="43">
        <v>5.6335000000000003E-2</v>
      </c>
      <c r="J85" s="43">
        <v>5.4792E-2</v>
      </c>
      <c r="K85" s="44">
        <v>57543.199999999997</v>
      </c>
      <c r="L85" s="44">
        <v>3152.9</v>
      </c>
      <c r="M85" s="45">
        <v>8.64</v>
      </c>
    </row>
    <row r="86" spans="1:13" x14ac:dyDescent="0.35">
      <c r="A86" s="6">
        <v>79</v>
      </c>
      <c r="B86" s="43">
        <v>0.10750700000000001</v>
      </c>
      <c r="C86" s="43">
        <v>0.102023</v>
      </c>
      <c r="D86" s="44">
        <v>32840.699999999997</v>
      </c>
      <c r="E86" s="44">
        <v>3350.5</v>
      </c>
      <c r="F86" s="45">
        <v>6.2</v>
      </c>
      <c r="G86" s="6" t="s">
        <v>9</v>
      </c>
      <c r="H86" s="6">
        <v>79</v>
      </c>
      <c r="I86" s="43">
        <v>6.3017000000000004E-2</v>
      </c>
      <c r="J86" s="43">
        <v>6.1092E-2</v>
      </c>
      <c r="K86" s="44">
        <v>54390.3</v>
      </c>
      <c r="L86" s="44">
        <v>3322.8</v>
      </c>
      <c r="M86" s="45">
        <v>8.11</v>
      </c>
    </row>
    <row r="87" spans="1:13" x14ac:dyDescent="0.35">
      <c r="A87" s="6">
        <v>80</v>
      </c>
      <c r="B87" s="43">
        <v>0.11687500000000001</v>
      </c>
      <c r="C87" s="43">
        <v>0.11042200000000001</v>
      </c>
      <c r="D87" s="44">
        <v>29490.2</v>
      </c>
      <c r="E87" s="44">
        <v>3256.4</v>
      </c>
      <c r="F87" s="45">
        <v>5.85</v>
      </c>
      <c r="G87" s="6" t="s">
        <v>9</v>
      </c>
      <c r="H87" s="6">
        <v>80</v>
      </c>
      <c r="I87" s="43">
        <v>7.0315000000000003E-2</v>
      </c>
      <c r="J87" s="43">
        <v>6.7927000000000001E-2</v>
      </c>
      <c r="K87" s="44">
        <v>51067.4</v>
      </c>
      <c r="L87" s="44">
        <v>3468.9</v>
      </c>
      <c r="M87" s="45">
        <v>7.61</v>
      </c>
    </row>
    <row r="88" spans="1:13" x14ac:dyDescent="0.35">
      <c r="A88" s="6">
        <v>81</v>
      </c>
      <c r="B88" s="43">
        <v>0.128188</v>
      </c>
      <c r="C88" s="43">
        <v>0.120467</v>
      </c>
      <c r="D88" s="44">
        <v>26233.8</v>
      </c>
      <c r="E88" s="44">
        <v>3160.3</v>
      </c>
      <c r="F88" s="45">
        <v>5.51</v>
      </c>
      <c r="G88" s="6" t="s">
        <v>9</v>
      </c>
      <c r="H88" s="6">
        <v>81</v>
      </c>
      <c r="I88" s="43">
        <v>7.9087000000000005E-2</v>
      </c>
      <c r="J88" s="43">
        <v>7.6078999999999994E-2</v>
      </c>
      <c r="K88" s="44">
        <v>47598.6</v>
      </c>
      <c r="L88" s="44">
        <v>3621.2</v>
      </c>
      <c r="M88" s="45">
        <v>7.12</v>
      </c>
    </row>
    <row r="89" spans="1:13" x14ac:dyDescent="0.35">
      <c r="A89" s="6">
        <v>82</v>
      </c>
      <c r="B89" s="43">
        <v>0.13942199999999999</v>
      </c>
      <c r="C89" s="43">
        <v>0.13033600000000001</v>
      </c>
      <c r="D89" s="44">
        <v>23073.5</v>
      </c>
      <c r="E89" s="44">
        <v>3007.3</v>
      </c>
      <c r="F89" s="45">
        <v>5.2</v>
      </c>
      <c r="G89" s="6" t="s">
        <v>9</v>
      </c>
      <c r="H89" s="6">
        <v>82</v>
      </c>
      <c r="I89" s="43">
        <v>8.8770000000000002E-2</v>
      </c>
      <c r="J89" s="43">
        <v>8.4997000000000003E-2</v>
      </c>
      <c r="K89" s="44">
        <v>43977.3</v>
      </c>
      <c r="L89" s="44">
        <v>3737.9</v>
      </c>
      <c r="M89" s="45">
        <v>6.67</v>
      </c>
    </row>
    <row r="90" spans="1:13" x14ac:dyDescent="0.35">
      <c r="A90" s="6">
        <v>83</v>
      </c>
      <c r="B90" s="43">
        <v>0.15415999999999999</v>
      </c>
      <c r="C90" s="43">
        <v>0.143127</v>
      </c>
      <c r="D90" s="44">
        <v>20066.2</v>
      </c>
      <c r="E90" s="44">
        <v>2872</v>
      </c>
      <c r="F90" s="45">
        <v>4.9000000000000004</v>
      </c>
      <c r="G90" s="6" t="s">
        <v>9</v>
      </c>
      <c r="H90" s="6">
        <v>83</v>
      </c>
      <c r="I90" s="43">
        <v>9.8887000000000003E-2</v>
      </c>
      <c r="J90" s="43">
        <v>9.4228000000000006E-2</v>
      </c>
      <c r="K90" s="44">
        <v>40239.4</v>
      </c>
      <c r="L90" s="44">
        <v>3791.7</v>
      </c>
      <c r="M90" s="45">
        <v>6.24</v>
      </c>
    </row>
    <row r="91" spans="1:13" x14ac:dyDescent="0.35">
      <c r="A91" s="6">
        <v>84</v>
      </c>
      <c r="B91" s="43">
        <v>0.16703399999999999</v>
      </c>
      <c r="C91" s="43">
        <v>0.15415899999999999</v>
      </c>
      <c r="D91" s="44">
        <v>17194.2</v>
      </c>
      <c r="E91" s="44">
        <v>2650.6</v>
      </c>
      <c r="F91" s="45">
        <v>4.6399999999999997</v>
      </c>
      <c r="G91" s="6" t="s">
        <v>9</v>
      </c>
      <c r="H91" s="6">
        <v>84</v>
      </c>
      <c r="I91" s="43">
        <v>0.109165</v>
      </c>
      <c r="J91" s="43">
        <v>0.103515</v>
      </c>
      <c r="K91" s="44">
        <v>36447.699999999997</v>
      </c>
      <c r="L91" s="44">
        <v>3772.9</v>
      </c>
      <c r="M91" s="45">
        <v>5.84</v>
      </c>
    </row>
    <row r="92" spans="1:13" x14ac:dyDescent="0.35">
      <c r="A92" s="6">
        <v>85</v>
      </c>
      <c r="B92" s="43">
        <v>0.17527499999999999</v>
      </c>
      <c r="C92" s="43">
        <v>0.16115199999999999</v>
      </c>
      <c r="D92" s="44">
        <v>14543.5</v>
      </c>
      <c r="E92" s="44">
        <v>2343.6999999999998</v>
      </c>
      <c r="F92" s="45">
        <v>4.3899999999999997</v>
      </c>
      <c r="G92" s="6" t="s">
        <v>9</v>
      </c>
      <c r="H92" s="6">
        <v>85</v>
      </c>
      <c r="I92" s="43">
        <v>0.12206400000000001</v>
      </c>
      <c r="J92" s="43">
        <v>0.11504300000000001</v>
      </c>
      <c r="K92" s="44">
        <v>32674.799999999999</v>
      </c>
      <c r="L92" s="44">
        <v>3759</v>
      </c>
      <c r="M92" s="45">
        <v>5.46</v>
      </c>
    </row>
    <row r="93" spans="1:13" x14ac:dyDescent="0.35">
      <c r="A93" s="6">
        <v>86</v>
      </c>
      <c r="B93" s="43">
        <v>0.19425700000000001</v>
      </c>
      <c r="C93" s="43">
        <v>0.17705899999999999</v>
      </c>
      <c r="D93" s="44">
        <v>12199.8</v>
      </c>
      <c r="E93" s="44">
        <v>2160.1</v>
      </c>
      <c r="F93" s="45">
        <v>4.1399999999999997</v>
      </c>
      <c r="G93" s="6" t="s">
        <v>9</v>
      </c>
      <c r="H93" s="6">
        <v>86</v>
      </c>
      <c r="I93" s="43">
        <v>0.13608000000000001</v>
      </c>
      <c r="J93" s="43">
        <v>0.127411</v>
      </c>
      <c r="K93" s="44">
        <v>28915.8</v>
      </c>
      <c r="L93" s="44">
        <v>3684.2</v>
      </c>
      <c r="M93" s="45">
        <v>5.0999999999999996</v>
      </c>
    </row>
    <row r="94" spans="1:13" x14ac:dyDescent="0.35">
      <c r="A94" s="6">
        <v>87</v>
      </c>
      <c r="B94" s="43">
        <v>0.206759</v>
      </c>
      <c r="C94" s="43">
        <v>0.187387</v>
      </c>
      <c r="D94" s="44">
        <v>10039.700000000001</v>
      </c>
      <c r="E94" s="44">
        <v>1881.3</v>
      </c>
      <c r="F94" s="45">
        <v>3.92</v>
      </c>
      <c r="G94" s="6" t="s">
        <v>9</v>
      </c>
      <c r="H94" s="6">
        <v>87</v>
      </c>
      <c r="I94" s="43">
        <v>0.15049999999999999</v>
      </c>
      <c r="J94" s="43">
        <v>0.13996800000000001</v>
      </c>
      <c r="K94" s="44">
        <v>25231.599999999999</v>
      </c>
      <c r="L94" s="44">
        <v>3531.6</v>
      </c>
      <c r="M94" s="45">
        <v>4.7699999999999996</v>
      </c>
    </row>
    <row r="95" spans="1:13" x14ac:dyDescent="0.35">
      <c r="A95" s="6">
        <v>88</v>
      </c>
      <c r="B95" s="43">
        <v>0.221581</v>
      </c>
      <c r="C95" s="43">
        <v>0.19947999999999999</v>
      </c>
      <c r="D95" s="44">
        <v>8158.4</v>
      </c>
      <c r="E95" s="44">
        <v>1627.4</v>
      </c>
      <c r="F95" s="45">
        <v>3.71</v>
      </c>
      <c r="G95" s="6" t="s">
        <v>9</v>
      </c>
      <c r="H95" s="6">
        <v>88</v>
      </c>
      <c r="I95" s="43">
        <v>0.16492699999999999</v>
      </c>
      <c r="J95" s="43">
        <v>0.152363</v>
      </c>
      <c r="K95" s="44">
        <v>21700</v>
      </c>
      <c r="L95" s="44">
        <v>3306.3</v>
      </c>
      <c r="M95" s="45">
        <v>4.47</v>
      </c>
    </row>
    <row r="96" spans="1:13" x14ac:dyDescent="0.35">
      <c r="A96" s="6">
        <v>89</v>
      </c>
      <c r="B96" s="43">
        <v>0.237425</v>
      </c>
      <c r="C96" s="43">
        <v>0.21223</v>
      </c>
      <c r="D96" s="44">
        <v>6531</v>
      </c>
      <c r="E96" s="44">
        <v>1386.1</v>
      </c>
      <c r="F96" s="45">
        <v>3.51</v>
      </c>
      <c r="G96" s="6" t="s">
        <v>9</v>
      </c>
      <c r="H96" s="6">
        <v>89</v>
      </c>
      <c r="I96" s="43">
        <v>0.18656200000000001</v>
      </c>
      <c r="J96" s="43">
        <v>0.17064399999999999</v>
      </c>
      <c r="K96" s="44">
        <v>18393.7</v>
      </c>
      <c r="L96" s="44">
        <v>3138.8</v>
      </c>
      <c r="M96" s="45">
        <v>4.18</v>
      </c>
    </row>
    <row r="97" spans="1:13" x14ac:dyDescent="0.35">
      <c r="A97" s="6">
        <v>90</v>
      </c>
      <c r="B97" s="43">
        <v>0.25268699999999999</v>
      </c>
      <c r="C97" s="43">
        <v>0.22434299999999999</v>
      </c>
      <c r="D97" s="44">
        <v>5144.8999999999996</v>
      </c>
      <c r="E97" s="44">
        <v>1154.2</v>
      </c>
      <c r="F97" s="45">
        <v>3.32</v>
      </c>
      <c r="G97" s="6" t="s">
        <v>9</v>
      </c>
      <c r="H97" s="6">
        <v>90</v>
      </c>
      <c r="I97" s="43">
        <v>0.19912199999999999</v>
      </c>
      <c r="J97" s="43">
        <v>0.181092</v>
      </c>
      <c r="K97" s="44">
        <v>15255</v>
      </c>
      <c r="L97" s="44">
        <v>2762.6</v>
      </c>
      <c r="M97" s="45">
        <v>3.94</v>
      </c>
    </row>
    <row r="98" spans="1:13" x14ac:dyDescent="0.35">
      <c r="A98" s="6">
        <v>91</v>
      </c>
      <c r="B98" s="43">
        <v>0.26527200000000001</v>
      </c>
      <c r="C98" s="43">
        <v>0.234208</v>
      </c>
      <c r="D98" s="44">
        <v>3990.7</v>
      </c>
      <c r="E98" s="44">
        <v>934.6</v>
      </c>
      <c r="F98" s="45">
        <v>3.13</v>
      </c>
      <c r="G98" s="6" t="s">
        <v>9</v>
      </c>
      <c r="H98" s="6">
        <v>91</v>
      </c>
      <c r="I98" s="43">
        <v>0.212394</v>
      </c>
      <c r="J98" s="43">
        <v>0.19200400000000001</v>
      </c>
      <c r="K98" s="44">
        <v>12492.4</v>
      </c>
      <c r="L98" s="44">
        <v>2398.6</v>
      </c>
      <c r="M98" s="45">
        <v>3.7</v>
      </c>
    </row>
    <row r="99" spans="1:13" x14ac:dyDescent="0.35">
      <c r="A99" s="6">
        <v>92</v>
      </c>
      <c r="B99" s="43">
        <v>0.28756900000000002</v>
      </c>
      <c r="C99" s="43">
        <v>0.251419</v>
      </c>
      <c r="D99" s="44">
        <v>3056</v>
      </c>
      <c r="E99" s="44">
        <v>768.3</v>
      </c>
      <c r="F99" s="45">
        <v>2.94</v>
      </c>
      <c r="G99" s="6" t="s">
        <v>9</v>
      </c>
      <c r="H99" s="6">
        <v>92</v>
      </c>
      <c r="I99" s="43">
        <v>0.23210600000000001</v>
      </c>
      <c r="J99" s="43">
        <v>0.20796999999999999</v>
      </c>
      <c r="K99" s="44">
        <v>10093.799999999999</v>
      </c>
      <c r="L99" s="44">
        <v>2099.1999999999998</v>
      </c>
      <c r="M99" s="45">
        <v>3.46</v>
      </c>
    </row>
    <row r="100" spans="1:13" x14ac:dyDescent="0.35">
      <c r="A100" s="6">
        <v>93</v>
      </c>
      <c r="B100" s="43">
        <v>0.31377899999999997</v>
      </c>
      <c r="C100" s="43">
        <v>0.271227</v>
      </c>
      <c r="D100" s="44">
        <v>2287.6999999999998</v>
      </c>
      <c r="E100" s="44">
        <v>620.5</v>
      </c>
      <c r="F100" s="45">
        <v>2.76</v>
      </c>
      <c r="G100" s="6" t="s">
        <v>9</v>
      </c>
      <c r="H100" s="6">
        <v>93</v>
      </c>
      <c r="I100" s="43">
        <v>0.25523099999999999</v>
      </c>
      <c r="J100" s="43">
        <v>0.22634599999999999</v>
      </c>
      <c r="K100" s="44">
        <v>7994.6</v>
      </c>
      <c r="L100" s="44">
        <v>1809.5</v>
      </c>
      <c r="M100" s="45">
        <v>3.24</v>
      </c>
    </row>
    <row r="101" spans="1:13" x14ac:dyDescent="0.35">
      <c r="A101" s="6">
        <v>94</v>
      </c>
      <c r="B101" s="43">
        <v>0.34213300000000002</v>
      </c>
      <c r="C101" s="43">
        <v>0.292155</v>
      </c>
      <c r="D101" s="44">
        <v>1667.2</v>
      </c>
      <c r="E101" s="44">
        <v>487.1</v>
      </c>
      <c r="F101" s="45">
        <v>2.6</v>
      </c>
      <c r="G101" s="6" t="s">
        <v>9</v>
      </c>
      <c r="H101" s="6">
        <v>94</v>
      </c>
      <c r="I101" s="43">
        <v>0.28324300000000002</v>
      </c>
      <c r="J101" s="43">
        <v>0.24810599999999999</v>
      </c>
      <c r="K101" s="44">
        <v>6185.1</v>
      </c>
      <c r="L101" s="44">
        <v>1534.5</v>
      </c>
      <c r="M101" s="45">
        <v>3.04</v>
      </c>
    </row>
    <row r="102" spans="1:13" x14ac:dyDescent="0.35">
      <c r="A102" s="6">
        <v>95</v>
      </c>
      <c r="B102" s="43">
        <v>0.36922199999999999</v>
      </c>
      <c r="C102" s="43">
        <v>0.31168200000000001</v>
      </c>
      <c r="D102" s="44">
        <v>1180.0999999999999</v>
      </c>
      <c r="E102" s="44">
        <v>367.8</v>
      </c>
      <c r="F102" s="45">
        <v>2.4700000000000002</v>
      </c>
      <c r="G102" s="6" t="s">
        <v>9</v>
      </c>
      <c r="H102" s="6">
        <v>95</v>
      </c>
      <c r="I102" s="43">
        <v>0.29593199999999997</v>
      </c>
      <c r="J102" s="43">
        <v>0.25778800000000002</v>
      </c>
      <c r="K102" s="44">
        <v>4650.5</v>
      </c>
      <c r="L102" s="44">
        <v>1198.8</v>
      </c>
      <c r="M102" s="45">
        <v>2.88</v>
      </c>
    </row>
    <row r="103" spans="1:13" x14ac:dyDescent="0.35">
      <c r="A103" s="6">
        <v>96</v>
      </c>
      <c r="B103" s="43">
        <v>0.39966600000000002</v>
      </c>
      <c r="C103" s="43">
        <v>0.33310099999999998</v>
      </c>
      <c r="D103" s="44">
        <v>812.3</v>
      </c>
      <c r="E103" s="44">
        <v>270.60000000000002</v>
      </c>
      <c r="F103" s="45">
        <v>2.36</v>
      </c>
      <c r="G103" s="6" t="s">
        <v>9</v>
      </c>
      <c r="H103" s="6">
        <v>96</v>
      </c>
      <c r="I103" s="43">
        <v>0.32295200000000002</v>
      </c>
      <c r="J103" s="43">
        <v>0.27805299999999999</v>
      </c>
      <c r="K103" s="44">
        <v>3451.7</v>
      </c>
      <c r="L103" s="44">
        <v>959.7</v>
      </c>
      <c r="M103" s="45">
        <v>2.7</v>
      </c>
    </row>
    <row r="104" spans="1:13" x14ac:dyDescent="0.35">
      <c r="A104" s="6">
        <v>97</v>
      </c>
      <c r="B104" s="43">
        <v>0.399733</v>
      </c>
      <c r="C104" s="43">
        <v>0.333148</v>
      </c>
      <c r="D104" s="44">
        <v>541.70000000000005</v>
      </c>
      <c r="E104" s="44">
        <v>180.5</v>
      </c>
      <c r="F104" s="45">
        <v>2.29</v>
      </c>
      <c r="G104" s="6" t="s">
        <v>9</v>
      </c>
      <c r="H104" s="6">
        <v>97</v>
      </c>
      <c r="I104" s="43">
        <v>0.36036299999999999</v>
      </c>
      <c r="J104" s="43">
        <v>0.30534499999999998</v>
      </c>
      <c r="K104" s="44">
        <v>2491.9</v>
      </c>
      <c r="L104" s="44">
        <v>760.9</v>
      </c>
      <c r="M104" s="45">
        <v>2.5499999999999998</v>
      </c>
    </row>
    <row r="105" spans="1:13" x14ac:dyDescent="0.35">
      <c r="A105" s="6">
        <v>98</v>
      </c>
      <c r="B105" s="43">
        <v>0.443992</v>
      </c>
      <c r="C105" s="43">
        <v>0.36333300000000002</v>
      </c>
      <c r="D105" s="44">
        <v>361.2</v>
      </c>
      <c r="E105" s="44">
        <v>131.30000000000001</v>
      </c>
      <c r="F105" s="45">
        <v>2.1800000000000002</v>
      </c>
      <c r="G105" s="6" t="s">
        <v>9</v>
      </c>
      <c r="H105" s="6">
        <v>98</v>
      </c>
      <c r="I105" s="43">
        <v>0.36284499999999997</v>
      </c>
      <c r="J105" s="43">
        <v>0.30712499999999998</v>
      </c>
      <c r="K105" s="44">
        <v>1731</v>
      </c>
      <c r="L105" s="44">
        <v>531.6</v>
      </c>
      <c r="M105" s="45">
        <v>2.46</v>
      </c>
    </row>
    <row r="106" spans="1:13" x14ac:dyDescent="0.35">
      <c r="A106" s="6">
        <v>99</v>
      </c>
      <c r="B106" s="43">
        <v>0.38019199999999997</v>
      </c>
      <c r="C106" s="43">
        <v>0.319463</v>
      </c>
      <c r="D106" s="44">
        <v>230</v>
      </c>
      <c r="E106" s="44">
        <v>73.5</v>
      </c>
      <c r="F106" s="45">
        <v>2.14</v>
      </c>
      <c r="G106" s="6" t="s">
        <v>9</v>
      </c>
      <c r="H106" s="6">
        <v>99</v>
      </c>
      <c r="I106" s="43">
        <v>0.36438399999999999</v>
      </c>
      <c r="J106" s="43">
        <v>0.30822699999999997</v>
      </c>
      <c r="K106" s="44">
        <v>1199.4000000000001</v>
      </c>
      <c r="L106" s="44">
        <v>369.7</v>
      </c>
      <c r="M106" s="45">
        <v>2.3199999999999998</v>
      </c>
    </row>
    <row r="107" spans="1:13" x14ac:dyDescent="0.35">
      <c r="A107" s="6">
        <v>100</v>
      </c>
      <c r="B107" s="6">
        <v>0.52381</v>
      </c>
      <c r="C107" s="6">
        <v>0.41509400000000002</v>
      </c>
      <c r="D107" s="6">
        <v>156.5</v>
      </c>
      <c r="E107" s="6">
        <v>65</v>
      </c>
      <c r="F107" s="6">
        <v>1.91</v>
      </c>
      <c r="G107" s="6" t="s">
        <v>9</v>
      </c>
      <c r="H107" s="6">
        <v>100</v>
      </c>
      <c r="I107" s="6">
        <v>0.42442400000000002</v>
      </c>
      <c r="J107" s="6">
        <v>0.35012300000000002</v>
      </c>
      <c r="K107" s="6">
        <v>829.7</v>
      </c>
      <c r="L107" s="6">
        <v>290.5</v>
      </c>
      <c r="M107" s="6">
        <v>2.14</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105</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1.2422000000000001E-2</v>
      </c>
      <c r="C7" s="43">
        <v>1.2345999999999999E-2</v>
      </c>
      <c r="D7" s="44">
        <v>100000</v>
      </c>
      <c r="E7" s="44">
        <v>1234.5999999999999</v>
      </c>
      <c r="F7" s="45">
        <v>71.040000000000006</v>
      </c>
      <c r="G7" s="6" t="s">
        <v>9</v>
      </c>
      <c r="H7" s="6">
        <v>0</v>
      </c>
      <c r="I7" s="43">
        <v>9.5930000000000008E-3</v>
      </c>
      <c r="J7" s="43">
        <v>9.5469999999999999E-3</v>
      </c>
      <c r="K7" s="44">
        <v>100000</v>
      </c>
      <c r="L7" s="44">
        <v>954.7</v>
      </c>
      <c r="M7" s="45">
        <v>76.94</v>
      </c>
    </row>
    <row r="8" spans="1:13" x14ac:dyDescent="0.35">
      <c r="A8" s="6">
        <v>1</v>
      </c>
      <c r="B8" s="43">
        <v>9.0300000000000005E-4</v>
      </c>
      <c r="C8" s="43">
        <v>9.0300000000000005E-4</v>
      </c>
      <c r="D8" s="44">
        <v>98765.4</v>
      </c>
      <c r="E8" s="44">
        <v>89.2</v>
      </c>
      <c r="F8" s="45">
        <v>70.92</v>
      </c>
      <c r="G8" s="6" t="s">
        <v>9</v>
      </c>
      <c r="H8" s="6">
        <v>1</v>
      </c>
      <c r="I8" s="43">
        <v>6.7299999999999999E-4</v>
      </c>
      <c r="J8" s="43">
        <v>6.7299999999999999E-4</v>
      </c>
      <c r="K8" s="44">
        <v>99045.3</v>
      </c>
      <c r="L8" s="44">
        <v>66.599999999999994</v>
      </c>
      <c r="M8" s="45">
        <v>76.680000000000007</v>
      </c>
    </row>
    <row r="9" spans="1:13" x14ac:dyDescent="0.35">
      <c r="A9" s="6">
        <v>2</v>
      </c>
      <c r="B9" s="43">
        <v>4.73E-4</v>
      </c>
      <c r="C9" s="43">
        <v>4.73E-4</v>
      </c>
      <c r="D9" s="44">
        <v>98676.3</v>
      </c>
      <c r="E9" s="44">
        <v>46.7</v>
      </c>
      <c r="F9" s="45">
        <v>69.989999999999995</v>
      </c>
      <c r="G9" s="6" t="s">
        <v>9</v>
      </c>
      <c r="H9" s="6">
        <v>2</v>
      </c>
      <c r="I9" s="43">
        <v>4.5800000000000002E-4</v>
      </c>
      <c r="J9" s="43">
        <v>4.5800000000000002E-4</v>
      </c>
      <c r="K9" s="44">
        <v>98978.7</v>
      </c>
      <c r="L9" s="44">
        <v>45.3</v>
      </c>
      <c r="M9" s="45">
        <v>75.73</v>
      </c>
    </row>
    <row r="10" spans="1:13" x14ac:dyDescent="0.35">
      <c r="A10" s="6">
        <v>3</v>
      </c>
      <c r="B10" s="43">
        <v>3.9599999999999998E-4</v>
      </c>
      <c r="C10" s="43">
        <v>3.9599999999999998E-4</v>
      </c>
      <c r="D10" s="44">
        <v>98629.6</v>
      </c>
      <c r="E10" s="44">
        <v>39</v>
      </c>
      <c r="F10" s="45">
        <v>69.02</v>
      </c>
      <c r="G10" s="6" t="s">
        <v>9</v>
      </c>
      <c r="H10" s="6">
        <v>3</v>
      </c>
      <c r="I10" s="43">
        <v>2.5399999999999999E-4</v>
      </c>
      <c r="J10" s="43">
        <v>2.5399999999999999E-4</v>
      </c>
      <c r="K10" s="44">
        <v>98933.3</v>
      </c>
      <c r="L10" s="44">
        <v>25.2</v>
      </c>
      <c r="M10" s="45">
        <v>74.77</v>
      </c>
    </row>
    <row r="11" spans="1:13" x14ac:dyDescent="0.35">
      <c r="A11" s="6">
        <v>4</v>
      </c>
      <c r="B11" s="43">
        <v>3.1500000000000001E-4</v>
      </c>
      <c r="C11" s="43">
        <v>3.1500000000000001E-4</v>
      </c>
      <c r="D11" s="44">
        <v>98590.6</v>
      </c>
      <c r="E11" s="44">
        <v>31.1</v>
      </c>
      <c r="F11" s="45">
        <v>68.05</v>
      </c>
      <c r="G11" s="6" t="s">
        <v>9</v>
      </c>
      <c r="H11" s="6">
        <v>4</v>
      </c>
      <c r="I11" s="43">
        <v>2.31E-4</v>
      </c>
      <c r="J11" s="43">
        <v>2.31E-4</v>
      </c>
      <c r="K11" s="44">
        <v>98908.2</v>
      </c>
      <c r="L11" s="44">
        <v>22.9</v>
      </c>
      <c r="M11" s="45">
        <v>73.790000000000006</v>
      </c>
    </row>
    <row r="12" spans="1:13" x14ac:dyDescent="0.35">
      <c r="A12" s="6">
        <v>5</v>
      </c>
      <c r="B12" s="43">
        <v>2.7099999999999997E-4</v>
      </c>
      <c r="C12" s="43">
        <v>2.7099999999999997E-4</v>
      </c>
      <c r="D12" s="44">
        <v>98559.5</v>
      </c>
      <c r="E12" s="44">
        <v>26.7</v>
      </c>
      <c r="F12" s="45">
        <v>67.069999999999993</v>
      </c>
      <c r="G12" s="6" t="s">
        <v>9</v>
      </c>
      <c r="H12" s="6">
        <v>5</v>
      </c>
      <c r="I12" s="43">
        <v>2.13E-4</v>
      </c>
      <c r="J12" s="43">
        <v>2.13E-4</v>
      </c>
      <c r="K12" s="44">
        <v>98885.3</v>
      </c>
      <c r="L12" s="44">
        <v>21</v>
      </c>
      <c r="M12" s="45">
        <v>72.8</v>
      </c>
    </row>
    <row r="13" spans="1:13" x14ac:dyDescent="0.35">
      <c r="A13" s="6">
        <v>6</v>
      </c>
      <c r="B13" s="43">
        <v>2.63E-4</v>
      </c>
      <c r="C13" s="43">
        <v>2.63E-4</v>
      </c>
      <c r="D13" s="44">
        <v>98532.7</v>
      </c>
      <c r="E13" s="44">
        <v>25.9</v>
      </c>
      <c r="F13" s="45">
        <v>66.09</v>
      </c>
      <c r="G13" s="6" t="s">
        <v>9</v>
      </c>
      <c r="H13" s="6">
        <v>6</v>
      </c>
      <c r="I13" s="43">
        <v>1.94E-4</v>
      </c>
      <c r="J13" s="43">
        <v>1.94E-4</v>
      </c>
      <c r="K13" s="44">
        <v>98864.3</v>
      </c>
      <c r="L13" s="44">
        <v>19.2</v>
      </c>
      <c r="M13" s="45">
        <v>71.819999999999993</v>
      </c>
    </row>
    <row r="14" spans="1:13" x14ac:dyDescent="0.35">
      <c r="A14" s="6">
        <v>7</v>
      </c>
      <c r="B14" s="43">
        <v>2.42E-4</v>
      </c>
      <c r="C14" s="43">
        <v>2.42E-4</v>
      </c>
      <c r="D14" s="44">
        <v>98506.9</v>
      </c>
      <c r="E14" s="44">
        <v>23.8</v>
      </c>
      <c r="F14" s="45">
        <v>65.099999999999994</v>
      </c>
      <c r="G14" s="6" t="s">
        <v>9</v>
      </c>
      <c r="H14" s="6">
        <v>7</v>
      </c>
      <c r="I14" s="43">
        <v>1.75E-4</v>
      </c>
      <c r="J14" s="43">
        <v>1.75E-4</v>
      </c>
      <c r="K14" s="44">
        <v>98845.1</v>
      </c>
      <c r="L14" s="44">
        <v>17.3</v>
      </c>
      <c r="M14" s="45">
        <v>70.83</v>
      </c>
    </row>
    <row r="15" spans="1:13" x14ac:dyDescent="0.35">
      <c r="A15" s="6">
        <v>8</v>
      </c>
      <c r="B15" s="43">
        <v>2.6899999999999998E-4</v>
      </c>
      <c r="C15" s="43">
        <v>2.6899999999999998E-4</v>
      </c>
      <c r="D15" s="44">
        <v>98483</v>
      </c>
      <c r="E15" s="44">
        <v>26.5</v>
      </c>
      <c r="F15" s="45">
        <v>64.12</v>
      </c>
      <c r="G15" s="6" t="s">
        <v>9</v>
      </c>
      <c r="H15" s="6">
        <v>8</v>
      </c>
      <c r="I15" s="43">
        <v>1.95E-4</v>
      </c>
      <c r="J15" s="43">
        <v>1.95E-4</v>
      </c>
      <c r="K15" s="44">
        <v>98827.8</v>
      </c>
      <c r="L15" s="44">
        <v>19.2</v>
      </c>
      <c r="M15" s="45">
        <v>69.849999999999994</v>
      </c>
    </row>
    <row r="16" spans="1:13" x14ac:dyDescent="0.35">
      <c r="A16" s="6">
        <v>9</v>
      </c>
      <c r="B16" s="43">
        <v>2.32E-4</v>
      </c>
      <c r="C16" s="43">
        <v>2.32E-4</v>
      </c>
      <c r="D16" s="44">
        <v>98456.6</v>
      </c>
      <c r="E16" s="44">
        <v>22.8</v>
      </c>
      <c r="F16" s="45">
        <v>63.14</v>
      </c>
      <c r="G16" s="6" t="s">
        <v>9</v>
      </c>
      <c r="H16" s="6">
        <v>9</v>
      </c>
      <c r="I16" s="43">
        <v>1.2799999999999999E-4</v>
      </c>
      <c r="J16" s="43">
        <v>1.2799999999999999E-4</v>
      </c>
      <c r="K16" s="44">
        <v>98808.6</v>
      </c>
      <c r="L16" s="44">
        <v>12.7</v>
      </c>
      <c r="M16" s="45">
        <v>68.86</v>
      </c>
    </row>
    <row r="17" spans="1:13" x14ac:dyDescent="0.35">
      <c r="A17" s="6">
        <v>10</v>
      </c>
      <c r="B17" s="43">
        <v>2.3000000000000001E-4</v>
      </c>
      <c r="C17" s="43">
        <v>2.3000000000000001E-4</v>
      </c>
      <c r="D17" s="44">
        <v>98433.8</v>
      </c>
      <c r="E17" s="44">
        <v>22.7</v>
      </c>
      <c r="F17" s="45">
        <v>62.15</v>
      </c>
      <c r="G17" s="6" t="s">
        <v>9</v>
      </c>
      <c r="H17" s="6">
        <v>10</v>
      </c>
      <c r="I17" s="43">
        <v>2.1100000000000001E-4</v>
      </c>
      <c r="J17" s="43">
        <v>2.1100000000000001E-4</v>
      </c>
      <c r="K17" s="44">
        <v>98795.9</v>
      </c>
      <c r="L17" s="44">
        <v>20.8</v>
      </c>
      <c r="M17" s="45">
        <v>67.87</v>
      </c>
    </row>
    <row r="18" spans="1:13" x14ac:dyDescent="0.35">
      <c r="A18" s="6">
        <v>11</v>
      </c>
      <c r="B18" s="43">
        <v>2.6400000000000002E-4</v>
      </c>
      <c r="C18" s="43">
        <v>2.6400000000000002E-4</v>
      </c>
      <c r="D18" s="44">
        <v>98411.1</v>
      </c>
      <c r="E18" s="44">
        <v>26</v>
      </c>
      <c r="F18" s="45">
        <v>61.16</v>
      </c>
      <c r="G18" s="6" t="s">
        <v>9</v>
      </c>
      <c r="H18" s="6">
        <v>11</v>
      </c>
      <c r="I18" s="43">
        <v>1.5699999999999999E-4</v>
      </c>
      <c r="J18" s="43">
        <v>1.5699999999999999E-4</v>
      </c>
      <c r="K18" s="44">
        <v>98775.1</v>
      </c>
      <c r="L18" s="44">
        <v>15.5</v>
      </c>
      <c r="M18" s="45">
        <v>66.88</v>
      </c>
    </row>
    <row r="19" spans="1:13" x14ac:dyDescent="0.35">
      <c r="A19" s="6">
        <v>12</v>
      </c>
      <c r="B19" s="43">
        <v>2.5300000000000002E-4</v>
      </c>
      <c r="C19" s="43">
        <v>2.5300000000000002E-4</v>
      </c>
      <c r="D19" s="44">
        <v>98385.1</v>
      </c>
      <c r="E19" s="44">
        <v>24.9</v>
      </c>
      <c r="F19" s="45">
        <v>60.18</v>
      </c>
      <c r="G19" s="6" t="s">
        <v>9</v>
      </c>
      <c r="H19" s="6">
        <v>12</v>
      </c>
      <c r="I19" s="43">
        <v>1.83E-4</v>
      </c>
      <c r="J19" s="43">
        <v>1.83E-4</v>
      </c>
      <c r="K19" s="44">
        <v>98759.6</v>
      </c>
      <c r="L19" s="44">
        <v>18.100000000000001</v>
      </c>
      <c r="M19" s="45">
        <v>65.89</v>
      </c>
    </row>
    <row r="20" spans="1:13" x14ac:dyDescent="0.35">
      <c r="A20" s="6">
        <v>13</v>
      </c>
      <c r="B20" s="43">
        <v>2.9300000000000002E-4</v>
      </c>
      <c r="C20" s="43">
        <v>2.9300000000000002E-4</v>
      </c>
      <c r="D20" s="44">
        <v>98360.2</v>
      </c>
      <c r="E20" s="44">
        <v>28.8</v>
      </c>
      <c r="F20" s="45">
        <v>59.2</v>
      </c>
      <c r="G20" s="6" t="s">
        <v>9</v>
      </c>
      <c r="H20" s="6">
        <v>13</v>
      </c>
      <c r="I20" s="43">
        <v>1.93E-4</v>
      </c>
      <c r="J20" s="43">
        <v>1.93E-4</v>
      </c>
      <c r="K20" s="44">
        <v>98741.5</v>
      </c>
      <c r="L20" s="44">
        <v>19</v>
      </c>
      <c r="M20" s="45">
        <v>64.900000000000006</v>
      </c>
    </row>
    <row r="21" spans="1:13" x14ac:dyDescent="0.35">
      <c r="A21" s="6">
        <v>14</v>
      </c>
      <c r="B21" s="43">
        <v>3.7100000000000002E-4</v>
      </c>
      <c r="C21" s="43">
        <v>3.7100000000000002E-4</v>
      </c>
      <c r="D21" s="44">
        <v>98331.4</v>
      </c>
      <c r="E21" s="44">
        <v>36.4</v>
      </c>
      <c r="F21" s="45">
        <v>58.21</v>
      </c>
      <c r="G21" s="6" t="s">
        <v>9</v>
      </c>
      <c r="H21" s="6">
        <v>14</v>
      </c>
      <c r="I21" s="43">
        <v>2.23E-4</v>
      </c>
      <c r="J21" s="43">
        <v>2.23E-4</v>
      </c>
      <c r="K21" s="44">
        <v>98722.5</v>
      </c>
      <c r="L21" s="44">
        <v>22</v>
      </c>
      <c r="M21" s="45">
        <v>63.92</v>
      </c>
    </row>
    <row r="22" spans="1:13" x14ac:dyDescent="0.35">
      <c r="A22" s="6">
        <v>15</v>
      </c>
      <c r="B22" s="43">
        <v>4.35E-4</v>
      </c>
      <c r="C22" s="43">
        <v>4.35E-4</v>
      </c>
      <c r="D22" s="44">
        <v>98295</v>
      </c>
      <c r="E22" s="44">
        <v>42.8</v>
      </c>
      <c r="F22" s="45">
        <v>57.23</v>
      </c>
      <c r="G22" s="6" t="s">
        <v>9</v>
      </c>
      <c r="H22" s="6">
        <v>15</v>
      </c>
      <c r="I22" s="43">
        <v>2.4600000000000002E-4</v>
      </c>
      <c r="J22" s="43">
        <v>2.4600000000000002E-4</v>
      </c>
      <c r="K22" s="44">
        <v>98700.4</v>
      </c>
      <c r="L22" s="44">
        <v>24.3</v>
      </c>
      <c r="M22" s="45">
        <v>62.93</v>
      </c>
    </row>
    <row r="23" spans="1:13" x14ac:dyDescent="0.35">
      <c r="A23" s="6">
        <v>16</v>
      </c>
      <c r="B23" s="43">
        <v>5.5500000000000005E-4</v>
      </c>
      <c r="C23" s="43">
        <v>5.5500000000000005E-4</v>
      </c>
      <c r="D23" s="44">
        <v>98252.2</v>
      </c>
      <c r="E23" s="44">
        <v>54.5</v>
      </c>
      <c r="F23" s="45">
        <v>56.26</v>
      </c>
      <c r="G23" s="6" t="s">
        <v>9</v>
      </c>
      <c r="H23" s="6">
        <v>16</v>
      </c>
      <c r="I23" s="43">
        <v>3.1E-4</v>
      </c>
      <c r="J23" s="43">
        <v>3.1E-4</v>
      </c>
      <c r="K23" s="44">
        <v>98676.2</v>
      </c>
      <c r="L23" s="44">
        <v>30.6</v>
      </c>
      <c r="M23" s="45">
        <v>61.95</v>
      </c>
    </row>
    <row r="24" spans="1:13" x14ac:dyDescent="0.35">
      <c r="A24" s="6">
        <v>17</v>
      </c>
      <c r="B24" s="43">
        <v>9.7099999999999997E-4</v>
      </c>
      <c r="C24" s="43">
        <v>9.7099999999999997E-4</v>
      </c>
      <c r="D24" s="44">
        <v>98197.7</v>
      </c>
      <c r="E24" s="44">
        <v>95.3</v>
      </c>
      <c r="F24" s="45">
        <v>55.29</v>
      </c>
      <c r="G24" s="6" t="s">
        <v>9</v>
      </c>
      <c r="H24" s="6">
        <v>17</v>
      </c>
      <c r="I24" s="43">
        <v>2.9399999999999999E-4</v>
      </c>
      <c r="J24" s="43">
        <v>2.9399999999999999E-4</v>
      </c>
      <c r="K24" s="44">
        <v>98645.6</v>
      </c>
      <c r="L24" s="44">
        <v>29</v>
      </c>
      <c r="M24" s="45">
        <v>60.97</v>
      </c>
    </row>
    <row r="25" spans="1:13" x14ac:dyDescent="0.35">
      <c r="A25" s="6">
        <v>18</v>
      </c>
      <c r="B25" s="43">
        <v>1.0560000000000001E-3</v>
      </c>
      <c r="C25" s="43">
        <v>1.0549999999999999E-3</v>
      </c>
      <c r="D25" s="44">
        <v>98102.399999999994</v>
      </c>
      <c r="E25" s="44">
        <v>103.5</v>
      </c>
      <c r="F25" s="45">
        <v>54.34</v>
      </c>
      <c r="G25" s="6" t="s">
        <v>9</v>
      </c>
      <c r="H25" s="6">
        <v>18</v>
      </c>
      <c r="I25" s="43">
        <v>2.9799999999999998E-4</v>
      </c>
      <c r="J25" s="43">
        <v>2.9799999999999998E-4</v>
      </c>
      <c r="K25" s="44">
        <v>98616.5</v>
      </c>
      <c r="L25" s="44">
        <v>29.4</v>
      </c>
      <c r="M25" s="45">
        <v>59.98</v>
      </c>
    </row>
    <row r="26" spans="1:13" x14ac:dyDescent="0.35">
      <c r="A26" s="6">
        <v>19</v>
      </c>
      <c r="B26" s="43">
        <v>1E-3</v>
      </c>
      <c r="C26" s="43">
        <v>9.990000000000001E-4</v>
      </c>
      <c r="D26" s="44">
        <v>97998.9</v>
      </c>
      <c r="E26" s="44">
        <v>97.9</v>
      </c>
      <c r="F26" s="45">
        <v>53.4</v>
      </c>
      <c r="G26" s="6" t="s">
        <v>9</v>
      </c>
      <c r="H26" s="6">
        <v>19</v>
      </c>
      <c r="I26" s="43">
        <v>3.3799999999999998E-4</v>
      </c>
      <c r="J26" s="43">
        <v>3.3799999999999998E-4</v>
      </c>
      <c r="K26" s="44">
        <v>98587.199999999997</v>
      </c>
      <c r="L26" s="44">
        <v>33.299999999999997</v>
      </c>
      <c r="M26" s="45">
        <v>59</v>
      </c>
    </row>
    <row r="27" spans="1:13" x14ac:dyDescent="0.35">
      <c r="A27" s="6">
        <v>20</v>
      </c>
      <c r="B27" s="43">
        <v>1.0020000000000001E-3</v>
      </c>
      <c r="C27" s="43">
        <v>1.0020000000000001E-3</v>
      </c>
      <c r="D27" s="44">
        <v>97901</v>
      </c>
      <c r="E27" s="44">
        <v>98.1</v>
      </c>
      <c r="F27" s="45">
        <v>52.45</v>
      </c>
      <c r="G27" s="6" t="s">
        <v>9</v>
      </c>
      <c r="H27" s="6">
        <v>20</v>
      </c>
      <c r="I27" s="43">
        <v>3.8200000000000002E-4</v>
      </c>
      <c r="J27" s="43">
        <v>3.8200000000000002E-4</v>
      </c>
      <c r="K27" s="44">
        <v>98553.8</v>
      </c>
      <c r="L27" s="44">
        <v>37.700000000000003</v>
      </c>
      <c r="M27" s="45">
        <v>58.02</v>
      </c>
    </row>
    <row r="28" spans="1:13" x14ac:dyDescent="0.35">
      <c r="A28" s="6">
        <v>21</v>
      </c>
      <c r="B28" s="43">
        <v>8.52E-4</v>
      </c>
      <c r="C28" s="43">
        <v>8.52E-4</v>
      </c>
      <c r="D28" s="44">
        <v>97802.9</v>
      </c>
      <c r="E28" s="44">
        <v>83.3</v>
      </c>
      <c r="F28" s="45">
        <v>51.51</v>
      </c>
      <c r="G28" s="6" t="s">
        <v>9</v>
      </c>
      <c r="H28" s="6">
        <v>21</v>
      </c>
      <c r="I28" s="43">
        <v>3.4600000000000001E-4</v>
      </c>
      <c r="J28" s="43">
        <v>3.4600000000000001E-4</v>
      </c>
      <c r="K28" s="44">
        <v>98516.2</v>
      </c>
      <c r="L28" s="44">
        <v>34.1</v>
      </c>
      <c r="M28" s="45">
        <v>57.04</v>
      </c>
    </row>
    <row r="29" spans="1:13" x14ac:dyDescent="0.35">
      <c r="A29" s="6">
        <v>22</v>
      </c>
      <c r="B29" s="43">
        <v>8.61E-4</v>
      </c>
      <c r="C29" s="43">
        <v>8.61E-4</v>
      </c>
      <c r="D29" s="44">
        <v>97719.6</v>
      </c>
      <c r="E29" s="44">
        <v>84.1</v>
      </c>
      <c r="F29" s="45">
        <v>50.55</v>
      </c>
      <c r="G29" s="6" t="s">
        <v>9</v>
      </c>
      <c r="H29" s="6">
        <v>22</v>
      </c>
      <c r="I29" s="43">
        <v>3.4400000000000001E-4</v>
      </c>
      <c r="J29" s="43">
        <v>3.4400000000000001E-4</v>
      </c>
      <c r="K29" s="44">
        <v>98482.1</v>
      </c>
      <c r="L29" s="44">
        <v>33.9</v>
      </c>
      <c r="M29" s="45">
        <v>56.06</v>
      </c>
    </row>
    <row r="30" spans="1:13" x14ac:dyDescent="0.35">
      <c r="A30" s="6">
        <v>23</v>
      </c>
      <c r="B30" s="43">
        <v>8.9400000000000005E-4</v>
      </c>
      <c r="C30" s="43">
        <v>8.9400000000000005E-4</v>
      </c>
      <c r="D30" s="44">
        <v>97635.5</v>
      </c>
      <c r="E30" s="44">
        <v>87.3</v>
      </c>
      <c r="F30" s="45">
        <v>49.59</v>
      </c>
      <c r="G30" s="6" t="s">
        <v>9</v>
      </c>
      <c r="H30" s="6">
        <v>23</v>
      </c>
      <c r="I30" s="43">
        <v>3.2200000000000002E-4</v>
      </c>
      <c r="J30" s="43">
        <v>3.2200000000000002E-4</v>
      </c>
      <c r="K30" s="44">
        <v>98448.2</v>
      </c>
      <c r="L30" s="44">
        <v>31.7</v>
      </c>
      <c r="M30" s="45">
        <v>55.08</v>
      </c>
    </row>
    <row r="31" spans="1:13" x14ac:dyDescent="0.35">
      <c r="A31" s="6">
        <v>24</v>
      </c>
      <c r="B31" s="43">
        <v>8.4699999999999999E-4</v>
      </c>
      <c r="C31" s="43">
        <v>8.4699999999999999E-4</v>
      </c>
      <c r="D31" s="44">
        <v>97548.2</v>
      </c>
      <c r="E31" s="44">
        <v>82.6</v>
      </c>
      <c r="F31" s="45">
        <v>48.64</v>
      </c>
      <c r="G31" s="6" t="s">
        <v>9</v>
      </c>
      <c r="H31" s="6">
        <v>24</v>
      </c>
      <c r="I31" s="43">
        <v>3.77E-4</v>
      </c>
      <c r="J31" s="43">
        <v>3.77E-4</v>
      </c>
      <c r="K31" s="44">
        <v>98416.4</v>
      </c>
      <c r="L31" s="44">
        <v>37.1</v>
      </c>
      <c r="M31" s="45">
        <v>54.1</v>
      </c>
    </row>
    <row r="32" spans="1:13" x14ac:dyDescent="0.35">
      <c r="A32" s="6">
        <v>25</v>
      </c>
      <c r="B32" s="43">
        <v>8.2799999999999996E-4</v>
      </c>
      <c r="C32" s="43">
        <v>8.2700000000000004E-4</v>
      </c>
      <c r="D32" s="44">
        <v>97465.600000000006</v>
      </c>
      <c r="E32" s="44">
        <v>80.599999999999994</v>
      </c>
      <c r="F32" s="45">
        <v>47.68</v>
      </c>
      <c r="G32" s="6" t="s">
        <v>9</v>
      </c>
      <c r="H32" s="6">
        <v>25</v>
      </c>
      <c r="I32" s="43">
        <v>4.3399999999999998E-4</v>
      </c>
      <c r="J32" s="43">
        <v>4.3399999999999998E-4</v>
      </c>
      <c r="K32" s="44">
        <v>98379.3</v>
      </c>
      <c r="L32" s="44">
        <v>42.7</v>
      </c>
      <c r="M32" s="45">
        <v>53.12</v>
      </c>
    </row>
    <row r="33" spans="1:13" x14ac:dyDescent="0.35">
      <c r="A33" s="6">
        <v>26</v>
      </c>
      <c r="B33" s="43">
        <v>9.4200000000000002E-4</v>
      </c>
      <c r="C33" s="43">
        <v>9.41E-4</v>
      </c>
      <c r="D33" s="44">
        <v>97384.9</v>
      </c>
      <c r="E33" s="44">
        <v>91.7</v>
      </c>
      <c r="F33" s="45">
        <v>46.72</v>
      </c>
      <c r="G33" s="6" t="s">
        <v>9</v>
      </c>
      <c r="H33" s="6">
        <v>26</v>
      </c>
      <c r="I33" s="43">
        <v>3.88E-4</v>
      </c>
      <c r="J33" s="43">
        <v>3.88E-4</v>
      </c>
      <c r="K33" s="44">
        <v>98336.7</v>
      </c>
      <c r="L33" s="44">
        <v>38.1</v>
      </c>
      <c r="M33" s="45">
        <v>52.14</v>
      </c>
    </row>
    <row r="34" spans="1:13" x14ac:dyDescent="0.35">
      <c r="A34" s="6">
        <v>27</v>
      </c>
      <c r="B34" s="43">
        <v>7.9299999999999998E-4</v>
      </c>
      <c r="C34" s="43">
        <v>7.9299999999999998E-4</v>
      </c>
      <c r="D34" s="44">
        <v>97293.3</v>
      </c>
      <c r="E34" s="44">
        <v>77.099999999999994</v>
      </c>
      <c r="F34" s="45">
        <v>45.76</v>
      </c>
      <c r="G34" s="6" t="s">
        <v>9</v>
      </c>
      <c r="H34" s="6">
        <v>27</v>
      </c>
      <c r="I34" s="43">
        <v>4.35E-4</v>
      </c>
      <c r="J34" s="43">
        <v>4.35E-4</v>
      </c>
      <c r="K34" s="44">
        <v>98298.5</v>
      </c>
      <c r="L34" s="44">
        <v>42.8</v>
      </c>
      <c r="M34" s="45">
        <v>51.16</v>
      </c>
    </row>
    <row r="35" spans="1:13" x14ac:dyDescent="0.35">
      <c r="A35" s="6">
        <v>28</v>
      </c>
      <c r="B35" s="43">
        <v>8.5400000000000005E-4</v>
      </c>
      <c r="C35" s="43">
        <v>8.5400000000000005E-4</v>
      </c>
      <c r="D35" s="44">
        <v>97216.2</v>
      </c>
      <c r="E35" s="44">
        <v>83</v>
      </c>
      <c r="F35" s="45">
        <v>44.8</v>
      </c>
      <c r="G35" s="6" t="s">
        <v>9</v>
      </c>
      <c r="H35" s="6">
        <v>28</v>
      </c>
      <c r="I35" s="43">
        <v>4.3399999999999998E-4</v>
      </c>
      <c r="J35" s="43">
        <v>4.3399999999999998E-4</v>
      </c>
      <c r="K35" s="44">
        <v>98255.8</v>
      </c>
      <c r="L35" s="44">
        <v>42.6</v>
      </c>
      <c r="M35" s="45">
        <v>50.18</v>
      </c>
    </row>
    <row r="36" spans="1:13" x14ac:dyDescent="0.35">
      <c r="A36" s="6">
        <v>29</v>
      </c>
      <c r="B36" s="43">
        <v>8.6899999999999998E-4</v>
      </c>
      <c r="C36" s="43">
        <v>8.6799999999999996E-4</v>
      </c>
      <c r="D36" s="44">
        <v>97133.1</v>
      </c>
      <c r="E36" s="44">
        <v>84.3</v>
      </c>
      <c r="F36" s="45">
        <v>43.83</v>
      </c>
      <c r="G36" s="6" t="s">
        <v>9</v>
      </c>
      <c r="H36" s="6">
        <v>29</v>
      </c>
      <c r="I36" s="43">
        <v>4.6500000000000003E-4</v>
      </c>
      <c r="J36" s="43">
        <v>4.6500000000000003E-4</v>
      </c>
      <c r="K36" s="44">
        <v>98213.2</v>
      </c>
      <c r="L36" s="44">
        <v>45.7</v>
      </c>
      <c r="M36" s="45">
        <v>49.21</v>
      </c>
    </row>
    <row r="37" spans="1:13" x14ac:dyDescent="0.35">
      <c r="A37" s="6">
        <v>30</v>
      </c>
      <c r="B37" s="43">
        <v>9.9099999999999991E-4</v>
      </c>
      <c r="C37" s="43">
        <v>9.9099999999999991E-4</v>
      </c>
      <c r="D37" s="44">
        <v>97048.8</v>
      </c>
      <c r="E37" s="44">
        <v>96.2</v>
      </c>
      <c r="F37" s="45">
        <v>42.87</v>
      </c>
      <c r="G37" s="6" t="s">
        <v>9</v>
      </c>
      <c r="H37" s="6">
        <v>30</v>
      </c>
      <c r="I37" s="43">
        <v>5.4000000000000001E-4</v>
      </c>
      <c r="J37" s="43">
        <v>5.4000000000000001E-4</v>
      </c>
      <c r="K37" s="44">
        <v>98167.5</v>
      </c>
      <c r="L37" s="44">
        <v>53</v>
      </c>
      <c r="M37" s="45">
        <v>48.23</v>
      </c>
    </row>
    <row r="38" spans="1:13" x14ac:dyDescent="0.35">
      <c r="A38" s="6">
        <v>31</v>
      </c>
      <c r="B38" s="43">
        <v>9.3300000000000002E-4</v>
      </c>
      <c r="C38" s="43">
        <v>9.3199999999999999E-4</v>
      </c>
      <c r="D38" s="44">
        <v>96952.6</v>
      </c>
      <c r="E38" s="44">
        <v>90.4</v>
      </c>
      <c r="F38" s="45">
        <v>41.91</v>
      </c>
      <c r="G38" s="6" t="s">
        <v>9</v>
      </c>
      <c r="H38" s="6">
        <v>31</v>
      </c>
      <c r="I38" s="43">
        <v>5.6800000000000004E-4</v>
      </c>
      <c r="J38" s="43">
        <v>5.6700000000000001E-4</v>
      </c>
      <c r="K38" s="44">
        <v>98114.4</v>
      </c>
      <c r="L38" s="44">
        <v>55.7</v>
      </c>
      <c r="M38" s="45">
        <v>47.25</v>
      </c>
    </row>
    <row r="39" spans="1:13" x14ac:dyDescent="0.35">
      <c r="A39" s="6">
        <v>32</v>
      </c>
      <c r="B39" s="43">
        <v>1.031E-3</v>
      </c>
      <c r="C39" s="43">
        <v>1.031E-3</v>
      </c>
      <c r="D39" s="44">
        <v>96862.2</v>
      </c>
      <c r="E39" s="44">
        <v>99.8</v>
      </c>
      <c r="F39" s="45">
        <v>40.950000000000003</v>
      </c>
      <c r="G39" s="6" t="s">
        <v>9</v>
      </c>
      <c r="H39" s="6">
        <v>32</v>
      </c>
      <c r="I39" s="43">
        <v>6.5700000000000003E-4</v>
      </c>
      <c r="J39" s="43">
        <v>6.5700000000000003E-4</v>
      </c>
      <c r="K39" s="44">
        <v>98058.7</v>
      </c>
      <c r="L39" s="44">
        <v>64.400000000000006</v>
      </c>
      <c r="M39" s="45">
        <v>46.28</v>
      </c>
    </row>
    <row r="40" spans="1:13" x14ac:dyDescent="0.35">
      <c r="A40" s="6">
        <v>33</v>
      </c>
      <c r="B40" s="43">
        <v>9.8799999999999995E-4</v>
      </c>
      <c r="C40" s="43">
        <v>9.8799999999999995E-4</v>
      </c>
      <c r="D40" s="44">
        <v>96762.4</v>
      </c>
      <c r="E40" s="44">
        <v>95.6</v>
      </c>
      <c r="F40" s="45">
        <v>39.99</v>
      </c>
      <c r="G40" s="6" t="s">
        <v>9</v>
      </c>
      <c r="H40" s="6">
        <v>33</v>
      </c>
      <c r="I40" s="43">
        <v>6.4700000000000001E-4</v>
      </c>
      <c r="J40" s="43">
        <v>6.4700000000000001E-4</v>
      </c>
      <c r="K40" s="44">
        <v>97994.3</v>
      </c>
      <c r="L40" s="44">
        <v>63.4</v>
      </c>
      <c r="M40" s="45">
        <v>45.31</v>
      </c>
    </row>
    <row r="41" spans="1:13" x14ac:dyDescent="0.35">
      <c r="A41" s="6">
        <v>34</v>
      </c>
      <c r="B41" s="43">
        <v>1.078E-3</v>
      </c>
      <c r="C41" s="43">
        <v>1.078E-3</v>
      </c>
      <c r="D41" s="44">
        <v>96666.8</v>
      </c>
      <c r="E41" s="44">
        <v>104.2</v>
      </c>
      <c r="F41" s="45">
        <v>39.03</v>
      </c>
      <c r="G41" s="6" t="s">
        <v>9</v>
      </c>
      <c r="H41" s="6">
        <v>34</v>
      </c>
      <c r="I41" s="43">
        <v>7.0399999999999998E-4</v>
      </c>
      <c r="J41" s="43">
        <v>7.0299999999999996E-4</v>
      </c>
      <c r="K41" s="44">
        <v>97930.9</v>
      </c>
      <c r="L41" s="44">
        <v>68.900000000000006</v>
      </c>
      <c r="M41" s="45">
        <v>44.34</v>
      </c>
    </row>
    <row r="42" spans="1:13" x14ac:dyDescent="0.35">
      <c r="A42" s="6">
        <v>35</v>
      </c>
      <c r="B42" s="43">
        <v>1.16E-3</v>
      </c>
      <c r="C42" s="43">
        <v>1.1590000000000001E-3</v>
      </c>
      <c r="D42" s="44">
        <v>96562.6</v>
      </c>
      <c r="E42" s="44">
        <v>111.9</v>
      </c>
      <c r="F42" s="45">
        <v>38.07</v>
      </c>
      <c r="G42" s="6" t="s">
        <v>9</v>
      </c>
      <c r="H42" s="6">
        <v>35</v>
      </c>
      <c r="I42" s="43">
        <v>7.5199999999999996E-4</v>
      </c>
      <c r="J42" s="43">
        <v>7.5199999999999996E-4</v>
      </c>
      <c r="K42" s="44">
        <v>97862</v>
      </c>
      <c r="L42" s="44">
        <v>73.599999999999994</v>
      </c>
      <c r="M42" s="45">
        <v>43.37</v>
      </c>
    </row>
    <row r="43" spans="1:13" x14ac:dyDescent="0.35">
      <c r="A43" s="6">
        <v>36</v>
      </c>
      <c r="B43" s="43">
        <v>1.139E-3</v>
      </c>
      <c r="C43" s="43">
        <v>1.1379999999999999E-3</v>
      </c>
      <c r="D43" s="44">
        <v>96450.7</v>
      </c>
      <c r="E43" s="44">
        <v>109.8</v>
      </c>
      <c r="F43" s="45">
        <v>37.119999999999997</v>
      </c>
      <c r="G43" s="6" t="s">
        <v>9</v>
      </c>
      <c r="H43" s="6">
        <v>36</v>
      </c>
      <c r="I43" s="43">
        <v>9.1699999999999995E-4</v>
      </c>
      <c r="J43" s="43">
        <v>9.1699999999999995E-4</v>
      </c>
      <c r="K43" s="44">
        <v>97788.4</v>
      </c>
      <c r="L43" s="44">
        <v>89.7</v>
      </c>
      <c r="M43" s="45">
        <v>42.4</v>
      </c>
    </row>
    <row r="44" spans="1:13" x14ac:dyDescent="0.35">
      <c r="A44" s="6">
        <v>37</v>
      </c>
      <c r="B44" s="43">
        <v>1.433E-3</v>
      </c>
      <c r="C44" s="43">
        <v>1.4319999999999999E-3</v>
      </c>
      <c r="D44" s="44">
        <v>96340.9</v>
      </c>
      <c r="E44" s="44">
        <v>138</v>
      </c>
      <c r="F44" s="45">
        <v>36.159999999999997</v>
      </c>
      <c r="G44" s="6" t="s">
        <v>9</v>
      </c>
      <c r="H44" s="6">
        <v>37</v>
      </c>
      <c r="I44" s="43">
        <v>9.0799999999999995E-4</v>
      </c>
      <c r="J44" s="43">
        <v>9.0700000000000004E-4</v>
      </c>
      <c r="K44" s="44">
        <v>97698.7</v>
      </c>
      <c r="L44" s="44">
        <v>88.6</v>
      </c>
      <c r="M44" s="45">
        <v>41.44</v>
      </c>
    </row>
    <row r="45" spans="1:13" x14ac:dyDescent="0.35">
      <c r="A45" s="6">
        <v>38</v>
      </c>
      <c r="B45" s="43">
        <v>1.4270000000000001E-3</v>
      </c>
      <c r="C45" s="43">
        <v>1.426E-3</v>
      </c>
      <c r="D45" s="44">
        <v>96202.9</v>
      </c>
      <c r="E45" s="44">
        <v>137.1</v>
      </c>
      <c r="F45" s="45">
        <v>35.21</v>
      </c>
      <c r="G45" s="6" t="s">
        <v>9</v>
      </c>
      <c r="H45" s="6">
        <v>38</v>
      </c>
      <c r="I45" s="43">
        <v>9.9099999999999991E-4</v>
      </c>
      <c r="J45" s="43">
        <v>9.9099999999999991E-4</v>
      </c>
      <c r="K45" s="44">
        <v>97610.1</v>
      </c>
      <c r="L45" s="44">
        <v>96.7</v>
      </c>
      <c r="M45" s="45">
        <v>40.479999999999997</v>
      </c>
    </row>
    <row r="46" spans="1:13" x14ac:dyDescent="0.35">
      <c r="A46" s="6">
        <v>39</v>
      </c>
      <c r="B46" s="43">
        <v>1.6379999999999999E-3</v>
      </c>
      <c r="C46" s="43">
        <v>1.6360000000000001E-3</v>
      </c>
      <c r="D46" s="44">
        <v>96065.8</v>
      </c>
      <c r="E46" s="44">
        <v>157.19999999999999</v>
      </c>
      <c r="F46" s="45">
        <v>34.26</v>
      </c>
      <c r="G46" s="6" t="s">
        <v>9</v>
      </c>
      <c r="H46" s="6">
        <v>39</v>
      </c>
      <c r="I46" s="43">
        <v>1.191E-3</v>
      </c>
      <c r="J46" s="43">
        <v>1.191E-3</v>
      </c>
      <c r="K46" s="44">
        <v>97513.4</v>
      </c>
      <c r="L46" s="44">
        <v>116.1</v>
      </c>
      <c r="M46" s="45">
        <v>39.520000000000003</v>
      </c>
    </row>
    <row r="47" spans="1:13" x14ac:dyDescent="0.35">
      <c r="A47" s="6">
        <v>40</v>
      </c>
      <c r="B47" s="43">
        <v>1.908E-3</v>
      </c>
      <c r="C47" s="43">
        <v>1.9059999999999999E-3</v>
      </c>
      <c r="D47" s="44">
        <v>95908.6</v>
      </c>
      <c r="E47" s="44">
        <v>182.8</v>
      </c>
      <c r="F47" s="45">
        <v>33.31</v>
      </c>
      <c r="G47" s="6" t="s">
        <v>9</v>
      </c>
      <c r="H47" s="6">
        <v>40</v>
      </c>
      <c r="I47" s="43">
        <v>1.3470000000000001E-3</v>
      </c>
      <c r="J47" s="43">
        <v>1.346E-3</v>
      </c>
      <c r="K47" s="44">
        <v>97397.3</v>
      </c>
      <c r="L47" s="44">
        <v>131.1</v>
      </c>
      <c r="M47" s="45">
        <v>38.56</v>
      </c>
    </row>
    <row r="48" spans="1:13" x14ac:dyDescent="0.35">
      <c r="A48" s="6">
        <v>41</v>
      </c>
      <c r="B48" s="43">
        <v>2.3119999999999998E-3</v>
      </c>
      <c r="C48" s="43">
        <v>2.3089999999999999E-3</v>
      </c>
      <c r="D48" s="44">
        <v>95725.7</v>
      </c>
      <c r="E48" s="44">
        <v>221.1</v>
      </c>
      <c r="F48" s="45">
        <v>32.380000000000003</v>
      </c>
      <c r="G48" s="6" t="s">
        <v>9</v>
      </c>
      <c r="H48" s="6">
        <v>41</v>
      </c>
      <c r="I48" s="43">
        <v>1.4790000000000001E-3</v>
      </c>
      <c r="J48" s="43">
        <v>1.4779999999999999E-3</v>
      </c>
      <c r="K48" s="44">
        <v>97266.2</v>
      </c>
      <c r="L48" s="44">
        <v>143.80000000000001</v>
      </c>
      <c r="M48" s="45">
        <v>37.619999999999997</v>
      </c>
    </row>
    <row r="49" spans="1:13" x14ac:dyDescent="0.35">
      <c r="A49" s="6">
        <v>42</v>
      </c>
      <c r="B49" s="43">
        <v>2.3310000000000002E-3</v>
      </c>
      <c r="C49" s="43">
        <v>2.3280000000000002E-3</v>
      </c>
      <c r="D49" s="44">
        <v>95504.7</v>
      </c>
      <c r="E49" s="44">
        <v>222.3</v>
      </c>
      <c r="F49" s="45">
        <v>31.45</v>
      </c>
      <c r="G49" s="6" t="s">
        <v>9</v>
      </c>
      <c r="H49" s="6">
        <v>42</v>
      </c>
      <c r="I49" s="43">
        <v>1.456E-3</v>
      </c>
      <c r="J49" s="43">
        <v>1.4549999999999999E-3</v>
      </c>
      <c r="K49" s="44">
        <v>97122.5</v>
      </c>
      <c r="L49" s="44">
        <v>141.30000000000001</v>
      </c>
      <c r="M49" s="45">
        <v>36.67</v>
      </c>
    </row>
    <row r="50" spans="1:13" x14ac:dyDescent="0.35">
      <c r="A50" s="6">
        <v>43</v>
      </c>
      <c r="B50" s="43">
        <v>2.4459999999999998E-3</v>
      </c>
      <c r="C50" s="43">
        <v>2.4429999999999999E-3</v>
      </c>
      <c r="D50" s="44">
        <v>95282.3</v>
      </c>
      <c r="E50" s="44">
        <v>232.7</v>
      </c>
      <c r="F50" s="45">
        <v>30.52</v>
      </c>
      <c r="G50" s="6" t="s">
        <v>9</v>
      </c>
      <c r="H50" s="6">
        <v>43</v>
      </c>
      <c r="I50" s="43">
        <v>1.688E-3</v>
      </c>
      <c r="J50" s="43">
        <v>1.686E-3</v>
      </c>
      <c r="K50" s="44">
        <v>96981.2</v>
      </c>
      <c r="L50" s="44">
        <v>163.5</v>
      </c>
      <c r="M50" s="45">
        <v>35.72</v>
      </c>
    </row>
    <row r="51" spans="1:13" x14ac:dyDescent="0.35">
      <c r="A51" s="6">
        <v>44</v>
      </c>
      <c r="B51" s="43">
        <v>2.9919999999999999E-3</v>
      </c>
      <c r="C51" s="43">
        <v>2.9880000000000002E-3</v>
      </c>
      <c r="D51" s="44">
        <v>95049.600000000006</v>
      </c>
      <c r="E51" s="44">
        <v>284</v>
      </c>
      <c r="F51" s="45">
        <v>29.6</v>
      </c>
      <c r="G51" s="6" t="s">
        <v>9</v>
      </c>
      <c r="H51" s="6">
        <v>44</v>
      </c>
      <c r="I51" s="43">
        <v>1.928E-3</v>
      </c>
      <c r="J51" s="43">
        <v>1.926E-3</v>
      </c>
      <c r="K51" s="44">
        <v>96817.600000000006</v>
      </c>
      <c r="L51" s="44">
        <v>186.4</v>
      </c>
      <c r="M51" s="45">
        <v>34.78</v>
      </c>
    </row>
    <row r="52" spans="1:13" x14ac:dyDescent="0.35">
      <c r="A52" s="6">
        <v>45</v>
      </c>
      <c r="B52" s="43">
        <v>3.392E-3</v>
      </c>
      <c r="C52" s="43">
        <v>3.3860000000000001E-3</v>
      </c>
      <c r="D52" s="44">
        <v>94765.6</v>
      </c>
      <c r="E52" s="44">
        <v>320.89999999999998</v>
      </c>
      <c r="F52" s="45">
        <v>28.68</v>
      </c>
      <c r="G52" s="6" t="s">
        <v>9</v>
      </c>
      <c r="H52" s="6">
        <v>45</v>
      </c>
      <c r="I52" s="43">
        <v>2.1870000000000001E-3</v>
      </c>
      <c r="J52" s="43">
        <v>2.1840000000000002E-3</v>
      </c>
      <c r="K52" s="44">
        <v>96631.2</v>
      </c>
      <c r="L52" s="44">
        <v>211.1</v>
      </c>
      <c r="M52" s="45">
        <v>33.85</v>
      </c>
    </row>
    <row r="53" spans="1:13" x14ac:dyDescent="0.35">
      <c r="A53" s="6">
        <v>46</v>
      </c>
      <c r="B53" s="43">
        <v>3.751E-3</v>
      </c>
      <c r="C53" s="43">
        <v>3.7439999999999999E-3</v>
      </c>
      <c r="D53" s="44">
        <v>94444.7</v>
      </c>
      <c r="E53" s="44">
        <v>353.6</v>
      </c>
      <c r="F53" s="45">
        <v>27.78</v>
      </c>
      <c r="G53" s="6" t="s">
        <v>9</v>
      </c>
      <c r="H53" s="6">
        <v>46</v>
      </c>
      <c r="I53" s="43">
        <v>2.4880000000000002E-3</v>
      </c>
      <c r="J53" s="43">
        <v>2.4849999999999998E-3</v>
      </c>
      <c r="K53" s="44">
        <v>96420.1</v>
      </c>
      <c r="L53" s="44">
        <v>239.6</v>
      </c>
      <c r="M53" s="45">
        <v>32.92</v>
      </c>
    </row>
    <row r="54" spans="1:13" x14ac:dyDescent="0.35">
      <c r="A54" s="6">
        <v>47</v>
      </c>
      <c r="B54" s="43">
        <v>4.3369999999999997E-3</v>
      </c>
      <c r="C54" s="43">
        <v>4.3280000000000002E-3</v>
      </c>
      <c r="D54" s="44">
        <v>94091.1</v>
      </c>
      <c r="E54" s="44">
        <v>407.2</v>
      </c>
      <c r="F54" s="45">
        <v>26.88</v>
      </c>
      <c r="G54" s="6" t="s">
        <v>9</v>
      </c>
      <c r="H54" s="6">
        <v>47</v>
      </c>
      <c r="I54" s="43">
        <v>2.6830000000000001E-3</v>
      </c>
      <c r="J54" s="43">
        <v>2.679E-3</v>
      </c>
      <c r="K54" s="44">
        <v>96180.5</v>
      </c>
      <c r="L54" s="44">
        <v>257.7</v>
      </c>
      <c r="M54" s="45">
        <v>32</v>
      </c>
    </row>
    <row r="55" spans="1:13" x14ac:dyDescent="0.35">
      <c r="A55" s="6">
        <v>48</v>
      </c>
      <c r="B55" s="43">
        <v>4.6030000000000003E-3</v>
      </c>
      <c r="C55" s="43">
        <v>4.5919999999999997E-3</v>
      </c>
      <c r="D55" s="44">
        <v>93683.9</v>
      </c>
      <c r="E55" s="44">
        <v>430.2</v>
      </c>
      <c r="F55" s="45">
        <v>26</v>
      </c>
      <c r="G55" s="6" t="s">
        <v>9</v>
      </c>
      <c r="H55" s="6">
        <v>48</v>
      </c>
      <c r="I55" s="43">
        <v>2.9870000000000001E-3</v>
      </c>
      <c r="J55" s="43">
        <v>2.9819999999999998E-3</v>
      </c>
      <c r="K55" s="44">
        <v>95922.8</v>
      </c>
      <c r="L55" s="44">
        <v>286.10000000000002</v>
      </c>
      <c r="M55" s="45">
        <v>31.09</v>
      </c>
    </row>
    <row r="56" spans="1:13" x14ac:dyDescent="0.35">
      <c r="A56" s="6">
        <v>49</v>
      </c>
      <c r="B56" s="43">
        <v>5.4120000000000001E-3</v>
      </c>
      <c r="C56" s="43">
        <v>5.3969999999999999E-3</v>
      </c>
      <c r="D56" s="44">
        <v>93253.7</v>
      </c>
      <c r="E56" s="44">
        <v>503.3</v>
      </c>
      <c r="F56" s="45">
        <v>25.11</v>
      </c>
      <c r="G56" s="6" t="s">
        <v>9</v>
      </c>
      <c r="H56" s="6">
        <v>49</v>
      </c>
      <c r="I56" s="43">
        <v>3.5349999999999999E-3</v>
      </c>
      <c r="J56" s="43">
        <v>3.529E-3</v>
      </c>
      <c r="K56" s="44">
        <v>95636.7</v>
      </c>
      <c r="L56" s="44">
        <v>337.5</v>
      </c>
      <c r="M56" s="45">
        <v>30.18</v>
      </c>
    </row>
    <row r="57" spans="1:13" x14ac:dyDescent="0.35">
      <c r="A57" s="6">
        <v>50</v>
      </c>
      <c r="B57" s="43">
        <v>5.9329999999999999E-3</v>
      </c>
      <c r="C57" s="43">
        <v>5.9160000000000003E-3</v>
      </c>
      <c r="D57" s="44">
        <v>92750.3</v>
      </c>
      <c r="E57" s="44">
        <v>548.70000000000005</v>
      </c>
      <c r="F57" s="45">
        <v>24.25</v>
      </c>
      <c r="G57" s="6" t="s">
        <v>9</v>
      </c>
      <c r="H57" s="6">
        <v>50</v>
      </c>
      <c r="I57" s="43">
        <v>3.9050000000000001E-3</v>
      </c>
      <c r="J57" s="43">
        <v>3.8969999999999999E-3</v>
      </c>
      <c r="K57" s="44">
        <v>95299.3</v>
      </c>
      <c r="L57" s="44">
        <v>371.4</v>
      </c>
      <c r="M57" s="45">
        <v>29.28</v>
      </c>
    </row>
    <row r="58" spans="1:13" x14ac:dyDescent="0.35">
      <c r="A58" s="6">
        <v>51</v>
      </c>
      <c r="B58" s="43">
        <v>6.8069999999999997E-3</v>
      </c>
      <c r="C58" s="43">
        <v>6.7840000000000001E-3</v>
      </c>
      <c r="D58" s="44">
        <v>92201.7</v>
      </c>
      <c r="E58" s="44">
        <v>625.5</v>
      </c>
      <c r="F58" s="45">
        <v>23.39</v>
      </c>
      <c r="G58" s="6" t="s">
        <v>9</v>
      </c>
      <c r="H58" s="6">
        <v>51</v>
      </c>
      <c r="I58" s="43">
        <v>4.0159999999999996E-3</v>
      </c>
      <c r="J58" s="43">
        <v>4.0080000000000003E-3</v>
      </c>
      <c r="K58" s="44">
        <v>94927.9</v>
      </c>
      <c r="L58" s="44">
        <v>380.5</v>
      </c>
      <c r="M58" s="45">
        <v>28.4</v>
      </c>
    </row>
    <row r="59" spans="1:13" x14ac:dyDescent="0.35">
      <c r="A59" s="6">
        <v>52</v>
      </c>
      <c r="B59" s="43">
        <v>7.7520000000000002E-3</v>
      </c>
      <c r="C59" s="43">
        <v>7.7219999999999997E-3</v>
      </c>
      <c r="D59" s="44">
        <v>91576.2</v>
      </c>
      <c r="E59" s="44">
        <v>707.2</v>
      </c>
      <c r="F59" s="45">
        <v>22.55</v>
      </c>
      <c r="G59" s="6" t="s">
        <v>9</v>
      </c>
      <c r="H59" s="6">
        <v>52</v>
      </c>
      <c r="I59" s="43">
        <v>4.7260000000000002E-3</v>
      </c>
      <c r="J59" s="43">
        <v>4.7149999999999996E-3</v>
      </c>
      <c r="K59" s="44">
        <v>94547.4</v>
      </c>
      <c r="L59" s="44">
        <v>445.8</v>
      </c>
      <c r="M59" s="45">
        <v>27.51</v>
      </c>
    </row>
    <row r="60" spans="1:13" x14ac:dyDescent="0.35">
      <c r="A60" s="6">
        <v>53</v>
      </c>
      <c r="B60" s="43">
        <v>8.8210000000000007E-3</v>
      </c>
      <c r="C60" s="43">
        <v>8.7819999999999999E-3</v>
      </c>
      <c r="D60" s="44">
        <v>90869</v>
      </c>
      <c r="E60" s="44">
        <v>798.1</v>
      </c>
      <c r="F60" s="45">
        <v>21.72</v>
      </c>
      <c r="G60" s="6" t="s">
        <v>9</v>
      </c>
      <c r="H60" s="6">
        <v>53</v>
      </c>
      <c r="I60" s="43">
        <v>5.1320000000000003E-3</v>
      </c>
      <c r="J60" s="43">
        <v>5.1190000000000003E-3</v>
      </c>
      <c r="K60" s="44">
        <v>94101.6</v>
      </c>
      <c r="L60" s="44">
        <v>481.7</v>
      </c>
      <c r="M60" s="45">
        <v>26.64</v>
      </c>
    </row>
    <row r="61" spans="1:13" x14ac:dyDescent="0.35">
      <c r="A61" s="6">
        <v>54</v>
      </c>
      <c r="B61" s="43">
        <v>9.9819999999999996E-3</v>
      </c>
      <c r="C61" s="43">
        <v>9.9319999999999999E-3</v>
      </c>
      <c r="D61" s="44">
        <v>90071</v>
      </c>
      <c r="E61" s="44">
        <v>894.6</v>
      </c>
      <c r="F61" s="45">
        <v>20.91</v>
      </c>
      <c r="G61" s="6" t="s">
        <v>9</v>
      </c>
      <c r="H61" s="6">
        <v>54</v>
      </c>
      <c r="I61" s="43">
        <v>5.79E-3</v>
      </c>
      <c r="J61" s="43">
        <v>5.7730000000000004E-3</v>
      </c>
      <c r="K61" s="44">
        <v>93619.9</v>
      </c>
      <c r="L61" s="44">
        <v>540.5</v>
      </c>
      <c r="M61" s="45">
        <v>25.77</v>
      </c>
    </row>
    <row r="62" spans="1:13" x14ac:dyDescent="0.35">
      <c r="A62" s="6">
        <v>55</v>
      </c>
      <c r="B62" s="43">
        <v>1.1205E-2</v>
      </c>
      <c r="C62" s="43">
        <v>1.1143E-2</v>
      </c>
      <c r="D62" s="44">
        <v>89176.3</v>
      </c>
      <c r="E62" s="44">
        <v>993.7</v>
      </c>
      <c r="F62" s="45">
        <v>20.11</v>
      </c>
      <c r="G62" s="6" t="s">
        <v>9</v>
      </c>
      <c r="H62" s="6">
        <v>55</v>
      </c>
      <c r="I62" s="43">
        <v>6.4009999999999996E-3</v>
      </c>
      <c r="J62" s="43">
        <v>6.3800000000000003E-3</v>
      </c>
      <c r="K62" s="44">
        <v>93079.5</v>
      </c>
      <c r="L62" s="44">
        <v>593.9</v>
      </c>
      <c r="M62" s="45">
        <v>24.92</v>
      </c>
    </row>
    <row r="63" spans="1:13" x14ac:dyDescent="0.35">
      <c r="A63" s="6">
        <v>56</v>
      </c>
      <c r="B63" s="43">
        <v>1.1956E-2</v>
      </c>
      <c r="C63" s="43">
        <v>1.1885E-2</v>
      </c>
      <c r="D63" s="44">
        <v>88182.6</v>
      </c>
      <c r="E63" s="44">
        <v>1048.0999999999999</v>
      </c>
      <c r="F63" s="45">
        <v>19.329999999999998</v>
      </c>
      <c r="G63" s="6" t="s">
        <v>9</v>
      </c>
      <c r="H63" s="6">
        <v>56</v>
      </c>
      <c r="I63" s="43">
        <v>6.9100000000000003E-3</v>
      </c>
      <c r="J63" s="43">
        <v>6.8859999999999998E-3</v>
      </c>
      <c r="K63" s="44">
        <v>92485.6</v>
      </c>
      <c r="L63" s="44">
        <v>636.9</v>
      </c>
      <c r="M63" s="45">
        <v>24.08</v>
      </c>
    </row>
    <row r="64" spans="1:13" x14ac:dyDescent="0.35">
      <c r="A64" s="6">
        <v>57</v>
      </c>
      <c r="B64" s="43">
        <v>1.4211E-2</v>
      </c>
      <c r="C64" s="43">
        <v>1.4111E-2</v>
      </c>
      <c r="D64" s="44">
        <v>87134.6</v>
      </c>
      <c r="E64" s="44">
        <v>1229.5999999999999</v>
      </c>
      <c r="F64" s="45">
        <v>18.559999999999999</v>
      </c>
      <c r="G64" s="6" t="s">
        <v>9</v>
      </c>
      <c r="H64" s="6">
        <v>57</v>
      </c>
      <c r="I64" s="43">
        <v>7.7390000000000002E-3</v>
      </c>
      <c r="J64" s="43">
        <v>7.7089999999999997E-3</v>
      </c>
      <c r="K64" s="44">
        <v>91848.8</v>
      </c>
      <c r="L64" s="44">
        <v>708</v>
      </c>
      <c r="M64" s="45">
        <v>23.24</v>
      </c>
    </row>
    <row r="65" spans="1:13" x14ac:dyDescent="0.35">
      <c r="A65" s="6">
        <v>58</v>
      </c>
      <c r="B65" s="43">
        <v>1.5372E-2</v>
      </c>
      <c r="C65" s="43">
        <v>1.5254E-2</v>
      </c>
      <c r="D65" s="44">
        <v>85905</v>
      </c>
      <c r="E65" s="44">
        <v>1310.4000000000001</v>
      </c>
      <c r="F65" s="45">
        <v>17.82</v>
      </c>
      <c r="G65" s="6" t="s">
        <v>9</v>
      </c>
      <c r="H65" s="6">
        <v>58</v>
      </c>
      <c r="I65" s="43">
        <v>8.3119999999999999E-3</v>
      </c>
      <c r="J65" s="43">
        <v>8.2780000000000006E-3</v>
      </c>
      <c r="K65" s="44">
        <v>91140.7</v>
      </c>
      <c r="L65" s="44">
        <v>754.4</v>
      </c>
      <c r="M65" s="45">
        <v>22.42</v>
      </c>
    </row>
    <row r="66" spans="1:13" x14ac:dyDescent="0.35">
      <c r="A66" s="6">
        <v>59</v>
      </c>
      <c r="B66" s="43">
        <v>1.7127E-2</v>
      </c>
      <c r="C66" s="43">
        <v>1.6981E-2</v>
      </c>
      <c r="D66" s="44">
        <v>84594.6</v>
      </c>
      <c r="E66" s="44">
        <v>1436.5</v>
      </c>
      <c r="F66" s="45">
        <v>17.079999999999998</v>
      </c>
      <c r="G66" s="6" t="s">
        <v>9</v>
      </c>
      <c r="H66" s="6">
        <v>59</v>
      </c>
      <c r="I66" s="43">
        <v>9.2399999999999999E-3</v>
      </c>
      <c r="J66" s="43">
        <v>9.1979999999999996E-3</v>
      </c>
      <c r="K66" s="44">
        <v>90386.3</v>
      </c>
      <c r="L66" s="44">
        <v>831.3</v>
      </c>
      <c r="M66" s="45">
        <v>21.6</v>
      </c>
    </row>
    <row r="67" spans="1:13" x14ac:dyDescent="0.35">
      <c r="A67" s="6">
        <v>60</v>
      </c>
      <c r="B67" s="43">
        <v>1.8831000000000001E-2</v>
      </c>
      <c r="C67" s="43">
        <v>1.8655000000000001E-2</v>
      </c>
      <c r="D67" s="44">
        <v>83158</v>
      </c>
      <c r="E67" s="44">
        <v>1551.3</v>
      </c>
      <c r="F67" s="45">
        <v>16.37</v>
      </c>
      <c r="G67" s="6" t="s">
        <v>9</v>
      </c>
      <c r="H67" s="6">
        <v>60</v>
      </c>
      <c r="I67" s="43">
        <v>1.0347E-2</v>
      </c>
      <c r="J67" s="43">
        <v>1.0293999999999999E-2</v>
      </c>
      <c r="K67" s="44">
        <v>89554.9</v>
      </c>
      <c r="L67" s="44">
        <v>921.9</v>
      </c>
      <c r="M67" s="45">
        <v>20.79</v>
      </c>
    </row>
    <row r="68" spans="1:13" x14ac:dyDescent="0.35">
      <c r="A68" s="6">
        <v>61</v>
      </c>
      <c r="B68" s="43">
        <v>1.9768000000000001E-2</v>
      </c>
      <c r="C68" s="43">
        <v>1.9574000000000001E-2</v>
      </c>
      <c r="D68" s="44">
        <v>81606.7</v>
      </c>
      <c r="E68" s="44">
        <v>1597.4</v>
      </c>
      <c r="F68" s="45">
        <v>15.67</v>
      </c>
      <c r="G68" s="6" t="s">
        <v>9</v>
      </c>
      <c r="H68" s="6">
        <v>61</v>
      </c>
      <c r="I68" s="43">
        <v>1.1228E-2</v>
      </c>
      <c r="J68" s="43">
        <v>1.1166000000000001E-2</v>
      </c>
      <c r="K68" s="44">
        <v>88633</v>
      </c>
      <c r="L68" s="44">
        <v>989.7</v>
      </c>
      <c r="M68" s="45">
        <v>20.010000000000002</v>
      </c>
    </row>
    <row r="69" spans="1:13" x14ac:dyDescent="0.35">
      <c r="A69" s="6">
        <v>62</v>
      </c>
      <c r="B69" s="43">
        <v>2.1741E-2</v>
      </c>
      <c r="C69" s="43">
        <v>2.1506999999999998E-2</v>
      </c>
      <c r="D69" s="44">
        <v>80009.3</v>
      </c>
      <c r="E69" s="44">
        <v>1720.8</v>
      </c>
      <c r="F69" s="45">
        <v>14.98</v>
      </c>
      <c r="G69" s="6" t="s">
        <v>9</v>
      </c>
      <c r="H69" s="6">
        <v>62</v>
      </c>
      <c r="I69" s="43">
        <v>1.1664000000000001E-2</v>
      </c>
      <c r="J69" s="43">
        <v>1.1597E-2</v>
      </c>
      <c r="K69" s="44">
        <v>87643.4</v>
      </c>
      <c r="L69" s="44">
        <v>1016.4</v>
      </c>
      <c r="M69" s="45">
        <v>19.23</v>
      </c>
    </row>
    <row r="70" spans="1:13" x14ac:dyDescent="0.35">
      <c r="A70" s="6">
        <v>63</v>
      </c>
      <c r="B70" s="43">
        <v>2.5274000000000001E-2</v>
      </c>
      <c r="C70" s="43">
        <v>2.4958999999999999E-2</v>
      </c>
      <c r="D70" s="44">
        <v>78288.5</v>
      </c>
      <c r="E70" s="44">
        <v>1954</v>
      </c>
      <c r="F70" s="45">
        <v>14.29</v>
      </c>
      <c r="G70" s="6" t="s">
        <v>9</v>
      </c>
      <c r="H70" s="6">
        <v>63</v>
      </c>
      <c r="I70" s="43">
        <v>1.3742000000000001E-2</v>
      </c>
      <c r="J70" s="43">
        <v>1.3648E-2</v>
      </c>
      <c r="K70" s="44">
        <v>86627</v>
      </c>
      <c r="L70" s="44">
        <v>1182.3</v>
      </c>
      <c r="M70" s="45">
        <v>18.45</v>
      </c>
    </row>
    <row r="71" spans="1:13" x14ac:dyDescent="0.35">
      <c r="A71" s="6">
        <v>64</v>
      </c>
      <c r="B71" s="43">
        <v>2.8455999999999999E-2</v>
      </c>
      <c r="C71" s="43">
        <v>2.8056999999999999E-2</v>
      </c>
      <c r="D71" s="44">
        <v>76334.5</v>
      </c>
      <c r="E71" s="44">
        <v>2141.6999999999998</v>
      </c>
      <c r="F71" s="45">
        <v>13.65</v>
      </c>
      <c r="G71" s="6" t="s">
        <v>9</v>
      </c>
      <c r="H71" s="6">
        <v>64</v>
      </c>
      <c r="I71" s="43">
        <v>1.4761E-2</v>
      </c>
      <c r="J71" s="43">
        <v>1.4652999999999999E-2</v>
      </c>
      <c r="K71" s="44">
        <v>85444.7</v>
      </c>
      <c r="L71" s="44">
        <v>1252</v>
      </c>
      <c r="M71" s="45">
        <v>17.690000000000001</v>
      </c>
    </row>
    <row r="72" spans="1:13" x14ac:dyDescent="0.35">
      <c r="A72" s="6">
        <v>65</v>
      </c>
      <c r="B72" s="43">
        <v>3.0242000000000002E-2</v>
      </c>
      <c r="C72" s="43">
        <v>2.9791999999999999E-2</v>
      </c>
      <c r="D72" s="44">
        <v>74192.800000000003</v>
      </c>
      <c r="E72" s="44">
        <v>2210.3000000000002</v>
      </c>
      <c r="F72" s="45">
        <v>13.03</v>
      </c>
      <c r="G72" s="6" t="s">
        <v>9</v>
      </c>
      <c r="H72" s="6">
        <v>65</v>
      </c>
      <c r="I72" s="43">
        <v>1.5585E-2</v>
      </c>
      <c r="J72" s="43">
        <v>1.5465E-2</v>
      </c>
      <c r="K72" s="44">
        <v>84192.7</v>
      </c>
      <c r="L72" s="44">
        <v>1302</v>
      </c>
      <c r="M72" s="45">
        <v>16.95</v>
      </c>
    </row>
    <row r="73" spans="1:13" x14ac:dyDescent="0.35">
      <c r="A73" s="6">
        <v>66</v>
      </c>
      <c r="B73" s="43">
        <v>3.2769E-2</v>
      </c>
      <c r="C73" s="43">
        <v>3.2240999999999999E-2</v>
      </c>
      <c r="D73" s="44">
        <v>71982.5</v>
      </c>
      <c r="E73" s="44">
        <v>2320.8000000000002</v>
      </c>
      <c r="F73" s="45">
        <v>12.41</v>
      </c>
      <c r="G73" s="6" t="s">
        <v>9</v>
      </c>
      <c r="H73" s="6">
        <v>66</v>
      </c>
      <c r="I73" s="43">
        <v>1.7221E-2</v>
      </c>
      <c r="J73" s="43">
        <v>1.7073999999999999E-2</v>
      </c>
      <c r="K73" s="44">
        <v>82890.7</v>
      </c>
      <c r="L73" s="44">
        <v>1415.3</v>
      </c>
      <c r="M73" s="45">
        <v>16.21</v>
      </c>
    </row>
    <row r="74" spans="1:13" x14ac:dyDescent="0.35">
      <c r="A74" s="6">
        <v>67</v>
      </c>
      <c r="B74" s="43">
        <v>3.5929000000000003E-2</v>
      </c>
      <c r="C74" s="43">
        <v>3.5295E-2</v>
      </c>
      <c r="D74" s="44">
        <v>69661.7</v>
      </c>
      <c r="E74" s="44">
        <v>2458.6999999999998</v>
      </c>
      <c r="F74" s="45">
        <v>11.81</v>
      </c>
      <c r="G74" s="6" t="s">
        <v>9</v>
      </c>
      <c r="H74" s="6">
        <v>67</v>
      </c>
      <c r="I74" s="43">
        <v>1.9078999999999999E-2</v>
      </c>
      <c r="J74" s="43">
        <v>1.8898999999999999E-2</v>
      </c>
      <c r="K74" s="44">
        <v>81475.399999999994</v>
      </c>
      <c r="L74" s="44">
        <v>1539.8</v>
      </c>
      <c r="M74" s="45">
        <v>15.48</v>
      </c>
    </row>
    <row r="75" spans="1:13" x14ac:dyDescent="0.35">
      <c r="A75" s="6">
        <v>68</v>
      </c>
      <c r="B75" s="43">
        <v>3.9800000000000002E-2</v>
      </c>
      <c r="C75" s="43">
        <v>3.9024000000000003E-2</v>
      </c>
      <c r="D75" s="44">
        <v>67203</v>
      </c>
      <c r="E75" s="44">
        <v>2622.5</v>
      </c>
      <c r="F75" s="45">
        <v>11.22</v>
      </c>
      <c r="G75" s="6" t="s">
        <v>9</v>
      </c>
      <c r="H75" s="6">
        <v>68</v>
      </c>
      <c r="I75" s="43">
        <v>2.0899999999999998E-2</v>
      </c>
      <c r="J75" s="43">
        <v>2.0683E-2</v>
      </c>
      <c r="K75" s="44">
        <v>79935.600000000006</v>
      </c>
      <c r="L75" s="44">
        <v>1653.3</v>
      </c>
      <c r="M75" s="45">
        <v>14.77</v>
      </c>
    </row>
    <row r="76" spans="1:13" x14ac:dyDescent="0.35">
      <c r="A76" s="6">
        <v>69</v>
      </c>
      <c r="B76" s="43">
        <v>4.3733000000000001E-2</v>
      </c>
      <c r="C76" s="43">
        <v>4.2797000000000002E-2</v>
      </c>
      <c r="D76" s="44">
        <v>64580.5</v>
      </c>
      <c r="E76" s="44">
        <v>2763.9</v>
      </c>
      <c r="F76" s="45">
        <v>10.66</v>
      </c>
      <c r="G76" s="6" t="s">
        <v>9</v>
      </c>
      <c r="H76" s="6">
        <v>69</v>
      </c>
      <c r="I76" s="43">
        <v>2.2280999999999999E-2</v>
      </c>
      <c r="J76" s="43">
        <v>2.2034999999999999E-2</v>
      </c>
      <c r="K76" s="44">
        <v>78282.3</v>
      </c>
      <c r="L76" s="44">
        <v>1725</v>
      </c>
      <c r="M76" s="45">
        <v>14.07</v>
      </c>
    </row>
    <row r="77" spans="1:13" x14ac:dyDescent="0.35">
      <c r="A77" s="6">
        <v>70</v>
      </c>
      <c r="B77" s="43">
        <v>4.7777E-2</v>
      </c>
      <c r="C77" s="43">
        <v>4.6662000000000002E-2</v>
      </c>
      <c r="D77" s="44">
        <v>61816.6</v>
      </c>
      <c r="E77" s="44">
        <v>2884.5</v>
      </c>
      <c r="F77" s="45">
        <v>10.11</v>
      </c>
      <c r="G77" s="6" t="s">
        <v>9</v>
      </c>
      <c r="H77" s="6">
        <v>70</v>
      </c>
      <c r="I77" s="43">
        <v>2.5680000000000001E-2</v>
      </c>
      <c r="J77" s="43">
        <v>2.5354000000000002E-2</v>
      </c>
      <c r="K77" s="44">
        <v>76557.3</v>
      </c>
      <c r="L77" s="44">
        <v>1941</v>
      </c>
      <c r="M77" s="45">
        <v>13.38</v>
      </c>
    </row>
    <row r="78" spans="1:13" x14ac:dyDescent="0.35">
      <c r="A78" s="6">
        <v>71</v>
      </c>
      <c r="B78" s="43">
        <v>5.2421000000000002E-2</v>
      </c>
      <c r="C78" s="43">
        <v>5.1083000000000003E-2</v>
      </c>
      <c r="D78" s="44">
        <v>58932.2</v>
      </c>
      <c r="E78" s="44">
        <v>3010.4</v>
      </c>
      <c r="F78" s="45">
        <v>9.58</v>
      </c>
      <c r="G78" s="6" t="s">
        <v>9</v>
      </c>
      <c r="H78" s="6">
        <v>71</v>
      </c>
      <c r="I78" s="43">
        <v>2.7609000000000002E-2</v>
      </c>
      <c r="J78" s="43">
        <v>2.7233E-2</v>
      </c>
      <c r="K78" s="44">
        <v>74616.3</v>
      </c>
      <c r="L78" s="44">
        <v>2032</v>
      </c>
      <c r="M78" s="45">
        <v>12.71</v>
      </c>
    </row>
    <row r="79" spans="1:13" x14ac:dyDescent="0.35">
      <c r="A79" s="6">
        <v>72</v>
      </c>
      <c r="B79" s="43">
        <v>5.8566E-2</v>
      </c>
      <c r="C79" s="43">
        <v>5.6898999999999998E-2</v>
      </c>
      <c r="D79" s="44">
        <v>55921.7</v>
      </c>
      <c r="E79" s="44">
        <v>3181.9</v>
      </c>
      <c r="F79" s="45">
        <v>9.07</v>
      </c>
      <c r="G79" s="6" t="s">
        <v>9</v>
      </c>
      <c r="H79" s="6">
        <v>72</v>
      </c>
      <c r="I79" s="43">
        <v>3.0869000000000001E-2</v>
      </c>
      <c r="J79" s="43">
        <v>3.04E-2</v>
      </c>
      <c r="K79" s="44">
        <v>72584.2</v>
      </c>
      <c r="L79" s="44">
        <v>2206.5</v>
      </c>
      <c r="M79" s="45">
        <v>12.05</v>
      </c>
    </row>
    <row r="80" spans="1:13" x14ac:dyDescent="0.35">
      <c r="A80" s="6">
        <v>73</v>
      </c>
      <c r="B80" s="43">
        <v>6.4930000000000002E-2</v>
      </c>
      <c r="C80" s="43">
        <v>6.2887999999999999E-2</v>
      </c>
      <c r="D80" s="44">
        <v>52739.8</v>
      </c>
      <c r="E80" s="44">
        <v>3316.7</v>
      </c>
      <c r="F80" s="45">
        <v>8.59</v>
      </c>
      <c r="G80" s="6" t="s">
        <v>9</v>
      </c>
      <c r="H80" s="6">
        <v>73</v>
      </c>
      <c r="I80" s="43">
        <v>3.4457000000000002E-2</v>
      </c>
      <c r="J80" s="43">
        <v>3.3874000000000001E-2</v>
      </c>
      <c r="K80" s="44">
        <v>70377.7</v>
      </c>
      <c r="L80" s="44">
        <v>2384</v>
      </c>
      <c r="M80" s="45">
        <v>11.41</v>
      </c>
    </row>
    <row r="81" spans="1:13" x14ac:dyDescent="0.35">
      <c r="A81" s="6">
        <v>74</v>
      </c>
      <c r="B81" s="43">
        <v>7.1561E-2</v>
      </c>
      <c r="C81" s="43">
        <v>6.9088999999999998E-2</v>
      </c>
      <c r="D81" s="44">
        <v>49423.1</v>
      </c>
      <c r="E81" s="44">
        <v>3414.6</v>
      </c>
      <c r="F81" s="45">
        <v>8.1300000000000008</v>
      </c>
      <c r="G81" s="6" t="s">
        <v>9</v>
      </c>
      <c r="H81" s="6">
        <v>74</v>
      </c>
      <c r="I81" s="43">
        <v>3.7629000000000003E-2</v>
      </c>
      <c r="J81" s="43">
        <v>3.6934000000000002E-2</v>
      </c>
      <c r="K81" s="44">
        <v>67993.7</v>
      </c>
      <c r="L81" s="44">
        <v>2511.3000000000002</v>
      </c>
      <c r="M81" s="45">
        <v>10.8</v>
      </c>
    </row>
    <row r="82" spans="1:13" x14ac:dyDescent="0.35">
      <c r="A82" s="6">
        <v>75</v>
      </c>
      <c r="B82" s="43">
        <v>7.7155000000000001E-2</v>
      </c>
      <c r="C82" s="43">
        <v>7.4288999999999994E-2</v>
      </c>
      <c r="D82" s="44">
        <v>46008.5</v>
      </c>
      <c r="E82" s="44">
        <v>3417.9</v>
      </c>
      <c r="F82" s="45">
        <v>7.7</v>
      </c>
      <c r="G82" s="6" t="s">
        <v>9</v>
      </c>
      <c r="H82" s="6">
        <v>75</v>
      </c>
      <c r="I82" s="43">
        <v>4.2715999999999997E-2</v>
      </c>
      <c r="J82" s="43">
        <v>4.1822999999999999E-2</v>
      </c>
      <c r="K82" s="44">
        <v>65482.400000000001</v>
      </c>
      <c r="L82" s="44">
        <v>2738.7</v>
      </c>
      <c r="M82" s="45">
        <v>10.19</v>
      </c>
    </row>
    <row r="83" spans="1:13" x14ac:dyDescent="0.35">
      <c r="A83" s="6">
        <v>76</v>
      </c>
      <c r="B83" s="43">
        <v>8.3953E-2</v>
      </c>
      <c r="C83" s="43">
        <v>8.0571000000000004E-2</v>
      </c>
      <c r="D83" s="44">
        <v>42590.6</v>
      </c>
      <c r="E83" s="44">
        <v>3431.6</v>
      </c>
      <c r="F83" s="45">
        <v>7.27</v>
      </c>
      <c r="G83" s="6" t="s">
        <v>9</v>
      </c>
      <c r="H83" s="6">
        <v>76</v>
      </c>
      <c r="I83" s="43">
        <v>4.7260000000000003E-2</v>
      </c>
      <c r="J83" s="43">
        <v>4.6169000000000002E-2</v>
      </c>
      <c r="K83" s="44">
        <v>62743.8</v>
      </c>
      <c r="L83" s="44">
        <v>2896.8</v>
      </c>
      <c r="M83" s="45">
        <v>9.6199999999999992</v>
      </c>
    </row>
    <row r="84" spans="1:13" x14ac:dyDescent="0.35">
      <c r="A84" s="6">
        <v>77</v>
      </c>
      <c r="B84" s="43">
        <v>9.1961000000000001E-2</v>
      </c>
      <c r="C84" s="43">
        <v>8.7917999999999996E-2</v>
      </c>
      <c r="D84" s="44">
        <v>39159</v>
      </c>
      <c r="E84" s="44">
        <v>3442.8</v>
      </c>
      <c r="F84" s="45">
        <v>6.87</v>
      </c>
      <c r="G84" s="6" t="s">
        <v>9</v>
      </c>
      <c r="H84" s="6">
        <v>77</v>
      </c>
      <c r="I84" s="43">
        <v>5.1929000000000003E-2</v>
      </c>
      <c r="J84" s="43">
        <v>5.0615E-2</v>
      </c>
      <c r="K84" s="44">
        <v>59847</v>
      </c>
      <c r="L84" s="44">
        <v>3029.1</v>
      </c>
      <c r="M84" s="45">
        <v>9.06</v>
      </c>
    </row>
    <row r="85" spans="1:13" x14ac:dyDescent="0.35">
      <c r="A85" s="6">
        <v>78</v>
      </c>
      <c r="B85" s="43">
        <v>0.101164</v>
      </c>
      <c r="C85" s="43">
        <v>9.6293000000000004E-2</v>
      </c>
      <c r="D85" s="44">
        <v>35716.199999999997</v>
      </c>
      <c r="E85" s="44">
        <v>3439.2</v>
      </c>
      <c r="F85" s="45">
        <v>6.48</v>
      </c>
      <c r="G85" s="6" t="s">
        <v>9</v>
      </c>
      <c r="H85" s="6">
        <v>78</v>
      </c>
      <c r="I85" s="43">
        <v>5.8124000000000002E-2</v>
      </c>
      <c r="J85" s="43">
        <v>5.6482999999999998E-2</v>
      </c>
      <c r="K85" s="44">
        <v>56817.8</v>
      </c>
      <c r="L85" s="44">
        <v>3209.2</v>
      </c>
      <c r="M85" s="45">
        <v>8.51</v>
      </c>
    </row>
    <row r="86" spans="1:13" x14ac:dyDescent="0.35">
      <c r="A86" s="6">
        <v>79</v>
      </c>
      <c r="B86" s="43">
        <v>0.11021300000000001</v>
      </c>
      <c r="C86" s="43">
        <v>0.10445599999999999</v>
      </c>
      <c r="D86" s="44">
        <v>32277</v>
      </c>
      <c r="E86" s="44">
        <v>3371.5</v>
      </c>
      <c r="F86" s="45">
        <v>6.12</v>
      </c>
      <c r="G86" s="6" t="s">
        <v>9</v>
      </c>
      <c r="H86" s="6">
        <v>79</v>
      </c>
      <c r="I86" s="43">
        <v>6.5170000000000006E-2</v>
      </c>
      <c r="J86" s="43">
        <v>6.3114000000000003E-2</v>
      </c>
      <c r="K86" s="44">
        <v>53608.6</v>
      </c>
      <c r="L86" s="44">
        <v>3383.4</v>
      </c>
      <c r="M86" s="45">
        <v>7.99</v>
      </c>
    </row>
    <row r="87" spans="1:13" x14ac:dyDescent="0.35">
      <c r="A87" s="6">
        <v>80</v>
      </c>
      <c r="B87" s="43">
        <v>0.12080200000000001</v>
      </c>
      <c r="C87" s="43">
        <v>0.11392099999999999</v>
      </c>
      <c r="D87" s="44">
        <v>28905.5</v>
      </c>
      <c r="E87" s="44">
        <v>3292.9</v>
      </c>
      <c r="F87" s="45">
        <v>5.77</v>
      </c>
      <c r="G87" s="6" t="s">
        <v>9</v>
      </c>
      <c r="H87" s="6">
        <v>80</v>
      </c>
      <c r="I87" s="43">
        <v>7.3719999999999994E-2</v>
      </c>
      <c r="J87" s="43">
        <v>7.1098999999999996E-2</v>
      </c>
      <c r="K87" s="44">
        <v>50225.2</v>
      </c>
      <c r="L87" s="44">
        <v>3571</v>
      </c>
      <c r="M87" s="45">
        <v>7.5</v>
      </c>
    </row>
    <row r="88" spans="1:13" x14ac:dyDescent="0.35">
      <c r="A88" s="6">
        <v>81</v>
      </c>
      <c r="B88" s="43">
        <v>0.13086300000000001</v>
      </c>
      <c r="C88" s="43">
        <v>0.122826</v>
      </c>
      <c r="D88" s="44">
        <v>25612.5</v>
      </c>
      <c r="E88" s="44">
        <v>3145.9</v>
      </c>
      <c r="F88" s="45">
        <v>5.45</v>
      </c>
      <c r="G88" s="6" t="s">
        <v>9</v>
      </c>
      <c r="H88" s="6">
        <v>81</v>
      </c>
      <c r="I88" s="43">
        <v>8.0059000000000005E-2</v>
      </c>
      <c r="J88" s="43">
        <v>7.6978000000000005E-2</v>
      </c>
      <c r="K88" s="44">
        <v>46654.2</v>
      </c>
      <c r="L88" s="44">
        <v>3591.3</v>
      </c>
      <c r="M88" s="45">
        <v>7.03</v>
      </c>
    </row>
    <row r="89" spans="1:13" x14ac:dyDescent="0.35">
      <c r="A89" s="6">
        <v>82</v>
      </c>
      <c r="B89" s="43">
        <v>0.145652</v>
      </c>
      <c r="C89" s="43">
        <v>0.135764</v>
      </c>
      <c r="D89" s="44">
        <v>22466.6</v>
      </c>
      <c r="E89" s="44">
        <v>3050.2</v>
      </c>
      <c r="F89" s="45">
        <v>5.15</v>
      </c>
      <c r="G89" s="6" t="s">
        <v>9</v>
      </c>
      <c r="H89" s="6">
        <v>82</v>
      </c>
      <c r="I89" s="43">
        <v>9.0868000000000004E-2</v>
      </c>
      <c r="J89" s="43">
        <v>8.6918999999999996E-2</v>
      </c>
      <c r="K89" s="44">
        <v>43062.8</v>
      </c>
      <c r="L89" s="44">
        <v>3743</v>
      </c>
      <c r="M89" s="45">
        <v>6.58</v>
      </c>
    </row>
    <row r="90" spans="1:13" x14ac:dyDescent="0.35">
      <c r="A90" s="6">
        <v>83</v>
      </c>
      <c r="B90" s="43">
        <v>0.15229100000000001</v>
      </c>
      <c r="C90" s="43">
        <v>0.141516</v>
      </c>
      <c r="D90" s="44">
        <v>19416.5</v>
      </c>
      <c r="E90" s="44">
        <v>2747.7</v>
      </c>
      <c r="F90" s="45">
        <v>4.88</v>
      </c>
      <c r="G90" s="6" t="s">
        <v>9</v>
      </c>
      <c r="H90" s="6">
        <v>83</v>
      </c>
      <c r="I90" s="43">
        <v>9.9816000000000002E-2</v>
      </c>
      <c r="J90" s="43">
        <v>9.5071000000000003E-2</v>
      </c>
      <c r="K90" s="44">
        <v>39319.9</v>
      </c>
      <c r="L90" s="44">
        <v>3738.2</v>
      </c>
      <c r="M90" s="45">
        <v>6.16</v>
      </c>
    </row>
    <row r="91" spans="1:13" x14ac:dyDescent="0.35">
      <c r="A91" s="6">
        <v>84</v>
      </c>
      <c r="B91" s="43">
        <v>0.16737299999999999</v>
      </c>
      <c r="C91" s="43">
        <v>0.154448</v>
      </c>
      <c r="D91" s="44">
        <v>16668.7</v>
      </c>
      <c r="E91" s="44">
        <v>2574.5</v>
      </c>
      <c r="F91" s="45">
        <v>4.5999999999999996</v>
      </c>
      <c r="G91" s="6" t="s">
        <v>9</v>
      </c>
      <c r="H91" s="6">
        <v>84</v>
      </c>
      <c r="I91" s="43">
        <v>0.11358</v>
      </c>
      <c r="J91" s="43">
        <v>0.107477</v>
      </c>
      <c r="K91" s="44">
        <v>35581.699999999997</v>
      </c>
      <c r="L91" s="44">
        <v>3824.2</v>
      </c>
      <c r="M91" s="45">
        <v>5.75</v>
      </c>
    </row>
    <row r="92" spans="1:13" x14ac:dyDescent="0.35">
      <c r="A92" s="6">
        <v>85</v>
      </c>
      <c r="B92" s="43">
        <v>0.180781</v>
      </c>
      <c r="C92" s="43">
        <v>0.165795</v>
      </c>
      <c r="D92" s="44">
        <v>14094.3</v>
      </c>
      <c r="E92" s="44">
        <v>2336.8000000000002</v>
      </c>
      <c r="F92" s="45">
        <v>4.3499999999999996</v>
      </c>
      <c r="G92" s="6" t="s">
        <v>9</v>
      </c>
      <c r="H92" s="6">
        <v>85</v>
      </c>
      <c r="I92" s="43">
        <v>0.127335</v>
      </c>
      <c r="J92" s="43">
        <v>0.119714</v>
      </c>
      <c r="K92" s="44">
        <v>31757.5</v>
      </c>
      <c r="L92" s="44">
        <v>3801.8</v>
      </c>
      <c r="M92" s="45">
        <v>5.38</v>
      </c>
    </row>
    <row r="93" spans="1:13" x14ac:dyDescent="0.35">
      <c r="A93" s="6">
        <v>86</v>
      </c>
      <c r="B93" s="43">
        <v>0.19656999999999999</v>
      </c>
      <c r="C93" s="43">
        <v>0.178979</v>
      </c>
      <c r="D93" s="44">
        <v>11757.5</v>
      </c>
      <c r="E93" s="44">
        <v>2104.3000000000002</v>
      </c>
      <c r="F93" s="45">
        <v>4.1100000000000003</v>
      </c>
      <c r="G93" s="6" t="s">
        <v>9</v>
      </c>
      <c r="H93" s="6">
        <v>86</v>
      </c>
      <c r="I93" s="43">
        <v>0.139265</v>
      </c>
      <c r="J93" s="43">
        <v>0.13019900000000001</v>
      </c>
      <c r="K93" s="44">
        <v>27955.7</v>
      </c>
      <c r="L93" s="44">
        <v>3639.8</v>
      </c>
      <c r="M93" s="45">
        <v>5.05</v>
      </c>
    </row>
    <row r="94" spans="1:13" x14ac:dyDescent="0.35">
      <c r="A94" s="6">
        <v>87</v>
      </c>
      <c r="B94" s="43">
        <v>0.207651</v>
      </c>
      <c r="C94" s="43">
        <v>0.18811900000000001</v>
      </c>
      <c r="D94" s="44">
        <v>9653.2000000000007</v>
      </c>
      <c r="E94" s="44">
        <v>1815.9</v>
      </c>
      <c r="F94" s="45">
        <v>3.9</v>
      </c>
      <c r="G94" s="6" t="s">
        <v>9</v>
      </c>
      <c r="H94" s="6">
        <v>87</v>
      </c>
      <c r="I94" s="43">
        <v>0.14976200000000001</v>
      </c>
      <c r="J94" s="43">
        <v>0.13932900000000001</v>
      </c>
      <c r="K94" s="44">
        <v>24315.9</v>
      </c>
      <c r="L94" s="44">
        <v>3387.9</v>
      </c>
      <c r="M94" s="45">
        <v>4.7300000000000004</v>
      </c>
    </row>
    <row r="95" spans="1:13" x14ac:dyDescent="0.35">
      <c r="A95" s="6">
        <v>88</v>
      </c>
      <c r="B95" s="43">
        <v>0.23248099999999999</v>
      </c>
      <c r="C95" s="43">
        <v>0.20827100000000001</v>
      </c>
      <c r="D95" s="44">
        <v>7837.2</v>
      </c>
      <c r="E95" s="44">
        <v>1632.3</v>
      </c>
      <c r="F95" s="45">
        <v>3.68</v>
      </c>
      <c r="G95" s="6" t="s">
        <v>9</v>
      </c>
      <c r="H95" s="6">
        <v>88</v>
      </c>
      <c r="I95" s="43">
        <v>0.172708</v>
      </c>
      <c r="J95" s="43">
        <v>0.15897900000000001</v>
      </c>
      <c r="K95" s="44">
        <v>20928</v>
      </c>
      <c r="L95" s="44">
        <v>3327.1</v>
      </c>
      <c r="M95" s="45">
        <v>4.41</v>
      </c>
    </row>
    <row r="96" spans="1:13" x14ac:dyDescent="0.35">
      <c r="A96" s="6">
        <v>89</v>
      </c>
      <c r="B96" s="43">
        <v>0.24471999999999999</v>
      </c>
      <c r="C96" s="43">
        <v>0.21804000000000001</v>
      </c>
      <c r="D96" s="44">
        <v>6205</v>
      </c>
      <c r="E96" s="44">
        <v>1352.9</v>
      </c>
      <c r="F96" s="45">
        <v>3.52</v>
      </c>
      <c r="G96" s="6" t="s">
        <v>9</v>
      </c>
      <c r="H96" s="6">
        <v>89</v>
      </c>
      <c r="I96" s="43">
        <v>0.19122500000000001</v>
      </c>
      <c r="J96" s="43">
        <v>0.174537</v>
      </c>
      <c r="K96" s="44">
        <v>17600.8</v>
      </c>
      <c r="L96" s="44">
        <v>3072</v>
      </c>
      <c r="M96" s="45">
        <v>4.1500000000000004</v>
      </c>
    </row>
    <row r="97" spans="1:13" x14ac:dyDescent="0.35">
      <c r="A97" s="6">
        <v>90</v>
      </c>
      <c r="B97" s="43">
        <v>0.23904800000000001</v>
      </c>
      <c r="C97" s="43">
        <v>0.21352699999999999</v>
      </c>
      <c r="D97" s="44">
        <v>4852</v>
      </c>
      <c r="E97" s="44">
        <v>1036</v>
      </c>
      <c r="F97" s="45">
        <v>3.36</v>
      </c>
      <c r="G97" s="6" t="s">
        <v>9</v>
      </c>
      <c r="H97" s="6">
        <v>90</v>
      </c>
      <c r="I97" s="43">
        <v>0.199598</v>
      </c>
      <c r="J97" s="43">
        <v>0.18148600000000001</v>
      </c>
      <c r="K97" s="44">
        <v>14528.9</v>
      </c>
      <c r="L97" s="44">
        <v>2636.8</v>
      </c>
      <c r="M97" s="45">
        <v>3.92</v>
      </c>
    </row>
    <row r="98" spans="1:13" x14ac:dyDescent="0.35">
      <c r="A98" s="6">
        <v>91</v>
      </c>
      <c r="B98" s="43">
        <v>0.26280599999999998</v>
      </c>
      <c r="C98" s="43">
        <v>0.23228299999999999</v>
      </c>
      <c r="D98" s="44">
        <v>3816</v>
      </c>
      <c r="E98" s="44">
        <v>886.4</v>
      </c>
      <c r="F98" s="45">
        <v>3.14</v>
      </c>
      <c r="G98" s="6" t="s">
        <v>9</v>
      </c>
      <c r="H98" s="6">
        <v>91</v>
      </c>
      <c r="I98" s="43">
        <v>0.213032</v>
      </c>
      <c r="J98" s="43">
        <v>0.192525</v>
      </c>
      <c r="K98" s="44">
        <v>11892.1</v>
      </c>
      <c r="L98" s="44">
        <v>2289.5</v>
      </c>
      <c r="M98" s="45">
        <v>3.68</v>
      </c>
    </row>
    <row r="99" spans="1:13" x14ac:dyDescent="0.35">
      <c r="A99" s="6">
        <v>92</v>
      </c>
      <c r="B99" s="43">
        <v>0.29077900000000001</v>
      </c>
      <c r="C99" s="43">
        <v>0.25386900000000001</v>
      </c>
      <c r="D99" s="44">
        <v>2929.6</v>
      </c>
      <c r="E99" s="44">
        <v>743.7</v>
      </c>
      <c r="F99" s="45">
        <v>2.94</v>
      </c>
      <c r="G99" s="6" t="s">
        <v>9</v>
      </c>
      <c r="H99" s="6">
        <v>92</v>
      </c>
      <c r="I99" s="43">
        <v>0.235457</v>
      </c>
      <c r="J99" s="43">
        <v>0.21065700000000001</v>
      </c>
      <c r="K99" s="44">
        <v>9602.5</v>
      </c>
      <c r="L99" s="44">
        <v>2022.8</v>
      </c>
      <c r="M99" s="45">
        <v>3.44</v>
      </c>
    </row>
    <row r="100" spans="1:13" x14ac:dyDescent="0.35">
      <c r="A100" s="6">
        <v>93</v>
      </c>
      <c r="B100" s="43">
        <v>0.31130000000000002</v>
      </c>
      <c r="C100" s="43">
        <v>0.269372</v>
      </c>
      <c r="D100" s="44">
        <v>2185.9</v>
      </c>
      <c r="E100" s="44">
        <v>588.79999999999995</v>
      </c>
      <c r="F100" s="45">
        <v>2.77</v>
      </c>
      <c r="G100" s="6" t="s">
        <v>9</v>
      </c>
      <c r="H100" s="6">
        <v>93</v>
      </c>
      <c r="I100" s="43">
        <v>0.25846000000000002</v>
      </c>
      <c r="J100" s="43">
        <v>0.228882</v>
      </c>
      <c r="K100" s="44">
        <v>7579.7</v>
      </c>
      <c r="L100" s="44">
        <v>1734.9</v>
      </c>
      <c r="M100" s="45">
        <v>3.23</v>
      </c>
    </row>
    <row r="101" spans="1:13" x14ac:dyDescent="0.35">
      <c r="A101" s="6">
        <v>94</v>
      </c>
      <c r="B101" s="43">
        <v>0.36005799999999999</v>
      </c>
      <c r="C101" s="43">
        <v>0.30512699999999998</v>
      </c>
      <c r="D101" s="44">
        <v>1597.1</v>
      </c>
      <c r="E101" s="44">
        <v>487.3</v>
      </c>
      <c r="F101" s="45">
        <v>2.61</v>
      </c>
      <c r="G101" s="6" t="s">
        <v>9</v>
      </c>
      <c r="H101" s="6">
        <v>94</v>
      </c>
      <c r="I101" s="43">
        <v>0.28555000000000003</v>
      </c>
      <c r="J101" s="43">
        <v>0.24987400000000001</v>
      </c>
      <c r="K101" s="44">
        <v>5844.8</v>
      </c>
      <c r="L101" s="44">
        <v>1460.5</v>
      </c>
      <c r="M101" s="45">
        <v>3.04</v>
      </c>
    </row>
    <row r="102" spans="1:13" x14ac:dyDescent="0.35">
      <c r="A102" s="6">
        <v>95</v>
      </c>
      <c r="B102" s="43">
        <v>0.35659299999999999</v>
      </c>
      <c r="C102" s="43">
        <v>0.30263499999999999</v>
      </c>
      <c r="D102" s="44">
        <v>1109.8</v>
      </c>
      <c r="E102" s="44">
        <v>335.8</v>
      </c>
      <c r="F102" s="45">
        <v>2.54</v>
      </c>
      <c r="G102" s="6" t="s">
        <v>9</v>
      </c>
      <c r="H102" s="6">
        <v>95</v>
      </c>
      <c r="I102" s="43">
        <v>0.29463899999999998</v>
      </c>
      <c r="J102" s="43">
        <v>0.25680599999999998</v>
      </c>
      <c r="K102" s="44">
        <v>4384.3999999999996</v>
      </c>
      <c r="L102" s="44">
        <v>1125.9000000000001</v>
      </c>
      <c r="M102" s="45">
        <v>2.88</v>
      </c>
    </row>
    <row r="103" spans="1:13" x14ac:dyDescent="0.35">
      <c r="A103" s="6">
        <v>96</v>
      </c>
      <c r="B103" s="43">
        <v>0.38202199999999997</v>
      </c>
      <c r="C103" s="43">
        <v>0.32075500000000001</v>
      </c>
      <c r="D103" s="44">
        <v>773.9</v>
      </c>
      <c r="E103" s="44">
        <v>248.2</v>
      </c>
      <c r="F103" s="45">
        <v>2.42</v>
      </c>
      <c r="G103" s="6" t="s">
        <v>9</v>
      </c>
      <c r="H103" s="6">
        <v>96</v>
      </c>
      <c r="I103" s="43">
        <v>0.32695800000000003</v>
      </c>
      <c r="J103" s="43">
        <v>0.28101799999999999</v>
      </c>
      <c r="K103" s="44">
        <v>3258.4</v>
      </c>
      <c r="L103" s="44">
        <v>915.7</v>
      </c>
      <c r="M103" s="45">
        <v>2.7</v>
      </c>
    </row>
    <row r="104" spans="1:13" x14ac:dyDescent="0.35">
      <c r="A104" s="6">
        <v>97</v>
      </c>
      <c r="B104" s="43">
        <v>0.401028</v>
      </c>
      <c r="C104" s="43">
        <v>0.33404699999999998</v>
      </c>
      <c r="D104" s="44">
        <v>525.70000000000005</v>
      </c>
      <c r="E104" s="44">
        <v>175.6</v>
      </c>
      <c r="F104" s="45">
        <v>2.33</v>
      </c>
      <c r="G104" s="6" t="s">
        <v>9</v>
      </c>
      <c r="H104" s="6">
        <v>97</v>
      </c>
      <c r="I104" s="43">
        <v>0.352854</v>
      </c>
      <c r="J104" s="43">
        <v>0.29993700000000001</v>
      </c>
      <c r="K104" s="44">
        <v>2342.8000000000002</v>
      </c>
      <c r="L104" s="44">
        <v>702.7</v>
      </c>
      <c r="M104" s="45">
        <v>2.56</v>
      </c>
    </row>
    <row r="105" spans="1:13" x14ac:dyDescent="0.35">
      <c r="A105" s="6">
        <v>98</v>
      </c>
      <c r="B105" s="43">
        <v>0.38124999999999998</v>
      </c>
      <c r="C105" s="43">
        <v>0.32020999999999999</v>
      </c>
      <c r="D105" s="44">
        <v>350.1</v>
      </c>
      <c r="E105" s="44">
        <v>112.1</v>
      </c>
      <c r="F105" s="45">
        <v>2.25</v>
      </c>
      <c r="G105" s="6" t="s">
        <v>9</v>
      </c>
      <c r="H105" s="6">
        <v>98</v>
      </c>
      <c r="I105" s="43">
        <v>0.37425999999999998</v>
      </c>
      <c r="J105" s="43">
        <v>0.31526500000000002</v>
      </c>
      <c r="K105" s="44">
        <v>1640.1</v>
      </c>
      <c r="L105" s="44">
        <v>517.1</v>
      </c>
      <c r="M105" s="45">
        <v>2.4500000000000002</v>
      </c>
    </row>
    <row r="106" spans="1:13" x14ac:dyDescent="0.35">
      <c r="A106" s="6">
        <v>99</v>
      </c>
      <c r="B106" s="43">
        <v>0.41447400000000001</v>
      </c>
      <c r="C106" s="43">
        <v>0.34332400000000002</v>
      </c>
      <c r="D106" s="44">
        <v>238</v>
      </c>
      <c r="E106" s="44">
        <v>81.7</v>
      </c>
      <c r="F106" s="45">
        <v>2.08</v>
      </c>
      <c r="G106" s="6" t="s">
        <v>9</v>
      </c>
      <c r="H106" s="6">
        <v>99</v>
      </c>
      <c r="I106" s="43">
        <v>0.36574299999999998</v>
      </c>
      <c r="J106" s="43">
        <v>0.30919999999999997</v>
      </c>
      <c r="K106" s="44">
        <v>1123</v>
      </c>
      <c r="L106" s="44">
        <v>347.2</v>
      </c>
      <c r="M106" s="45">
        <v>2.35</v>
      </c>
    </row>
    <row r="107" spans="1:13" x14ac:dyDescent="0.35">
      <c r="A107" s="6">
        <v>100</v>
      </c>
      <c r="B107" s="6">
        <v>0.4</v>
      </c>
      <c r="C107" s="6">
        <v>0.33333299999999999</v>
      </c>
      <c r="D107" s="6">
        <v>156.30000000000001</v>
      </c>
      <c r="E107" s="6">
        <v>52.1</v>
      </c>
      <c r="F107" s="6">
        <v>1.9</v>
      </c>
      <c r="G107" s="6" t="s">
        <v>9</v>
      </c>
      <c r="H107" s="6">
        <v>100</v>
      </c>
      <c r="I107" s="6">
        <v>0.43931199999999998</v>
      </c>
      <c r="J107" s="6">
        <v>0.36019299999999999</v>
      </c>
      <c r="K107" s="6">
        <v>775.8</v>
      </c>
      <c r="L107" s="6">
        <v>279.39999999999998</v>
      </c>
      <c r="M107" s="6">
        <v>2.17</v>
      </c>
    </row>
  </sheetData>
  <pageMargins left="0.7" right="0.7" top="0.75" bottom="0.75" header="0.3" footer="0.3"/>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106</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1.2765E-2</v>
      </c>
      <c r="C7" s="43">
        <v>1.2684000000000001E-2</v>
      </c>
      <c r="D7" s="44">
        <v>100000</v>
      </c>
      <c r="E7" s="44">
        <v>1268.4000000000001</v>
      </c>
      <c r="F7" s="45">
        <v>70.86</v>
      </c>
      <c r="G7" s="6" t="s">
        <v>9</v>
      </c>
      <c r="H7" s="6">
        <v>0</v>
      </c>
      <c r="I7" s="43">
        <v>9.5930000000000008E-3</v>
      </c>
      <c r="J7" s="43">
        <v>9.5469999999999999E-3</v>
      </c>
      <c r="K7" s="44">
        <v>100000</v>
      </c>
      <c r="L7" s="44">
        <v>954.7</v>
      </c>
      <c r="M7" s="45">
        <v>76.88</v>
      </c>
    </row>
    <row r="8" spans="1:13" x14ac:dyDescent="0.35">
      <c r="A8" s="6">
        <v>1</v>
      </c>
      <c r="B8" s="43">
        <v>8.2700000000000004E-4</v>
      </c>
      <c r="C8" s="43">
        <v>8.2700000000000004E-4</v>
      </c>
      <c r="D8" s="44">
        <v>98731.6</v>
      </c>
      <c r="E8" s="44">
        <v>81.599999999999994</v>
      </c>
      <c r="F8" s="45">
        <v>70.760000000000005</v>
      </c>
      <c r="G8" s="6" t="s">
        <v>9</v>
      </c>
      <c r="H8" s="6">
        <v>1</v>
      </c>
      <c r="I8" s="43">
        <v>7.2400000000000003E-4</v>
      </c>
      <c r="J8" s="43">
        <v>7.2300000000000001E-4</v>
      </c>
      <c r="K8" s="44">
        <v>99045.3</v>
      </c>
      <c r="L8" s="44">
        <v>71.599999999999994</v>
      </c>
      <c r="M8" s="45">
        <v>76.62</v>
      </c>
    </row>
    <row r="9" spans="1:13" x14ac:dyDescent="0.35">
      <c r="A9" s="6">
        <v>2</v>
      </c>
      <c r="B9" s="43">
        <v>5.3600000000000002E-4</v>
      </c>
      <c r="C9" s="43">
        <v>5.3499999999999999E-4</v>
      </c>
      <c r="D9" s="44">
        <v>98650</v>
      </c>
      <c r="E9" s="44">
        <v>52.8</v>
      </c>
      <c r="F9" s="45">
        <v>69.819999999999993</v>
      </c>
      <c r="G9" s="6" t="s">
        <v>9</v>
      </c>
      <c r="H9" s="6">
        <v>2</v>
      </c>
      <c r="I9" s="43">
        <v>4.4299999999999998E-4</v>
      </c>
      <c r="J9" s="43">
        <v>4.4299999999999998E-4</v>
      </c>
      <c r="K9" s="44">
        <v>98973.6</v>
      </c>
      <c r="L9" s="44">
        <v>43.9</v>
      </c>
      <c r="M9" s="45">
        <v>75.680000000000007</v>
      </c>
    </row>
    <row r="10" spans="1:13" x14ac:dyDescent="0.35">
      <c r="A10" s="6">
        <v>3</v>
      </c>
      <c r="B10" s="43">
        <v>4.1100000000000002E-4</v>
      </c>
      <c r="C10" s="43">
        <v>4.0999999999999999E-4</v>
      </c>
      <c r="D10" s="44">
        <v>98597.2</v>
      </c>
      <c r="E10" s="44">
        <v>40.5</v>
      </c>
      <c r="F10" s="45">
        <v>68.86</v>
      </c>
      <c r="G10" s="6" t="s">
        <v>9</v>
      </c>
      <c r="H10" s="6">
        <v>3</v>
      </c>
      <c r="I10" s="43">
        <v>3.3199999999999999E-4</v>
      </c>
      <c r="J10" s="43">
        <v>3.3100000000000002E-4</v>
      </c>
      <c r="K10" s="44">
        <v>98929.8</v>
      </c>
      <c r="L10" s="44">
        <v>32.799999999999997</v>
      </c>
      <c r="M10" s="45">
        <v>74.709999999999994</v>
      </c>
    </row>
    <row r="11" spans="1:13" x14ac:dyDescent="0.35">
      <c r="A11" s="6">
        <v>4</v>
      </c>
      <c r="B11" s="43">
        <v>3.9500000000000001E-4</v>
      </c>
      <c r="C11" s="43">
        <v>3.9500000000000001E-4</v>
      </c>
      <c r="D11" s="44">
        <v>98556.7</v>
      </c>
      <c r="E11" s="44">
        <v>39</v>
      </c>
      <c r="F11" s="45">
        <v>67.89</v>
      </c>
      <c r="G11" s="6" t="s">
        <v>9</v>
      </c>
      <c r="H11" s="6">
        <v>4</v>
      </c>
      <c r="I11" s="43">
        <v>2.7E-4</v>
      </c>
      <c r="J11" s="43">
        <v>2.7E-4</v>
      </c>
      <c r="K11" s="44">
        <v>98897</v>
      </c>
      <c r="L11" s="44">
        <v>26.7</v>
      </c>
      <c r="M11" s="45">
        <v>73.73</v>
      </c>
    </row>
    <row r="12" spans="1:13" x14ac:dyDescent="0.35">
      <c r="A12" s="6">
        <v>5</v>
      </c>
      <c r="B12" s="43">
        <v>3.0899999999999998E-4</v>
      </c>
      <c r="C12" s="43">
        <v>3.0899999999999998E-4</v>
      </c>
      <c r="D12" s="44">
        <v>98517.7</v>
      </c>
      <c r="E12" s="44">
        <v>30.4</v>
      </c>
      <c r="F12" s="45">
        <v>66.91</v>
      </c>
      <c r="G12" s="6" t="s">
        <v>9</v>
      </c>
      <c r="H12" s="6">
        <v>5</v>
      </c>
      <c r="I12" s="43">
        <v>2.2100000000000001E-4</v>
      </c>
      <c r="J12" s="43">
        <v>2.2100000000000001E-4</v>
      </c>
      <c r="K12" s="44">
        <v>98870.2</v>
      </c>
      <c r="L12" s="44">
        <v>21.9</v>
      </c>
      <c r="M12" s="45">
        <v>72.75</v>
      </c>
    </row>
    <row r="13" spans="1:13" x14ac:dyDescent="0.35">
      <c r="A13" s="6">
        <v>6</v>
      </c>
      <c r="B13" s="43">
        <v>3.2499999999999999E-4</v>
      </c>
      <c r="C13" s="43">
        <v>3.2499999999999999E-4</v>
      </c>
      <c r="D13" s="44">
        <v>98487.3</v>
      </c>
      <c r="E13" s="44">
        <v>32</v>
      </c>
      <c r="F13" s="45">
        <v>65.930000000000007</v>
      </c>
      <c r="G13" s="6" t="s">
        <v>9</v>
      </c>
      <c r="H13" s="6">
        <v>6</v>
      </c>
      <c r="I13" s="43">
        <v>2.2499999999999999E-4</v>
      </c>
      <c r="J13" s="43">
        <v>2.2499999999999999E-4</v>
      </c>
      <c r="K13" s="44">
        <v>98848.4</v>
      </c>
      <c r="L13" s="44">
        <v>22.2</v>
      </c>
      <c r="M13" s="45">
        <v>71.77</v>
      </c>
    </row>
    <row r="14" spans="1:13" x14ac:dyDescent="0.35">
      <c r="A14" s="6">
        <v>7</v>
      </c>
      <c r="B14" s="43">
        <v>2.63E-4</v>
      </c>
      <c r="C14" s="43">
        <v>2.63E-4</v>
      </c>
      <c r="D14" s="44">
        <v>98455.3</v>
      </c>
      <c r="E14" s="44">
        <v>25.9</v>
      </c>
      <c r="F14" s="45">
        <v>64.959999999999994</v>
      </c>
      <c r="G14" s="6" t="s">
        <v>9</v>
      </c>
      <c r="H14" s="6">
        <v>7</v>
      </c>
      <c r="I14" s="43">
        <v>2.1100000000000001E-4</v>
      </c>
      <c r="J14" s="43">
        <v>2.1100000000000001E-4</v>
      </c>
      <c r="K14" s="44">
        <v>98826.1</v>
      </c>
      <c r="L14" s="44">
        <v>20.9</v>
      </c>
      <c r="M14" s="45">
        <v>70.790000000000006</v>
      </c>
    </row>
    <row r="15" spans="1:13" x14ac:dyDescent="0.35">
      <c r="A15" s="6">
        <v>8</v>
      </c>
      <c r="B15" s="43">
        <v>2.4899999999999998E-4</v>
      </c>
      <c r="C15" s="43">
        <v>2.4899999999999998E-4</v>
      </c>
      <c r="D15" s="44">
        <v>98429.4</v>
      </c>
      <c r="E15" s="44">
        <v>24.5</v>
      </c>
      <c r="F15" s="45">
        <v>63.97</v>
      </c>
      <c r="G15" s="6" t="s">
        <v>9</v>
      </c>
      <c r="H15" s="6">
        <v>8</v>
      </c>
      <c r="I15" s="43">
        <v>1.63E-4</v>
      </c>
      <c r="J15" s="43">
        <v>1.63E-4</v>
      </c>
      <c r="K15" s="44">
        <v>98805.3</v>
      </c>
      <c r="L15" s="44">
        <v>16.100000000000001</v>
      </c>
      <c r="M15" s="45">
        <v>69.8</v>
      </c>
    </row>
    <row r="16" spans="1:13" x14ac:dyDescent="0.35">
      <c r="A16" s="6">
        <v>9</v>
      </c>
      <c r="B16" s="43">
        <v>2.3499999999999999E-4</v>
      </c>
      <c r="C16" s="43">
        <v>2.3499999999999999E-4</v>
      </c>
      <c r="D16" s="44">
        <v>98404.9</v>
      </c>
      <c r="E16" s="44">
        <v>23.1</v>
      </c>
      <c r="F16" s="45">
        <v>62.99</v>
      </c>
      <c r="G16" s="6" t="s">
        <v>9</v>
      </c>
      <c r="H16" s="6">
        <v>9</v>
      </c>
      <c r="I16" s="43">
        <v>1.73E-4</v>
      </c>
      <c r="J16" s="43">
        <v>1.73E-4</v>
      </c>
      <c r="K16" s="44">
        <v>98789.2</v>
      </c>
      <c r="L16" s="44">
        <v>17.100000000000001</v>
      </c>
      <c r="M16" s="45">
        <v>68.81</v>
      </c>
    </row>
    <row r="17" spans="1:13" x14ac:dyDescent="0.35">
      <c r="A17" s="6">
        <v>10</v>
      </c>
      <c r="B17" s="43">
        <v>2.4000000000000001E-4</v>
      </c>
      <c r="C17" s="43">
        <v>2.4000000000000001E-4</v>
      </c>
      <c r="D17" s="44">
        <v>98381.9</v>
      </c>
      <c r="E17" s="44">
        <v>23.6</v>
      </c>
      <c r="F17" s="45">
        <v>62</v>
      </c>
      <c r="G17" s="6" t="s">
        <v>9</v>
      </c>
      <c r="H17" s="6">
        <v>10</v>
      </c>
      <c r="I17" s="43">
        <v>1.9000000000000001E-4</v>
      </c>
      <c r="J17" s="43">
        <v>1.9000000000000001E-4</v>
      </c>
      <c r="K17" s="44">
        <v>98772.1</v>
      </c>
      <c r="L17" s="44">
        <v>18.8</v>
      </c>
      <c r="M17" s="45">
        <v>67.819999999999993</v>
      </c>
    </row>
    <row r="18" spans="1:13" x14ac:dyDescent="0.35">
      <c r="A18" s="6">
        <v>11</v>
      </c>
      <c r="B18" s="43">
        <v>2.63E-4</v>
      </c>
      <c r="C18" s="43">
        <v>2.63E-4</v>
      </c>
      <c r="D18" s="44">
        <v>98358.2</v>
      </c>
      <c r="E18" s="44">
        <v>25.9</v>
      </c>
      <c r="F18" s="45">
        <v>61.02</v>
      </c>
      <c r="G18" s="6" t="s">
        <v>9</v>
      </c>
      <c r="H18" s="6">
        <v>11</v>
      </c>
      <c r="I18" s="43">
        <v>1.73E-4</v>
      </c>
      <c r="J18" s="43">
        <v>1.73E-4</v>
      </c>
      <c r="K18" s="44">
        <v>98753.4</v>
      </c>
      <c r="L18" s="44">
        <v>17.100000000000001</v>
      </c>
      <c r="M18" s="45">
        <v>66.84</v>
      </c>
    </row>
    <row r="19" spans="1:13" x14ac:dyDescent="0.35">
      <c r="A19" s="6">
        <v>12</v>
      </c>
      <c r="B19" s="43">
        <v>2.6800000000000001E-4</v>
      </c>
      <c r="C19" s="43">
        <v>2.6800000000000001E-4</v>
      </c>
      <c r="D19" s="44">
        <v>98332.3</v>
      </c>
      <c r="E19" s="44">
        <v>26.3</v>
      </c>
      <c r="F19" s="45">
        <v>60.03</v>
      </c>
      <c r="G19" s="6" t="s">
        <v>9</v>
      </c>
      <c r="H19" s="6">
        <v>12</v>
      </c>
      <c r="I19" s="43">
        <v>1.5799999999999999E-4</v>
      </c>
      <c r="J19" s="43">
        <v>1.5799999999999999E-4</v>
      </c>
      <c r="K19" s="44">
        <v>98736.3</v>
      </c>
      <c r="L19" s="44">
        <v>15.6</v>
      </c>
      <c r="M19" s="45">
        <v>65.849999999999994</v>
      </c>
    </row>
    <row r="20" spans="1:13" x14ac:dyDescent="0.35">
      <c r="A20" s="6">
        <v>13</v>
      </c>
      <c r="B20" s="43">
        <v>3.2200000000000002E-4</v>
      </c>
      <c r="C20" s="43">
        <v>3.2200000000000002E-4</v>
      </c>
      <c r="D20" s="44">
        <v>98306</v>
      </c>
      <c r="E20" s="44">
        <v>31.6</v>
      </c>
      <c r="F20" s="45">
        <v>59.05</v>
      </c>
      <c r="G20" s="6" t="s">
        <v>9</v>
      </c>
      <c r="H20" s="6">
        <v>13</v>
      </c>
      <c r="I20" s="43">
        <v>2.05E-4</v>
      </c>
      <c r="J20" s="43">
        <v>2.05E-4</v>
      </c>
      <c r="K20" s="44">
        <v>98720.7</v>
      </c>
      <c r="L20" s="44">
        <v>20.2</v>
      </c>
      <c r="M20" s="45">
        <v>64.86</v>
      </c>
    </row>
    <row r="21" spans="1:13" x14ac:dyDescent="0.35">
      <c r="A21" s="6">
        <v>14</v>
      </c>
      <c r="B21" s="43">
        <v>3.5300000000000002E-4</v>
      </c>
      <c r="C21" s="43">
        <v>3.5300000000000002E-4</v>
      </c>
      <c r="D21" s="44">
        <v>98274.3</v>
      </c>
      <c r="E21" s="44">
        <v>34.700000000000003</v>
      </c>
      <c r="F21" s="45">
        <v>58.07</v>
      </c>
      <c r="G21" s="6" t="s">
        <v>9</v>
      </c>
      <c r="H21" s="6">
        <v>14</v>
      </c>
      <c r="I21" s="43">
        <v>2.4600000000000002E-4</v>
      </c>
      <c r="J21" s="43">
        <v>2.4600000000000002E-4</v>
      </c>
      <c r="K21" s="44">
        <v>98700.4</v>
      </c>
      <c r="L21" s="44">
        <v>24.3</v>
      </c>
      <c r="M21" s="45">
        <v>63.87</v>
      </c>
    </row>
    <row r="22" spans="1:13" x14ac:dyDescent="0.35">
      <c r="A22" s="6">
        <v>15</v>
      </c>
      <c r="B22" s="43">
        <v>4.2499999999999998E-4</v>
      </c>
      <c r="C22" s="43">
        <v>4.2499999999999998E-4</v>
      </c>
      <c r="D22" s="44">
        <v>98239.7</v>
      </c>
      <c r="E22" s="44">
        <v>41.8</v>
      </c>
      <c r="F22" s="45">
        <v>57.09</v>
      </c>
      <c r="G22" s="6" t="s">
        <v>9</v>
      </c>
      <c r="H22" s="6">
        <v>15</v>
      </c>
      <c r="I22" s="43">
        <v>2.8600000000000001E-4</v>
      </c>
      <c r="J22" s="43">
        <v>2.8600000000000001E-4</v>
      </c>
      <c r="K22" s="44">
        <v>98676.2</v>
      </c>
      <c r="L22" s="44">
        <v>28.3</v>
      </c>
      <c r="M22" s="45">
        <v>62.89</v>
      </c>
    </row>
    <row r="23" spans="1:13" x14ac:dyDescent="0.35">
      <c r="A23" s="6">
        <v>16</v>
      </c>
      <c r="B23" s="43">
        <v>5.2899999999999996E-4</v>
      </c>
      <c r="C23" s="43">
        <v>5.2899999999999996E-4</v>
      </c>
      <c r="D23" s="44">
        <v>98197.9</v>
      </c>
      <c r="E23" s="44">
        <v>52</v>
      </c>
      <c r="F23" s="45">
        <v>56.11</v>
      </c>
      <c r="G23" s="6" t="s">
        <v>9</v>
      </c>
      <c r="H23" s="6">
        <v>16</v>
      </c>
      <c r="I23" s="43">
        <v>2.6600000000000001E-4</v>
      </c>
      <c r="J23" s="43">
        <v>2.6600000000000001E-4</v>
      </c>
      <c r="K23" s="44">
        <v>98647.9</v>
      </c>
      <c r="L23" s="44">
        <v>26.3</v>
      </c>
      <c r="M23" s="45">
        <v>61.91</v>
      </c>
    </row>
    <row r="24" spans="1:13" x14ac:dyDescent="0.35">
      <c r="A24" s="6">
        <v>17</v>
      </c>
      <c r="B24" s="43">
        <v>1.044E-3</v>
      </c>
      <c r="C24" s="43">
        <v>1.0430000000000001E-3</v>
      </c>
      <c r="D24" s="44">
        <v>98145.9</v>
      </c>
      <c r="E24" s="44">
        <v>102.4</v>
      </c>
      <c r="F24" s="45">
        <v>55.14</v>
      </c>
      <c r="G24" s="6" t="s">
        <v>9</v>
      </c>
      <c r="H24" s="6">
        <v>17</v>
      </c>
      <c r="I24" s="43">
        <v>3.2200000000000002E-4</v>
      </c>
      <c r="J24" s="43">
        <v>3.2200000000000002E-4</v>
      </c>
      <c r="K24" s="44">
        <v>98621.7</v>
      </c>
      <c r="L24" s="44">
        <v>31.8</v>
      </c>
      <c r="M24" s="45">
        <v>60.92</v>
      </c>
    </row>
    <row r="25" spans="1:13" x14ac:dyDescent="0.35">
      <c r="A25" s="6">
        <v>18</v>
      </c>
      <c r="B25" s="43">
        <v>1.0709999999999999E-3</v>
      </c>
      <c r="C25" s="43">
        <v>1.07E-3</v>
      </c>
      <c r="D25" s="44">
        <v>98043.6</v>
      </c>
      <c r="E25" s="44">
        <v>104.9</v>
      </c>
      <c r="F25" s="45">
        <v>54.2</v>
      </c>
      <c r="G25" s="6" t="s">
        <v>9</v>
      </c>
      <c r="H25" s="6">
        <v>18</v>
      </c>
      <c r="I25" s="43">
        <v>4.1100000000000002E-4</v>
      </c>
      <c r="J25" s="43">
        <v>4.1100000000000002E-4</v>
      </c>
      <c r="K25" s="44">
        <v>98589.9</v>
      </c>
      <c r="L25" s="44">
        <v>40.5</v>
      </c>
      <c r="M25" s="45">
        <v>59.94</v>
      </c>
    </row>
    <row r="26" spans="1:13" x14ac:dyDescent="0.35">
      <c r="A26" s="6">
        <v>19</v>
      </c>
      <c r="B26" s="43">
        <v>1.083E-3</v>
      </c>
      <c r="C26" s="43">
        <v>1.083E-3</v>
      </c>
      <c r="D26" s="44">
        <v>97938.6</v>
      </c>
      <c r="E26" s="44">
        <v>106</v>
      </c>
      <c r="F26" s="45">
        <v>53.26</v>
      </c>
      <c r="G26" s="6" t="s">
        <v>9</v>
      </c>
      <c r="H26" s="6">
        <v>19</v>
      </c>
      <c r="I26" s="43">
        <v>3.1100000000000002E-4</v>
      </c>
      <c r="J26" s="43">
        <v>3.1100000000000002E-4</v>
      </c>
      <c r="K26" s="44">
        <v>98549.3</v>
      </c>
      <c r="L26" s="44">
        <v>30.7</v>
      </c>
      <c r="M26" s="45">
        <v>58.97</v>
      </c>
    </row>
    <row r="27" spans="1:13" x14ac:dyDescent="0.35">
      <c r="A27" s="6">
        <v>20</v>
      </c>
      <c r="B27" s="43">
        <v>9.8999999999999999E-4</v>
      </c>
      <c r="C27" s="43">
        <v>9.8900000000000008E-4</v>
      </c>
      <c r="D27" s="44">
        <v>97832.6</v>
      </c>
      <c r="E27" s="44">
        <v>96.8</v>
      </c>
      <c r="F27" s="45">
        <v>52.31</v>
      </c>
      <c r="G27" s="6" t="s">
        <v>9</v>
      </c>
      <c r="H27" s="6">
        <v>20</v>
      </c>
      <c r="I27" s="43">
        <v>3.5300000000000002E-4</v>
      </c>
      <c r="J27" s="43">
        <v>3.5300000000000002E-4</v>
      </c>
      <c r="K27" s="44">
        <v>98518.6</v>
      </c>
      <c r="L27" s="44">
        <v>34.700000000000003</v>
      </c>
      <c r="M27" s="45">
        <v>57.98</v>
      </c>
    </row>
    <row r="28" spans="1:13" x14ac:dyDescent="0.35">
      <c r="A28" s="6">
        <v>21</v>
      </c>
      <c r="B28" s="43">
        <v>8.3100000000000003E-4</v>
      </c>
      <c r="C28" s="43">
        <v>8.3000000000000001E-4</v>
      </c>
      <c r="D28" s="44">
        <v>97735.8</v>
      </c>
      <c r="E28" s="44">
        <v>81.2</v>
      </c>
      <c r="F28" s="45">
        <v>51.37</v>
      </c>
      <c r="G28" s="6" t="s">
        <v>9</v>
      </c>
      <c r="H28" s="6">
        <v>21</v>
      </c>
      <c r="I28" s="43">
        <v>3.2200000000000002E-4</v>
      </c>
      <c r="J28" s="43">
        <v>3.2200000000000002E-4</v>
      </c>
      <c r="K28" s="44">
        <v>98483.9</v>
      </c>
      <c r="L28" s="44">
        <v>31.7</v>
      </c>
      <c r="M28" s="45">
        <v>57</v>
      </c>
    </row>
    <row r="29" spans="1:13" x14ac:dyDescent="0.35">
      <c r="A29" s="6">
        <v>22</v>
      </c>
      <c r="B29" s="43">
        <v>8.7200000000000005E-4</v>
      </c>
      <c r="C29" s="43">
        <v>8.7100000000000003E-4</v>
      </c>
      <c r="D29" s="44">
        <v>97654.6</v>
      </c>
      <c r="E29" s="44">
        <v>85.1</v>
      </c>
      <c r="F29" s="45">
        <v>50.41</v>
      </c>
      <c r="G29" s="6" t="s">
        <v>9</v>
      </c>
      <c r="H29" s="6">
        <v>22</v>
      </c>
      <c r="I29" s="43">
        <v>3.6299999999999999E-4</v>
      </c>
      <c r="J29" s="43">
        <v>3.6299999999999999E-4</v>
      </c>
      <c r="K29" s="44">
        <v>98452.2</v>
      </c>
      <c r="L29" s="44">
        <v>35.700000000000003</v>
      </c>
      <c r="M29" s="45">
        <v>56.02</v>
      </c>
    </row>
    <row r="30" spans="1:13" x14ac:dyDescent="0.35">
      <c r="A30" s="6">
        <v>23</v>
      </c>
      <c r="B30" s="43">
        <v>8.5499999999999997E-4</v>
      </c>
      <c r="C30" s="43">
        <v>8.5499999999999997E-4</v>
      </c>
      <c r="D30" s="44">
        <v>97569.5</v>
      </c>
      <c r="E30" s="44">
        <v>83.4</v>
      </c>
      <c r="F30" s="45">
        <v>49.45</v>
      </c>
      <c r="G30" s="6" t="s">
        <v>9</v>
      </c>
      <c r="H30" s="6">
        <v>23</v>
      </c>
      <c r="I30" s="43">
        <v>4.0099999999999999E-4</v>
      </c>
      <c r="J30" s="43">
        <v>4.0099999999999999E-4</v>
      </c>
      <c r="K30" s="44">
        <v>98416.5</v>
      </c>
      <c r="L30" s="44">
        <v>39.4</v>
      </c>
      <c r="M30" s="45">
        <v>55.04</v>
      </c>
    </row>
    <row r="31" spans="1:13" x14ac:dyDescent="0.35">
      <c r="A31" s="6">
        <v>24</v>
      </c>
      <c r="B31" s="43">
        <v>8.6300000000000005E-4</v>
      </c>
      <c r="C31" s="43">
        <v>8.6200000000000003E-4</v>
      </c>
      <c r="D31" s="44">
        <v>97486.1</v>
      </c>
      <c r="E31" s="44">
        <v>84.1</v>
      </c>
      <c r="F31" s="45">
        <v>48.49</v>
      </c>
      <c r="G31" s="6" t="s">
        <v>9</v>
      </c>
      <c r="H31" s="6">
        <v>24</v>
      </c>
      <c r="I31" s="43">
        <v>3.0499999999999999E-4</v>
      </c>
      <c r="J31" s="43">
        <v>3.0499999999999999E-4</v>
      </c>
      <c r="K31" s="44">
        <v>98377</v>
      </c>
      <c r="L31" s="44">
        <v>30</v>
      </c>
      <c r="M31" s="45">
        <v>54.06</v>
      </c>
    </row>
    <row r="32" spans="1:13" x14ac:dyDescent="0.35">
      <c r="A32" s="6">
        <v>25</v>
      </c>
      <c r="B32" s="43">
        <v>8.1599999999999999E-4</v>
      </c>
      <c r="C32" s="43">
        <v>8.1599999999999999E-4</v>
      </c>
      <c r="D32" s="44">
        <v>97402</v>
      </c>
      <c r="E32" s="44">
        <v>79.5</v>
      </c>
      <c r="F32" s="45">
        <v>47.53</v>
      </c>
      <c r="G32" s="6" t="s">
        <v>9</v>
      </c>
      <c r="H32" s="6">
        <v>25</v>
      </c>
      <c r="I32" s="43">
        <v>3.5599999999999998E-4</v>
      </c>
      <c r="J32" s="43">
        <v>3.5599999999999998E-4</v>
      </c>
      <c r="K32" s="44">
        <v>98347</v>
      </c>
      <c r="L32" s="44">
        <v>35</v>
      </c>
      <c r="M32" s="45">
        <v>53.08</v>
      </c>
    </row>
    <row r="33" spans="1:13" x14ac:dyDescent="0.35">
      <c r="A33" s="6">
        <v>26</v>
      </c>
      <c r="B33" s="43">
        <v>8.4199999999999998E-4</v>
      </c>
      <c r="C33" s="43">
        <v>8.4199999999999998E-4</v>
      </c>
      <c r="D33" s="44">
        <v>97322.5</v>
      </c>
      <c r="E33" s="44">
        <v>81.900000000000006</v>
      </c>
      <c r="F33" s="45">
        <v>46.57</v>
      </c>
      <c r="G33" s="6" t="s">
        <v>9</v>
      </c>
      <c r="H33" s="6">
        <v>26</v>
      </c>
      <c r="I33" s="43">
        <v>4.44E-4</v>
      </c>
      <c r="J33" s="43">
        <v>4.44E-4</v>
      </c>
      <c r="K33" s="44">
        <v>98312</v>
      </c>
      <c r="L33" s="44">
        <v>43.7</v>
      </c>
      <c r="M33" s="45">
        <v>52.1</v>
      </c>
    </row>
    <row r="34" spans="1:13" x14ac:dyDescent="0.35">
      <c r="A34" s="6">
        <v>27</v>
      </c>
      <c r="B34" s="43">
        <v>8.9499999999999996E-4</v>
      </c>
      <c r="C34" s="43">
        <v>8.9400000000000005E-4</v>
      </c>
      <c r="D34" s="44">
        <v>97240.7</v>
      </c>
      <c r="E34" s="44">
        <v>87</v>
      </c>
      <c r="F34" s="45">
        <v>45.61</v>
      </c>
      <c r="G34" s="6" t="s">
        <v>9</v>
      </c>
      <c r="H34" s="6">
        <v>27</v>
      </c>
      <c r="I34" s="43">
        <v>4.5899999999999999E-4</v>
      </c>
      <c r="J34" s="43">
        <v>4.5899999999999999E-4</v>
      </c>
      <c r="K34" s="44">
        <v>98268.3</v>
      </c>
      <c r="L34" s="44">
        <v>45.1</v>
      </c>
      <c r="M34" s="45">
        <v>51.12</v>
      </c>
    </row>
    <row r="35" spans="1:13" x14ac:dyDescent="0.35">
      <c r="A35" s="6">
        <v>28</v>
      </c>
      <c r="B35" s="43">
        <v>8.6499999999999999E-4</v>
      </c>
      <c r="C35" s="43">
        <v>8.6399999999999997E-4</v>
      </c>
      <c r="D35" s="44">
        <v>97153.7</v>
      </c>
      <c r="E35" s="44">
        <v>84</v>
      </c>
      <c r="F35" s="45">
        <v>44.65</v>
      </c>
      <c r="G35" s="6" t="s">
        <v>9</v>
      </c>
      <c r="H35" s="6">
        <v>28</v>
      </c>
      <c r="I35" s="43">
        <v>4.37E-4</v>
      </c>
      <c r="J35" s="43">
        <v>4.37E-4</v>
      </c>
      <c r="K35" s="44">
        <v>98223.2</v>
      </c>
      <c r="L35" s="44">
        <v>43</v>
      </c>
      <c r="M35" s="45">
        <v>50.15</v>
      </c>
    </row>
    <row r="36" spans="1:13" x14ac:dyDescent="0.35">
      <c r="A36" s="6">
        <v>29</v>
      </c>
      <c r="B36" s="43">
        <v>9.6299999999999999E-4</v>
      </c>
      <c r="C36" s="43">
        <v>9.6299999999999999E-4</v>
      </c>
      <c r="D36" s="44">
        <v>97069.7</v>
      </c>
      <c r="E36" s="44">
        <v>93.4</v>
      </c>
      <c r="F36" s="45">
        <v>43.69</v>
      </c>
      <c r="G36" s="6" t="s">
        <v>9</v>
      </c>
      <c r="H36" s="6">
        <v>29</v>
      </c>
      <c r="I36" s="43">
        <v>4.6900000000000002E-4</v>
      </c>
      <c r="J36" s="43">
        <v>4.6900000000000002E-4</v>
      </c>
      <c r="K36" s="44">
        <v>98180.2</v>
      </c>
      <c r="L36" s="44">
        <v>46.1</v>
      </c>
      <c r="M36" s="45">
        <v>49.17</v>
      </c>
    </row>
    <row r="37" spans="1:13" x14ac:dyDescent="0.35">
      <c r="A37" s="6">
        <v>30</v>
      </c>
      <c r="B37" s="43">
        <v>9.41E-4</v>
      </c>
      <c r="C37" s="43">
        <v>9.3999999999999997E-4</v>
      </c>
      <c r="D37" s="44">
        <v>96976.2</v>
      </c>
      <c r="E37" s="44">
        <v>91.2</v>
      </c>
      <c r="F37" s="45">
        <v>42.73</v>
      </c>
      <c r="G37" s="6" t="s">
        <v>9</v>
      </c>
      <c r="H37" s="6">
        <v>30</v>
      </c>
      <c r="I37" s="43">
        <v>5.3300000000000005E-4</v>
      </c>
      <c r="J37" s="43">
        <v>5.3300000000000005E-4</v>
      </c>
      <c r="K37" s="44">
        <v>98134.2</v>
      </c>
      <c r="L37" s="44">
        <v>52.3</v>
      </c>
      <c r="M37" s="45">
        <v>48.19</v>
      </c>
    </row>
    <row r="38" spans="1:13" x14ac:dyDescent="0.35">
      <c r="A38" s="6">
        <v>31</v>
      </c>
      <c r="B38" s="43">
        <v>9.5600000000000004E-4</v>
      </c>
      <c r="C38" s="43">
        <v>9.5600000000000004E-4</v>
      </c>
      <c r="D38" s="44">
        <v>96885.1</v>
      </c>
      <c r="E38" s="44">
        <v>92.6</v>
      </c>
      <c r="F38" s="45">
        <v>41.77</v>
      </c>
      <c r="G38" s="6" t="s">
        <v>9</v>
      </c>
      <c r="H38" s="6">
        <v>31</v>
      </c>
      <c r="I38" s="43">
        <v>5.7499999999999999E-4</v>
      </c>
      <c r="J38" s="43">
        <v>5.7499999999999999E-4</v>
      </c>
      <c r="K38" s="44">
        <v>98081.9</v>
      </c>
      <c r="L38" s="44">
        <v>56.4</v>
      </c>
      <c r="M38" s="45">
        <v>47.22</v>
      </c>
    </row>
    <row r="39" spans="1:13" x14ac:dyDescent="0.35">
      <c r="A39" s="6">
        <v>32</v>
      </c>
      <c r="B39" s="43">
        <v>9.7499999999999996E-4</v>
      </c>
      <c r="C39" s="43">
        <v>9.7400000000000004E-4</v>
      </c>
      <c r="D39" s="44">
        <v>96792.5</v>
      </c>
      <c r="E39" s="44">
        <v>94.3</v>
      </c>
      <c r="F39" s="45">
        <v>40.81</v>
      </c>
      <c r="G39" s="6" t="s">
        <v>9</v>
      </c>
      <c r="H39" s="6">
        <v>32</v>
      </c>
      <c r="I39" s="43">
        <v>5.5199999999999997E-4</v>
      </c>
      <c r="J39" s="43">
        <v>5.5099999999999995E-4</v>
      </c>
      <c r="K39" s="44">
        <v>98025.5</v>
      </c>
      <c r="L39" s="44">
        <v>54.1</v>
      </c>
      <c r="M39" s="45">
        <v>46.24</v>
      </c>
    </row>
    <row r="40" spans="1:13" x14ac:dyDescent="0.35">
      <c r="A40" s="6">
        <v>33</v>
      </c>
      <c r="B40" s="43">
        <v>1.0189999999999999E-3</v>
      </c>
      <c r="C40" s="43">
        <v>1.018E-3</v>
      </c>
      <c r="D40" s="44">
        <v>96698.2</v>
      </c>
      <c r="E40" s="44">
        <v>98.4</v>
      </c>
      <c r="F40" s="45">
        <v>39.85</v>
      </c>
      <c r="G40" s="6" t="s">
        <v>9</v>
      </c>
      <c r="H40" s="6">
        <v>33</v>
      </c>
      <c r="I40" s="43">
        <v>6.5899999999999997E-4</v>
      </c>
      <c r="J40" s="43">
        <v>6.5899999999999997E-4</v>
      </c>
      <c r="K40" s="44">
        <v>97971.4</v>
      </c>
      <c r="L40" s="44">
        <v>64.5</v>
      </c>
      <c r="M40" s="45">
        <v>45.27</v>
      </c>
    </row>
    <row r="41" spans="1:13" x14ac:dyDescent="0.35">
      <c r="A41" s="6">
        <v>34</v>
      </c>
      <c r="B41" s="43">
        <v>1.018E-3</v>
      </c>
      <c r="C41" s="43">
        <v>1.0169999999999999E-3</v>
      </c>
      <c r="D41" s="44">
        <v>96599.8</v>
      </c>
      <c r="E41" s="44">
        <v>98.3</v>
      </c>
      <c r="F41" s="45">
        <v>38.89</v>
      </c>
      <c r="G41" s="6" t="s">
        <v>9</v>
      </c>
      <c r="H41" s="6">
        <v>34</v>
      </c>
      <c r="I41" s="43">
        <v>6.9499999999999998E-4</v>
      </c>
      <c r="J41" s="43">
        <v>6.9399999999999996E-4</v>
      </c>
      <c r="K41" s="44">
        <v>97906.9</v>
      </c>
      <c r="L41" s="44">
        <v>68</v>
      </c>
      <c r="M41" s="45">
        <v>44.3</v>
      </c>
    </row>
    <row r="42" spans="1:13" x14ac:dyDescent="0.35">
      <c r="A42" s="6">
        <v>35</v>
      </c>
      <c r="B42" s="43">
        <v>1.1150000000000001E-3</v>
      </c>
      <c r="C42" s="43">
        <v>1.114E-3</v>
      </c>
      <c r="D42" s="44">
        <v>96501.5</v>
      </c>
      <c r="E42" s="44">
        <v>107.5</v>
      </c>
      <c r="F42" s="45">
        <v>37.93</v>
      </c>
      <c r="G42" s="6" t="s">
        <v>9</v>
      </c>
      <c r="H42" s="6">
        <v>35</v>
      </c>
      <c r="I42" s="43">
        <v>8.03E-4</v>
      </c>
      <c r="J42" s="43">
        <v>8.03E-4</v>
      </c>
      <c r="K42" s="44">
        <v>97838.9</v>
      </c>
      <c r="L42" s="44">
        <v>78.5</v>
      </c>
      <c r="M42" s="45">
        <v>43.33</v>
      </c>
    </row>
    <row r="43" spans="1:13" x14ac:dyDescent="0.35">
      <c r="A43" s="6">
        <v>36</v>
      </c>
      <c r="B43" s="43">
        <v>1.3079999999999999E-3</v>
      </c>
      <c r="C43" s="43">
        <v>1.307E-3</v>
      </c>
      <c r="D43" s="44">
        <v>96394</v>
      </c>
      <c r="E43" s="44">
        <v>126</v>
      </c>
      <c r="F43" s="45">
        <v>36.97</v>
      </c>
      <c r="G43" s="6" t="s">
        <v>9</v>
      </c>
      <c r="H43" s="6">
        <v>36</v>
      </c>
      <c r="I43" s="43">
        <v>8.6200000000000003E-4</v>
      </c>
      <c r="J43" s="43">
        <v>8.6200000000000003E-4</v>
      </c>
      <c r="K43" s="44">
        <v>97760.4</v>
      </c>
      <c r="L43" s="44">
        <v>84.3</v>
      </c>
      <c r="M43" s="45">
        <v>42.36</v>
      </c>
    </row>
    <row r="44" spans="1:13" x14ac:dyDescent="0.35">
      <c r="A44" s="6">
        <v>37</v>
      </c>
      <c r="B44" s="43">
        <v>1.356E-3</v>
      </c>
      <c r="C44" s="43">
        <v>1.3550000000000001E-3</v>
      </c>
      <c r="D44" s="44">
        <v>96268</v>
      </c>
      <c r="E44" s="44">
        <v>130.5</v>
      </c>
      <c r="F44" s="45">
        <v>36.020000000000003</v>
      </c>
      <c r="G44" s="6" t="s">
        <v>9</v>
      </c>
      <c r="H44" s="6">
        <v>37</v>
      </c>
      <c r="I44" s="43">
        <v>8.9599999999999999E-4</v>
      </c>
      <c r="J44" s="43">
        <v>8.9599999999999999E-4</v>
      </c>
      <c r="K44" s="44">
        <v>97676.1</v>
      </c>
      <c r="L44" s="44">
        <v>87.5</v>
      </c>
      <c r="M44" s="45">
        <v>41.4</v>
      </c>
    </row>
    <row r="45" spans="1:13" x14ac:dyDescent="0.35">
      <c r="A45" s="6">
        <v>38</v>
      </c>
      <c r="B45" s="43">
        <v>1.6019999999999999E-3</v>
      </c>
      <c r="C45" s="43">
        <v>1.601E-3</v>
      </c>
      <c r="D45" s="44">
        <v>96137.5</v>
      </c>
      <c r="E45" s="44">
        <v>153.9</v>
      </c>
      <c r="F45" s="45">
        <v>35.07</v>
      </c>
      <c r="G45" s="6" t="s">
        <v>9</v>
      </c>
      <c r="H45" s="6">
        <v>38</v>
      </c>
      <c r="I45" s="43">
        <v>1.077E-3</v>
      </c>
      <c r="J45" s="43">
        <v>1.0759999999999999E-3</v>
      </c>
      <c r="K45" s="44">
        <v>97588.6</v>
      </c>
      <c r="L45" s="44">
        <v>105</v>
      </c>
      <c r="M45" s="45">
        <v>40.43</v>
      </c>
    </row>
    <row r="46" spans="1:13" x14ac:dyDescent="0.35">
      <c r="A46" s="6">
        <v>39</v>
      </c>
      <c r="B46" s="43">
        <v>1.6199999999999999E-3</v>
      </c>
      <c r="C46" s="43">
        <v>1.6180000000000001E-3</v>
      </c>
      <c r="D46" s="44">
        <v>95983.6</v>
      </c>
      <c r="E46" s="44">
        <v>155.30000000000001</v>
      </c>
      <c r="F46" s="45">
        <v>34.119999999999997</v>
      </c>
      <c r="G46" s="6" t="s">
        <v>9</v>
      </c>
      <c r="H46" s="6">
        <v>39</v>
      </c>
      <c r="I46" s="43">
        <v>1.052E-3</v>
      </c>
      <c r="J46" s="43">
        <v>1.0510000000000001E-3</v>
      </c>
      <c r="K46" s="44">
        <v>97483.6</v>
      </c>
      <c r="L46" s="44">
        <v>102.5</v>
      </c>
      <c r="M46" s="45">
        <v>39.479999999999997</v>
      </c>
    </row>
    <row r="47" spans="1:13" x14ac:dyDescent="0.35">
      <c r="A47" s="6">
        <v>40</v>
      </c>
      <c r="B47" s="43">
        <v>2.2209999999999999E-3</v>
      </c>
      <c r="C47" s="43">
        <v>2.2190000000000001E-3</v>
      </c>
      <c r="D47" s="44">
        <v>95828.3</v>
      </c>
      <c r="E47" s="44">
        <v>212.6</v>
      </c>
      <c r="F47" s="45">
        <v>33.18</v>
      </c>
      <c r="G47" s="6" t="s">
        <v>9</v>
      </c>
      <c r="H47" s="6">
        <v>40</v>
      </c>
      <c r="I47" s="43">
        <v>1.358E-3</v>
      </c>
      <c r="J47" s="43">
        <v>1.3569999999999999E-3</v>
      </c>
      <c r="K47" s="44">
        <v>97381.1</v>
      </c>
      <c r="L47" s="44">
        <v>132.1</v>
      </c>
      <c r="M47" s="45">
        <v>38.520000000000003</v>
      </c>
    </row>
    <row r="48" spans="1:13" x14ac:dyDescent="0.35">
      <c r="A48" s="6">
        <v>41</v>
      </c>
      <c r="B48" s="43">
        <v>2.2079999999999999E-3</v>
      </c>
      <c r="C48" s="43">
        <v>2.2060000000000001E-3</v>
      </c>
      <c r="D48" s="44">
        <v>95615.7</v>
      </c>
      <c r="E48" s="44">
        <v>210.9</v>
      </c>
      <c r="F48" s="45">
        <v>32.25</v>
      </c>
      <c r="G48" s="6" t="s">
        <v>9</v>
      </c>
      <c r="H48" s="6">
        <v>41</v>
      </c>
      <c r="I48" s="43">
        <v>1.3849999999999999E-3</v>
      </c>
      <c r="J48" s="43">
        <v>1.384E-3</v>
      </c>
      <c r="K48" s="44">
        <v>97249</v>
      </c>
      <c r="L48" s="44">
        <v>134.5</v>
      </c>
      <c r="M48" s="45">
        <v>37.57</v>
      </c>
    </row>
    <row r="49" spans="1:13" x14ac:dyDescent="0.35">
      <c r="A49" s="6">
        <v>42</v>
      </c>
      <c r="B49" s="43">
        <v>2.47E-3</v>
      </c>
      <c r="C49" s="43">
        <v>2.467E-3</v>
      </c>
      <c r="D49" s="44">
        <v>95404.800000000003</v>
      </c>
      <c r="E49" s="44">
        <v>235.4</v>
      </c>
      <c r="F49" s="45">
        <v>31.32</v>
      </c>
      <c r="G49" s="6" t="s">
        <v>9</v>
      </c>
      <c r="H49" s="6">
        <v>42</v>
      </c>
      <c r="I49" s="43">
        <v>1.707E-3</v>
      </c>
      <c r="J49" s="43">
        <v>1.7049999999999999E-3</v>
      </c>
      <c r="K49" s="44">
        <v>97114.4</v>
      </c>
      <c r="L49" s="44">
        <v>165.6</v>
      </c>
      <c r="M49" s="45">
        <v>36.619999999999997</v>
      </c>
    </row>
    <row r="50" spans="1:13" x14ac:dyDescent="0.35">
      <c r="A50" s="6">
        <v>43</v>
      </c>
      <c r="B50" s="43">
        <v>2.6649999999999998E-3</v>
      </c>
      <c r="C50" s="43">
        <v>2.6619999999999999E-3</v>
      </c>
      <c r="D50" s="44">
        <v>95169.4</v>
      </c>
      <c r="E50" s="44">
        <v>253.3</v>
      </c>
      <c r="F50" s="45">
        <v>30.4</v>
      </c>
      <c r="G50" s="6" t="s">
        <v>9</v>
      </c>
      <c r="H50" s="6">
        <v>43</v>
      </c>
      <c r="I50" s="43">
        <v>1.797E-3</v>
      </c>
      <c r="J50" s="43">
        <v>1.7949999999999999E-3</v>
      </c>
      <c r="K50" s="44">
        <v>96948.800000000003</v>
      </c>
      <c r="L50" s="44">
        <v>174</v>
      </c>
      <c r="M50" s="45">
        <v>35.68</v>
      </c>
    </row>
    <row r="51" spans="1:13" x14ac:dyDescent="0.35">
      <c r="A51" s="6">
        <v>44</v>
      </c>
      <c r="B51" s="43">
        <v>2.993E-3</v>
      </c>
      <c r="C51" s="43">
        <v>2.9889999999999999E-3</v>
      </c>
      <c r="D51" s="44">
        <v>94916.1</v>
      </c>
      <c r="E51" s="44">
        <v>283.7</v>
      </c>
      <c r="F51" s="45">
        <v>29.48</v>
      </c>
      <c r="G51" s="6" t="s">
        <v>9</v>
      </c>
      <c r="H51" s="6">
        <v>44</v>
      </c>
      <c r="I51" s="43">
        <v>2.0939999999999999E-3</v>
      </c>
      <c r="J51" s="43">
        <v>2.0920000000000001E-3</v>
      </c>
      <c r="K51" s="44">
        <v>96774.8</v>
      </c>
      <c r="L51" s="44">
        <v>202.4</v>
      </c>
      <c r="M51" s="45">
        <v>34.75</v>
      </c>
    </row>
    <row r="52" spans="1:13" x14ac:dyDescent="0.35">
      <c r="A52" s="6">
        <v>45</v>
      </c>
      <c r="B52" s="43">
        <v>3.5920000000000001E-3</v>
      </c>
      <c r="C52" s="43">
        <v>3.5850000000000001E-3</v>
      </c>
      <c r="D52" s="44">
        <v>94632.4</v>
      </c>
      <c r="E52" s="44">
        <v>339.3</v>
      </c>
      <c r="F52" s="45">
        <v>28.56</v>
      </c>
      <c r="G52" s="6" t="s">
        <v>9</v>
      </c>
      <c r="H52" s="6">
        <v>45</v>
      </c>
      <c r="I52" s="43">
        <v>2.2920000000000002E-3</v>
      </c>
      <c r="J52" s="43">
        <v>2.2899999999999999E-3</v>
      </c>
      <c r="K52" s="44">
        <v>96572.3</v>
      </c>
      <c r="L52" s="44">
        <v>221.1</v>
      </c>
      <c r="M52" s="45">
        <v>33.82</v>
      </c>
    </row>
    <row r="53" spans="1:13" x14ac:dyDescent="0.35">
      <c r="A53" s="6">
        <v>46</v>
      </c>
      <c r="B53" s="43">
        <v>3.8730000000000001E-3</v>
      </c>
      <c r="C53" s="43">
        <v>3.8660000000000001E-3</v>
      </c>
      <c r="D53" s="44">
        <v>94293.1</v>
      </c>
      <c r="E53" s="44">
        <v>364.5</v>
      </c>
      <c r="F53" s="45">
        <v>27.66</v>
      </c>
      <c r="G53" s="6" t="s">
        <v>9</v>
      </c>
      <c r="H53" s="6">
        <v>46</v>
      </c>
      <c r="I53" s="43">
        <v>2.5219999999999999E-3</v>
      </c>
      <c r="J53" s="43">
        <v>2.5179999999999998E-3</v>
      </c>
      <c r="K53" s="44">
        <v>96351.2</v>
      </c>
      <c r="L53" s="44">
        <v>242.7</v>
      </c>
      <c r="M53" s="45">
        <v>32.9</v>
      </c>
    </row>
    <row r="54" spans="1:13" x14ac:dyDescent="0.35">
      <c r="A54" s="6">
        <v>47</v>
      </c>
      <c r="B54" s="43">
        <v>4.4970000000000001E-3</v>
      </c>
      <c r="C54" s="43">
        <v>4.4869999999999997E-3</v>
      </c>
      <c r="D54" s="44">
        <v>93928.6</v>
      </c>
      <c r="E54" s="44">
        <v>421.5</v>
      </c>
      <c r="F54" s="45">
        <v>26.77</v>
      </c>
      <c r="G54" s="6" t="s">
        <v>9</v>
      </c>
      <c r="H54" s="6">
        <v>47</v>
      </c>
      <c r="I54" s="43">
        <v>2.9299999999999999E-3</v>
      </c>
      <c r="J54" s="43">
        <v>2.9260000000000002E-3</v>
      </c>
      <c r="K54" s="44">
        <v>96108.6</v>
      </c>
      <c r="L54" s="44">
        <v>281.2</v>
      </c>
      <c r="M54" s="45">
        <v>31.98</v>
      </c>
    </row>
    <row r="55" spans="1:13" x14ac:dyDescent="0.35">
      <c r="A55" s="6">
        <v>48</v>
      </c>
      <c r="B55" s="43">
        <v>4.7540000000000004E-3</v>
      </c>
      <c r="C55" s="43">
        <v>4.7429999999999998E-3</v>
      </c>
      <c r="D55" s="44">
        <v>93507.1</v>
      </c>
      <c r="E55" s="44">
        <v>443.5</v>
      </c>
      <c r="F55" s="45">
        <v>25.89</v>
      </c>
      <c r="G55" s="6" t="s">
        <v>9</v>
      </c>
      <c r="H55" s="6">
        <v>48</v>
      </c>
      <c r="I55" s="43">
        <v>3.153E-3</v>
      </c>
      <c r="J55" s="43">
        <v>3.1480000000000002E-3</v>
      </c>
      <c r="K55" s="44">
        <v>95827.3</v>
      </c>
      <c r="L55" s="44">
        <v>301.7</v>
      </c>
      <c r="M55" s="45">
        <v>31.07</v>
      </c>
    </row>
    <row r="56" spans="1:13" x14ac:dyDescent="0.35">
      <c r="A56" s="6">
        <v>49</v>
      </c>
      <c r="B56" s="43">
        <v>5.7530000000000003E-3</v>
      </c>
      <c r="C56" s="43">
        <v>5.7359999999999998E-3</v>
      </c>
      <c r="D56" s="44">
        <v>93063.6</v>
      </c>
      <c r="E56" s="44">
        <v>533.79999999999995</v>
      </c>
      <c r="F56" s="45">
        <v>25.01</v>
      </c>
      <c r="G56" s="6" t="s">
        <v>9</v>
      </c>
      <c r="H56" s="6">
        <v>49</v>
      </c>
      <c r="I56" s="43">
        <v>3.5599999999999998E-3</v>
      </c>
      <c r="J56" s="43">
        <v>3.5530000000000002E-3</v>
      </c>
      <c r="K56" s="44">
        <v>95525.7</v>
      </c>
      <c r="L56" s="44">
        <v>339.4</v>
      </c>
      <c r="M56" s="45">
        <v>30.17</v>
      </c>
    </row>
    <row r="57" spans="1:13" x14ac:dyDescent="0.35">
      <c r="A57" s="6">
        <v>50</v>
      </c>
      <c r="B57" s="43">
        <v>6.5300000000000002E-3</v>
      </c>
      <c r="C57" s="43">
        <v>6.5079999999999999E-3</v>
      </c>
      <c r="D57" s="44">
        <v>92529.8</v>
      </c>
      <c r="E57" s="44">
        <v>602.20000000000005</v>
      </c>
      <c r="F57" s="45">
        <v>24.15</v>
      </c>
      <c r="G57" s="6" t="s">
        <v>9</v>
      </c>
      <c r="H57" s="6">
        <v>50</v>
      </c>
      <c r="I57" s="43">
        <v>4.0260000000000001E-3</v>
      </c>
      <c r="J57" s="43">
        <v>4.0179999999999999E-3</v>
      </c>
      <c r="K57" s="44">
        <v>95186.2</v>
      </c>
      <c r="L57" s="44">
        <v>382.4</v>
      </c>
      <c r="M57" s="45">
        <v>29.27</v>
      </c>
    </row>
    <row r="58" spans="1:13" x14ac:dyDescent="0.35">
      <c r="A58" s="6">
        <v>51</v>
      </c>
      <c r="B58" s="43">
        <v>6.9020000000000001E-3</v>
      </c>
      <c r="C58" s="43">
        <v>6.8780000000000004E-3</v>
      </c>
      <c r="D58" s="44">
        <v>91927.5</v>
      </c>
      <c r="E58" s="44">
        <v>632.29999999999995</v>
      </c>
      <c r="F58" s="45">
        <v>23.31</v>
      </c>
      <c r="G58" s="6" t="s">
        <v>9</v>
      </c>
      <c r="H58" s="6">
        <v>51</v>
      </c>
      <c r="I58" s="43">
        <v>4.2599999999999999E-3</v>
      </c>
      <c r="J58" s="43">
        <v>4.2509999999999996E-3</v>
      </c>
      <c r="K58" s="44">
        <v>94803.8</v>
      </c>
      <c r="L58" s="44">
        <v>403</v>
      </c>
      <c r="M58" s="45">
        <v>28.39</v>
      </c>
    </row>
    <row r="59" spans="1:13" x14ac:dyDescent="0.35">
      <c r="A59" s="6">
        <v>52</v>
      </c>
      <c r="B59" s="43">
        <v>7.8709999999999995E-3</v>
      </c>
      <c r="C59" s="43">
        <v>7.8410000000000007E-3</v>
      </c>
      <c r="D59" s="44">
        <v>91295.3</v>
      </c>
      <c r="E59" s="44">
        <v>715.8</v>
      </c>
      <c r="F59" s="45">
        <v>22.46</v>
      </c>
      <c r="G59" s="6" t="s">
        <v>9</v>
      </c>
      <c r="H59" s="6">
        <v>52</v>
      </c>
      <c r="I59" s="43">
        <v>4.6220000000000002E-3</v>
      </c>
      <c r="J59" s="43">
        <v>4.6109999999999996E-3</v>
      </c>
      <c r="K59" s="44">
        <v>94400.8</v>
      </c>
      <c r="L59" s="44">
        <v>435.3</v>
      </c>
      <c r="M59" s="45">
        <v>27.51</v>
      </c>
    </row>
    <row r="60" spans="1:13" x14ac:dyDescent="0.35">
      <c r="A60" s="6">
        <v>53</v>
      </c>
      <c r="B60" s="43">
        <v>9.2610000000000001E-3</v>
      </c>
      <c r="C60" s="43">
        <v>9.2189999999999998E-3</v>
      </c>
      <c r="D60" s="44">
        <v>90579.5</v>
      </c>
      <c r="E60" s="44">
        <v>835</v>
      </c>
      <c r="F60" s="45">
        <v>21.64</v>
      </c>
      <c r="G60" s="6" t="s">
        <v>9</v>
      </c>
      <c r="H60" s="6">
        <v>53</v>
      </c>
      <c r="I60" s="43">
        <v>5.4010000000000004E-3</v>
      </c>
      <c r="J60" s="43">
        <v>5.3860000000000002E-3</v>
      </c>
      <c r="K60" s="44">
        <v>93965.5</v>
      </c>
      <c r="L60" s="44">
        <v>506.1</v>
      </c>
      <c r="M60" s="45">
        <v>26.63</v>
      </c>
    </row>
    <row r="61" spans="1:13" x14ac:dyDescent="0.35">
      <c r="A61" s="6">
        <v>54</v>
      </c>
      <c r="B61" s="43">
        <v>1.0134000000000001E-2</v>
      </c>
      <c r="C61" s="43">
        <v>1.0083E-2</v>
      </c>
      <c r="D61" s="44">
        <v>89744.4</v>
      </c>
      <c r="E61" s="44">
        <v>904.9</v>
      </c>
      <c r="F61" s="45">
        <v>20.83</v>
      </c>
      <c r="G61" s="6" t="s">
        <v>9</v>
      </c>
      <c r="H61" s="6">
        <v>54</v>
      </c>
      <c r="I61" s="43">
        <v>6.0239999999999998E-3</v>
      </c>
      <c r="J61" s="43">
        <v>6.0060000000000001E-3</v>
      </c>
      <c r="K61" s="44">
        <v>93459.4</v>
      </c>
      <c r="L61" s="44">
        <v>561.29999999999995</v>
      </c>
      <c r="M61" s="45">
        <v>25.77</v>
      </c>
    </row>
    <row r="62" spans="1:13" x14ac:dyDescent="0.35">
      <c r="A62" s="6">
        <v>55</v>
      </c>
      <c r="B62" s="43">
        <v>1.1591000000000001E-2</v>
      </c>
      <c r="C62" s="43">
        <v>1.1524E-2</v>
      </c>
      <c r="D62" s="44">
        <v>88839.5</v>
      </c>
      <c r="E62" s="44">
        <v>1023.8</v>
      </c>
      <c r="F62" s="45">
        <v>20.04</v>
      </c>
      <c r="G62" s="6" t="s">
        <v>9</v>
      </c>
      <c r="H62" s="6">
        <v>55</v>
      </c>
      <c r="I62" s="43">
        <v>6.6100000000000004E-3</v>
      </c>
      <c r="J62" s="43">
        <v>6.5880000000000001E-3</v>
      </c>
      <c r="K62" s="44">
        <v>92898.1</v>
      </c>
      <c r="L62" s="44">
        <v>612</v>
      </c>
      <c r="M62" s="45">
        <v>24.93</v>
      </c>
    </row>
    <row r="63" spans="1:13" x14ac:dyDescent="0.35">
      <c r="A63" s="6">
        <v>56</v>
      </c>
      <c r="B63" s="43">
        <v>1.2538000000000001E-2</v>
      </c>
      <c r="C63" s="43">
        <v>1.2460000000000001E-2</v>
      </c>
      <c r="D63" s="44">
        <v>87815.7</v>
      </c>
      <c r="E63" s="44">
        <v>1094.2</v>
      </c>
      <c r="F63" s="45">
        <v>19.27</v>
      </c>
      <c r="G63" s="6" t="s">
        <v>9</v>
      </c>
      <c r="H63" s="6">
        <v>56</v>
      </c>
      <c r="I63" s="43">
        <v>6.9709999999999998E-3</v>
      </c>
      <c r="J63" s="43">
        <v>6.9470000000000001E-3</v>
      </c>
      <c r="K63" s="44">
        <v>92286</v>
      </c>
      <c r="L63" s="44">
        <v>641.1</v>
      </c>
      <c r="M63" s="45">
        <v>24.09</v>
      </c>
    </row>
    <row r="64" spans="1:13" x14ac:dyDescent="0.35">
      <c r="A64" s="6">
        <v>57</v>
      </c>
      <c r="B64" s="43">
        <v>1.4135999999999999E-2</v>
      </c>
      <c r="C64" s="43">
        <v>1.4037000000000001E-2</v>
      </c>
      <c r="D64" s="44">
        <v>86721.600000000006</v>
      </c>
      <c r="E64" s="44">
        <v>1217.3</v>
      </c>
      <c r="F64" s="45">
        <v>18.510000000000002</v>
      </c>
      <c r="G64" s="6" t="s">
        <v>9</v>
      </c>
      <c r="H64" s="6">
        <v>57</v>
      </c>
      <c r="I64" s="43">
        <v>7.8820000000000001E-3</v>
      </c>
      <c r="J64" s="43">
        <v>7.8510000000000003E-3</v>
      </c>
      <c r="K64" s="44">
        <v>91644.9</v>
      </c>
      <c r="L64" s="44">
        <v>719.5</v>
      </c>
      <c r="M64" s="45">
        <v>23.25</v>
      </c>
    </row>
    <row r="65" spans="1:13" x14ac:dyDescent="0.35">
      <c r="A65" s="6">
        <v>58</v>
      </c>
      <c r="B65" s="43">
        <v>1.5516E-2</v>
      </c>
      <c r="C65" s="43">
        <v>1.5396E-2</v>
      </c>
      <c r="D65" s="44">
        <v>85504.3</v>
      </c>
      <c r="E65" s="44">
        <v>1316.4</v>
      </c>
      <c r="F65" s="45">
        <v>17.760000000000002</v>
      </c>
      <c r="G65" s="6" t="s">
        <v>9</v>
      </c>
      <c r="H65" s="6">
        <v>58</v>
      </c>
      <c r="I65" s="43">
        <v>8.2629999999999995E-3</v>
      </c>
      <c r="J65" s="43">
        <v>8.2290000000000002E-3</v>
      </c>
      <c r="K65" s="44">
        <v>90925.4</v>
      </c>
      <c r="L65" s="44">
        <v>748.3</v>
      </c>
      <c r="M65" s="45">
        <v>22.43</v>
      </c>
    </row>
    <row r="66" spans="1:13" x14ac:dyDescent="0.35">
      <c r="A66" s="6">
        <v>59</v>
      </c>
      <c r="B66" s="43">
        <v>1.7562000000000001E-2</v>
      </c>
      <c r="C66" s="43">
        <v>1.7409000000000001E-2</v>
      </c>
      <c r="D66" s="44">
        <v>84187.9</v>
      </c>
      <c r="E66" s="44">
        <v>1465.6</v>
      </c>
      <c r="F66" s="45">
        <v>17.03</v>
      </c>
      <c r="G66" s="6" t="s">
        <v>9</v>
      </c>
      <c r="H66" s="6">
        <v>59</v>
      </c>
      <c r="I66" s="43">
        <v>9.0889999999999999E-3</v>
      </c>
      <c r="J66" s="43">
        <v>9.0480000000000005E-3</v>
      </c>
      <c r="K66" s="44">
        <v>90177.2</v>
      </c>
      <c r="L66" s="44">
        <v>815.9</v>
      </c>
      <c r="M66" s="45">
        <v>21.62</v>
      </c>
    </row>
    <row r="67" spans="1:13" x14ac:dyDescent="0.35">
      <c r="A67" s="6">
        <v>60</v>
      </c>
      <c r="B67" s="43">
        <v>1.9088999999999998E-2</v>
      </c>
      <c r="C67" s="43">
        <v>1.8908999999999999E-2</v>
      </c>
      <c r="D67" s="44">
        <v>82722.2</v>
      </c>
      <c r="E67" s="44">
        <v>1564.2</v>
      </c>
      <c r="F67" s="45">
        <v>16.32</v>
      </c>
      <c r="G67" s="6" t="s">
        <v>9</v>
      </c>
      <c r="H67" s="6">
        <v>60</v>
      </c>
      <c r="I67" s="43">
        <v>1.0267E-2</v>
      </c>
      <c r="J67" s="43">
        <v>1.0215E-2</v>
      </c>
      <c r="K67" s="44">
        <v>89361.3</v>
      </c>
      <c r="L67" s="44">
        <v>912.8</v>
      </c>
      <c r="M67" s="45">
        <v>20.81</v>
      </c>
    </row>
    <row r="68" spans="1:13" x14ac:dyDescent="0.35">
      <c r="A68" s="6">
        <v>61</v>
      </c>
      <c r="B68" s="43">
        <v>2.0057999999999999E-2</v>
      </c>
      <c r="C68" s="43">
        <v>1.9859000000000002E-2</v>
      </c>
      <c r="D68" s="44">
        <v>81158.100000000006</v>
      </c>
      <c r="E68" s="44">
        <v>1611.7</v>
      </c>
      <c r="F68" s="45">
        <v>15.63</v>
      </c>
      <c r="G68" s="6" t="s">
        <v>9</v>
      </c>
      <c r="H68" s="6">
        <v>61</v>
      </c>
      <c r="I68" s="43">
        <v>1.0562E-2</v>
      </c>
      <c r="J68" s="43">
        <v>1.0506E-2</v>
      </c>
      <c r="K68" s="44">
        <v>88448.5</v>
      </c>
      <c r="L68" s="44">
        <v>929.3</v>
      </c>
      <c r="M68" s="45">
        <v>20.02</v>
      </c>
    </row>
    <row r="69" spans="1:13" x14ac:dyDescent="0.35">
      <c r="A69" s="6">
        <v>62</v>
      </c>
      <c r="B69" s="43">
        <v>2.3474999999999999E-2</v>
      </c>
      <c r="C69" s="43">
        <v>2.3203000000000001E-2</v>
      </c>
      <c r="D69" s="44">
        <v>79546.399999999994</v>
      </c>
      <c r="E69" s="44">
        <v>1845.7</v>
      </c>
      <c r="F69" s="45">
        <v>14.94</v>
      </c>
      <c r="G69" s="6" t="s">
        <v>9</v>
      </c>
      <c r="H69" s="6">
        <v>62</v>
      </c>
      <c r="I69" s="43">
        <v>1.2363000000000001E-2</v>
      </c>
      <c r="J69" s="43">
        <v>1.2286999999999999E-2</v>
      </c>
      <c r="K69" s="44">
        <v>87519.2</v>
      </c>
      <c r="L69" s="44">
        <v>1075.3</v>
      </c>
      <c r="M69" s="45">
        <v>19.22</v>
      </c>
    </row>
    <row r="70" spans="1:13" x14ac:dyDescent="0.35">
      <c r="A70" s="6">
        <v>63</v>
      </c>
      <c r="B70" s="43">
        <v>2.5447999999999998E-2</v>
      </c>
      <c r="C70" s="43">
        <v>2.5128000000000001E-2</v>
      </c>
      <c r="D70" s="44">
        <v>77700.7</v>
      </c>
      <c r="E70" s="44">
        <v>1952.5</v>
      </c>
      <c r="F70" s="45">
        <v>14.28</v>
      </c>
      <c r="G70" s="6" t="s">
        <v>9</v>
      </c>
      <c r="H70" s="6">
        <v>63</v>
      </c>
      <c r="I70" s="43">
        <v>1.3187000000000001E-2</v>
      </c>
      <c r="J70" s="43">
        <v>1.3100000000000001E-2</v>
      </c>
      <c r="K70" s="44">
        <v>86443.9</v>
      </c>
      <c r="L70" s="44">
        <v>1132.5</v>
      </c>
      <c r="M70" s="45">
        <v>18.46</v>
      </c>
    </row>
    <row r="71" spans="1:13" x14ac:dyDescent="0.35">
      <c r="A71" s="6">
        <v>64</v>
      </c>
      <c r="B71" s="43">
        <v>2.7494000000000001E-2</v>
      </c>
      <c r="C71" s="43">
        <v>2.7120999999999999E-2</v>
      </c>
      <c r="D71" s="44">
        <v>75748.2</v>
      </c>
      <c r="E71" s="44">
        <v>2054.4</v>
      </c>
      <c r="F71" s="45">
        <v>13.63</v>
      </c>
      <c r="G71" s="6" t="s">
        <v>9</v>
      </c>
      <c r="H71" s="6">
        <v>64</v>
      </c>
      <c r="I71" s="43">
        <v>1.427E-2</v>
      </c>
      <c r="J71" s="43">
        <v>1.4168999999999999E-2</v>
      </c>
      <c r="K71" s="44">
        <v>85311.4</v>
      </c>
      <c r="L71" s="44">
        <v>1208.7</v>
      </c>
      <c r="M71" s="45">
        <v>17.7</v>
      </c>
    </row>
    <row r="72" spans="1:13" x14ac:dyDescent="0.35">
      <c r="A72" s="6">
        <v>65</v>
      </c>
      <c r="B72" s="43">
        <v>3.0311000000000001E-2</v>
      </c>
      <c r="C72" s="43">
        <v>2.9859E-2</v>
      </c>
      <c r="D72" s="44">
        <v>73693.8</v>
      </c>
      <c r="E72" s="44">
        <v>2200.4</v>
      </c>
      <c r="F72" s="45">
        <v>13</v>
      </c>
      <c r="G72" s="6" t="s">
        <v>9</v>
      </c>
      <c r="H72" s="6">
        <v>65</v>
      </c>
      <c r="I72" s="43">
        <v>1.5671000000000001E-2</v>
      </c>
      <c r="J72" s="43">
        <v>1.5549E-2</v>
      </c>
      <c r="K72" s="44">
        <v>84102.7</v>
      </c>
      <c r="L72" s="44">
        <v>1307.7</v>
      </c>
      <c r="M72" s="45">
        <v>16.940000000000001</v>
      </c>
    </row>
    <row r="73" spans="1:13" x14ac:dyDescent="0.35">
      <c r="A73" s="6">
        <v>66</v>
      </c>
      <c r="B73" s="43">
        <v>3.2633000000000002E-2</v>
      </c>
      <c r="C73" s="43">
        <v>3.2108999999999999E-2</v>
      </c>
      <c r="D73" s="44">
        <v>71493.399999999994</v>
      </c>
      <c r="E73" s="44">
        <v>2295.6</v>
      </c>
      <c r="F73" s="45">
        <v>12.38</v>
      </c>
      <c r="G73" s="6" t="s">
        <v>9</v>
      </c>
      <c r="H73" s="6">
        <v>66</v>
      </c>
      <c r="I73" s="43">
        <v>1.6948000000000001E-2</v>
      </c>
      <c r="J73" s="43">
        <v>1.6806000000000001E-2</v>
      </c>
      <c r="K73" s="44">
        <v>82795</v>
      </c>
      <c r="L73" s="44">
        <v>1391.4</v>
      </c>
      <c r="M73" s="45">
        <v>16.2</v>
      </c>
    </row>
    <row r="74" spans="1:13" x14ac:dyDescent="0.35">
      <c r="A74" s="6">
        <v>67</v>
      </c>
      <c r="B74" s="43">
        <v>3.6431999999999999E-2</v>
      </c>
      <c r="C74" s="43">
        <v>3.5779999999999999E-2</v>
      </c>
      <c r="D74" s="44">
        <v>69197.899999999994</v>
      </c>
      <c r="E74" s="44">
        <v>2475.9</v>
      </c>
      <c r="F74" s="45">
        <v>11.78</v>
      </c>
      <c r="G74" s="6" t="s">
        <v>9</v>
      </c>
      <c r="H74" s="6">
        <v>67</v>
      </c>
      <c r="I74" s="43">
        <v>1.8751E-2</v>
      </c>
      <c r="J74" s="43">
        <v>1.8577E-2</v>
      </c>
      <c r="K74" s="44">
        <v>81403.5</v>
      </c>
      <c r="L74" s="44">
        <v>1512.2</v>
      </c>
      <c r="M74" s="45">
        <v>15.47</v>
      </c>
    </row>
    <row r="75" spans="1:13" x14ac:dyDescent="0.35">
      <c r="A75" s="6">
        <v>68</v>
      </c>
      <c r="B75" s="43">
        <v>4.0004999999999999E-2</v>
      </c>
      <c r="C75" s="43">
        <v>3.9220999999999999E-2</v>
      </c>
      <c r="D75" s="44">
        <v>66722</v>
      </c>
      <c r="E75" s="44">
        <v>2616.9</v>
      </c>
      <c r="F75" s="45">
        <v>11.2</v>
      </c>
      <c r="G75" s="6" t="s">
        <v>9</v>
      </c>
      <c r="H75" s="6">
        <v>68</v>
      </c>
      <c r="I75" s="43">
        <v>2.0400999999999999E-2</v>
      </c>
      <c r="J75" s="43">
        <v>2.0195000000000001E-2</v>
      </c>
      <c r="K75" s="44">
        <v>79891.3</v>
      </c>
      <c r="L75" s="44">
        <v>1613.4</v>
      </c>
      <c r="M75" s="45">
        <v>14.75</v>
      </c>
    </row>
    <row r="76" spans="1:13" x14ac:dyDescent="0.35">
      <c r="A76" s="6">
        <v>69</v>
      </c>
      <c r="B76" s="43">
        <v>4.3846000000000003E-2</v>
      </c>
      <c r="C76" s="43">
        <v>4.2906E-2</v>
      </c>
      <c r="D76" s="44">
        <v>64105.1</v>
      </c>
      <c r="E76" s="44">
        <v>2750.5</v>
      </c>
      <c r="F76" s="45">
        <v>10.63</v>
      </c>
      <c r="G76" s="6" t="s">
        <v>9</v>
      </c>
      <c r="H76" s="6">
        <v>69</v>
      </c>
      <c r="I76" s="43">
        <v>2.2771E-2</v>
      </c>
      <c r="J76" s="43">
        <v>2.2513999999999999E-2</v>
      </c>
      <c r="K76" s="44">
        <v>78277.899999999994</v>
      </c>
      <c r="L76" s="44">
        <v>1762.4</v>
      </c>
      <c r="M76" s="45">
        <v>14.05</v>
      </c>
    </row>
    <row r="77" spans="1:13" x14ac:dyDescent="0.35">
      <c r="A77" s="6">
        <v>70</v>
      </c>
      <c r="B77" s="43">
        <v>4.9195999999999997E-2</v>
      </c>
      <c r="C77" s="43">
        <v>4.8015000000000002E-2</v>
      </c>
      <c r="D77" s="44">
        <v>61354.6</v>
      </c>
      <c r="E77" s="44">
        <v>2945.9</v>
      </c>
      <c r="F77" s="45">
        <v>10.09</v>
      </c>
      <c r="G77" s="6" t="s">
        <v>9</v>
      </c>
      <c r="H77" s="6">
        <v>70</v>
      </c>
      <c r="I77" s="43">
        <v>2.5364000000000001E-2</v>
      </c>
      <c r="J77" s="43">
        <v>2.5045999999999999E-2</v>
      </c>
      <c r="K77" s="44">
        <v>76515.5</v>
      </c>
      <c r="L77" s="44">
        <v>1916.4</v>
      </c>
      <c r="M77" s="45">
        <v>13.36</v>
      </c>
    </row>
    <row r="78" spans="1:13" x14ac:dyDescent="0.35">
      <c r="A78" s="6">
        <v>71</v>
      </c>
      <c r="B78" s="43">
        <v>5.3418E-2</v>
      </c>
      <c r="C78" s="43">
        <v>5.2027999999999998E-2</v>
      </c>
      <c r="D78" s="44">
        <v>58408.7</v>
      </c>
      <c r="E78" s="44">
        <v>3038.9</v>
      </c>
      <c r="F78" s="45">
        <v>9.57</v>
      </c>
      <c r="G78" s="6" t="s">
        <v>9</v>
      </c>
      <c r="H78" s="6">
        <v>71</v>
      </c>
      <c r="I78" s="43">
        <v>2.7748999999999999E-2</v>
      </c>
      <c r="J78" s="43">
        <v>2.7369000000000001E-2</v>
      </c>
      <c r="K78" s="44">
        <v>74599.100000000006</v>
      </c>
      <c r="L78" s="44">
        <v>2041.7</v>
      </c>
      <c r="M78" s="45">
        <v>12.69</v>
      </c>
    </row>
    <row r="79" spans="1:13" x14ac:dyDescent="0.35">
      <c r="A79" s="6">
        <v>72</v>
      </c>
      <c r="B79" s="43">
        <v>5.9006999999999997E-2</v>
      </c>
      <c r="C79" s="43">
        <v>5.7315999999999999E-2</v>
      </c>
      <c r="D79" s="44">
        <v>55369.8</v>
      </c>
      <c r="E79" s="44">
        <v>3173.6</v>
      </c>
      <c r="F79" s="45">
        <v>9.07</v>
      </c>
      <c r="G79" s="6" t="s">
        <v>9</v>
      </c>
      <c r="H79" s="6">
        <v>72</v>
      </c>
      <c r="I79" s="43">
        <v>3.1385000000000003E-2</v>
      </c>
      <c r="J79" s="43">
        <v>3.09E-2</v>
      </c>
      <c r="K79" s="44">
        <v>72557.399999999994</v>
      </c>
      <c r="L79" s="44">
        <v>2242</v>
      </c>
      <c r="M79" s="45">
        <v>12.03</v>
      </c>
    </row>
    <row r="80" spans="1:13" x14ac:dyDescent="0.35">
      <c r="A80" s="6">
        <v>73</v>
      </c>
      <c r="B80" s="43">
        <v>6.5424999999999997E-2</v>
      </c>
      <c r="C80" s="43">
        <v>6.3353000000000007E-2</v>
      </c>
      <c r="D80" s="44">
        <v>52196.2</v>
      </c>
      <c r="E80" s="44">
        <v>3306.8</v>
      </c>
      <c r="F80" s="45">
        <v>8.59</v>
      </c>
      <c r="G80" s="6" t="s">
        <v>9</v>
      </c>
      <c r="H80" s="6">
        <v>73</v>
      </c>
      <c r="I80" s="43">
        <v>3.415E-2</v>
      </c>
      <c r="J80" s="43">
        <v>3.3576000000000002E-2</v>
      </c>
      <c r="K80" s="44">
        <v>70315.3</v>
      </c>
      <c r="L80" s="44">
        <v>2360.9</v>
      </c>
      <c r="M80" s="45">
        <v>11.4</v>
      </c>
    </row>
    <row r="81" spans="1:13" x14ac:dyDescent="0.35">
      <c r="A81" s="6">
        <v>74</v>
      </c>
      <c r="B81" s="43">
        <v>7.0153999999999994E-2</v>
      </c>
      <c r="C81" s="43">
        <v>6.7777000000000004E-2</v>
      </c>
      <c r="D81" s="44">
        <v>48889.4</v>
      </c>
      <c r="E81" s="44">
        <v>3313.6</v>
      </c>
      <c r="F81" s="45">
        <v>8.14</v>
      </c>
      <c r="G81" s="6" t="s">
        <v>9</v>
      </c>
      <c r="H81" s="6">
        <v>74</v>
      </c>
      <c r="I81" s="43">
        <v>3.8419000000000002E-2</v>
      </c>
      <c r="J81" s="43">
        <v>3.7694999999999999E-2</v>
      </c>
      <c r="K81" s="44">
        <v>67954.399999999994</v>
      </c>
      <c r="L81" s="44">
        <v>2561.6</v>
      </c>
      <c r="M81" s="45">
        <v>10.78</v>
      </c>
    </row>
    <row r="82" spans="1:13" x14ac:dyDescent="0.35">
      <c r="A82" s="6">
        <v>75</v>
      </c>
      <c r="B82" s="43">
        <v>7.7544000000000002E-2</v>
      </c>
      <c r="C82" s="43">
        <v>7.4649999999999994E-2</v>
      </c>
      <c r="D82" s="44">
        <v>45575.9</v>
      </c>
      <c r="E82" s="44">
        <v>3402.2</v>
      </c>
      <c r="F82" s="45">
        <v>7.69</v>
      </c>
      <c r="G82" s="6" t="s">
        <v>9</v>
      </c>
      <c r="H82" s="6">
        <v>75</v>
      </c>
      <c r="I82" s="43">
        <v>4.2881000000000002E-2</v>
      </c>
      <c r="J82" s="43">
        <v>4.1980999999999997E-2</v>
      </c>
      <c r="K82" s="44">
        <v>65392.800000000003</v>
      </c>
      <c r="L82" s="44">
        <v>2745.2</v>
      </c>
      <c r="M82" s="45">
        <v>10.18</v>
      </c>
    </row>
    <row r="83" spans="1:13" x14ac:dyDescent="0.35">
      <c r="A83" s="6">
        <v>76</v>
      </c>
      <c r="B83" s="43">
        <v>8.4603999999999999E-2</v>
      </c>
      <c r="C83" s="43">
        <v>8.1170999999999993E-2</v>
      </c>
      <c r="D83" s="44">
        <v>42173.599999999999</v>
      </c>
      <c r="E83" s="44">
        <v>3423.3</v>
      </c>
      <c r="F83" s="45">
        <v>7.27</v>
      </c>
      <c r="G83" s="6" t="s">
        <v>9</v>
      </c>
      <c r="H83" s="6">
        <v>76</v>
      </c>
      <c r="I83" s="43">
        <v>4.6478999999999999E-2</v>
      </c>
      <c r="J83" s="43">
        <v>4.5423999999999999E-2</v>
      </c>
      <c r="K83" s="44">
        <v>62647.6</v>
      </c>
      <c r="L83" s="44">
        <v>2845.7</v>
      </c>
      <c r="M83" s="45">
        <v>9.61</v>
      </c>
    </row>
    <row r="84" spans="1:13" x14ac:dyDescent="0.35">
      <c r="A84" s="6">
        <v>77</v>
      </c>
      <c r="B84" s="43">
        <v>9.1155E-2</v>
      </c>
      <c r="C84" s="43">
        <v>8.7181999999999996E-2</v>
      </c>
      <c r="D84" s="44">
        <v>38750.400000000001</v>
      </c>
      <c r="E84" s="44">
        <v>3378.3</v>
      </c>
      <c r="F84" s="45">
        <v>6.87</v>
      </c>
      <c r="G84" s="6" t="s">
        <v>9</v>
      </c>
      <c r="H84" s="6">
        <v>77</v>
      </c>
      <c r="I84" s="43">
        <v>5.2476000000000002E-2</v>
      </c>
      <c r="J84" s="43">
        <v>5.1135E-2</v>
      </c>
      <c r="K84" s="44">
        <v>59801.9</v>
      </c>
      <c r="L84" s="44">
        <v>3057.9</v>
      </c>
      <c r="M84" s="45">
        <v>9.0399999999999991</v>
      </c>
    </row>
    <row r="85" spans="1:13" x14ac:dyDescent="0.35">
      <c r="A85" s="6">
        <v>78</v>
      </c>
      <c r="B85" s="43">
        <v>0.10095800000000001</v>
      </c>
      <c r="C85" s="43">
        <v>9.6106999999999998E-2</v>
      </c>
      <c r="D85" s="44">
        <v>35372</v>
      </c>
      <c r="E85" s="44">
        <v>3399.5</v>
      </c>
      <c r="F85" s="45">
        <v>6.48</v>
      </c>
      <c r="G85" s="6" t="s">
        <v>9</v>
      </c>
      <c r="H85" s="6">
        <v>78</v>
      </c>
      <c r="I85" s="43">
        <v>5.8056999999999997E-2</v>
      </c>
      <c r="J85" s="43">
        <v>5.6419999999999998E-2</v>
      </c>
      <c r="K85" s="44">
        <v>56744</v>
      </c>
      <c r="L85" s="44">
        <v>3201.5</v>
      </c>
      <c r="M85" s="45">
        <v>8.5</v>
      </c>
    </row>
    <row r="86" spans="1:13" x14ac:dyDescent="0.35">
      <c r="A86" s="6">
        <v>79</v>
      </c>
      <c r="B86" s="43">
        <v>0.111294</v>
      </c>
      <c r="C86" s="43">
        <v>0.10542700000000001</v>
      </c>
      <c r="D86" s="44">
        <v>31972.6</v>
      </c>
      <c r="E86" s="44">
        <v>3370.8</v>
      </c>
      <c r="F86" s="45">
        <v>6.12</v>
      </c>
      <c r="G86" s="6" t="s">
        <v>9</v>
      </c>
      <c r="H86" s="6">
        <v>79</v>
      </c>
      <c r="I86" s="43">
        <v>6.4532000000000006E-2</v>
      </c>
      <c r="J86" s="43">
        <v>6.2515000000000001E-2</v>
      </c>
      <c r="K86" s="44">
        <v>53542.5</v>
      </c>
      <c r="L86" s="44">
        <v>3347.2</v>
      </c>
      <c r="M86" s="45">
        <v>7.98</v>
      </c>
    </row>
    <row r="87" spans="1:13" x14ac:dyDescent="0.35">
      <c r="A87" s="6">
        <v>80</v>
      </c>
      <c r="B87" s="43">
        <v>0.120342</v>
      </c>
      <c r="C87" s="43">
        <v>0.113512</v>
      </c>
      <c r="D87" s="44">
        <v>28601.8</v>
      </c>
      <c r="E87" s="44">
        <v>3246.6</v>
      </c>
      <c r="F87" s="45">
        <v>5.78</v>
      </c>
      <c r="G87" s="6" t="s">
        <v>9</v>
      </c>
      <c r="H87" s="6">
        <v>80</v>
      </c>
      <c r="I87" s="43">
        <v>7.3161000000000004E-2</v>
      </c>
      <c r="J87" s="43">
        <v>7.0580000000000004E-2</v>
      </c>
      <c r="K87" s="44">
        <v>50195.3</v>
      </c>
      <c r="L87" s="44">
        <v>3542.8</v>
      </c>
      <c r="M87" s="45">
        <v>7.48</v>
      </c>
    </row>
    <row r="88" spans="1:13" x14ac:dyDescent="0.35">
      <c r="A88" s="6">
        <v>81</v>
      </c>
      <c r="B88" s="43">
        <v>0.13079299999999999</v>
      </c>
      <c r="C88" s="43">
        <v>0.122765</v>
      </c>
      <c r="D88" s="44">
        <v>25355.1</v>
      </c>
      <c r="E88" s="44">
        <v>3112.7</v>
      </c>
      <c r="F88" s="45">
        <v>5.46</v>
      </c>
      <c r="G88" s="6" t="s">
        <v>9</v>
      </c>
      <c r="H88" s="6">
        <v>81</v>
      </c>
      <c r="I88" s="43">
        <v>8.1708000000000003E-2</v>
      </c>
      <c r="J88" s="43">
        <v>7.8501000000000001E-2</v>
      </c>
      <c r="K88" s="44">
        <v>46652.5</v>
      </c>
      <c r="L88" s="44">
        <v>3662.2</v>
      </c>
      <c r="M88" s="45">
        <v>7.01</v>
      </c>
    </row>
    <row r="89" spans="1:13" x14ac:dyDescent="0.35">
      <c r="A89" s="6">
        <v>82</v>
      </c>
      <c r="B89" s="43">
        <v>0.143288</v>
      </c>
      <c r="C89" s="43">
        <v>0.13370899999999999</v>
      </c>
      <c r="D89" s="44">
        <v>22242.400000000001</v>
      </c>
      <c r="E89" s="44">
        <v>2974</v>
      </c>
      <c r="F89" s="45">
        <v>5.15</v>
      </c>
      <c r="G89" s="6" t="s">
        <v>9</v>
      </c>
      <c r="H89" s="6">
        <v>82</v>
      </c>
      <c r="I89" s="43">
        <v>9.1801999999999995E-2</v>
      </c>
      <c r="J89" s="43">
        <v>8.7773000000000004E-2</v>
      </c>
      <c r="K89" s="44">
        <v>42990.3</v>
      </c>
      <c r="L89" s="44">
        <v>3773.4</v>
      </c>
      <c r="M89" s="45">
        <v>6.56</v>
      </c>
    </row>
    <row r="90" spans="1:13" x14ac:dyDescent="0.35">
      <c r="A90" s="6">
        <v>83</v>
      </c>
      <c r="B90" s="43">
        <v>0.15415100000000001</v>
      </c>
      <c r="C90" s="43">
        <v>0.14312</v>
      </c>
      <c r="D90" s="44">
        <v>19268.400000000001</v>
      </c>
      <c r="E90" s="44">
        <v>2757.7</v>
      </c>
      <c r="F90" s="45">
        <v>4.87</v>
      </c>
      <c r="G90" s="6" t="s">
        <v>9</v>
      </c>
      <c r="H90" s="6">
        <v>83</v>
      </c>
      <c r="I90" s="43">
        <v>0.104148</v>
      </c>
      <c r="J90" s="43">
        <v>9.8992999999999998E-2</v>
      </c>
      <c r="K90" s="44">
        <v>39216.9</v>
      </c>
      <c r="L90" s="44">
        <v>3882.2</v>
      </c>
      <c r="M90" s="45">
        <v>6.15</v>
      </c>
    </row>
    <row r="91" spans="1:13" x14ac:dyDescent="0.35">
      <c r="A91" s="6">
        <v>84</v>
      </c>
      <c r="B91" s="43">
        <v>0.16884399999999999</v>
      </c>
      <c r="C91" s="43">
        <v>0.155699</v>
      </c>
      <c r="D91" s="44">
        <v>16510.7</v>
      </c>
      <c r="E91" s="44">
        <v>2570.6999999999998</v>
      </c>
      <c r="F91" s="45">
        <v>4.5999999999999996</v>
      </c>
      <c r="G91" s="6" t="s">
        <v>9</v>
      </c>
      <c r="H91" s="6">
        <v>84</v>
      </c>
      <c r="I91" s="43">
        <v>0.11513</v>
      </c>
      <c r="J91" s="43">
        <v>0.108863</v>
      </c>
      <c r="K91" s="44">
        <v>35334.699999999997</v>
      </c>
      <c r="L91" s="44">
        <v>3846.6</v>
      </c>
      <c r="M91" s="45">
        <v>5.77</v>
      </c>
    </row>
    <row r="92" spans="1:13" x14ac:dyDescent="0.35">
      <c r="A92" s="6">
        <v>85</v>
      </c>
      <c r="B92" s="43">
        <v>0.18234900000000001</v>
      </c>
      <c r="C92" s="43">
        <v>0.16711300000000001</v>
      </c>
      <c r="D92" s="44">
        <v>13940</v>
      </c>
      <c r="E92" s="44">
        <v>2329.6</v>
      </c>
      <c r="F92" s="45">
        <v>4.3499999999999996</v>
      </c>
      <c r="G92" s="6" t="s">
        <v>9</v>
      </c>
      <c r="H92" s="6">
        <v>85</v>
      </c>
      <c r="I92" s="43">
        <v>0.12175900000000001</v>
      </c>
      <c r="J92" s="43">
        <v>0.114772</v>
      </c>
      <c r="K92" s="44">
        <v>31488</v>
      </c>
      <c r="L92" s="44">
        <v>3613.9</v>
      </c>
      <c r="M92" s="45">
        <v>5.41</v>
      </c>
    </row>
    <row r="93" spans="1:13" x14ac:dyDescent="0.35">
      <c r="A93" s="6">
        <v>86</v>
      </c>
      <c r="B93" s="43">
        <v>0.19592899999999999</v>
      </c>
      <c r="C93" s="43">
        <v>0.178448</v>
      </c>
      <c r="D93" s="44">
        <v>11610.5</v>
      </c>
      <c r="E93" s="44">
        <v>2071.9</v>
      </c>
      <c r="F93" s="45">
        <v>4.12</v>
      </c>
      <c r="G93" s="6" t="s">
        <v>9</v>
      </c>
      <c r="H93" s="6">
        <v>86</v>
      </c>
      <c r="I93" s="43">
        <v>0.14188600000000001</v>
      </c>
      <c r="J93" s="43">
        <v>0.13248699999999999</v>
      </c>
      <c r="K93" s="44">
        <v>27874.1</v>
      </c>
      <c r="L93" s="44">
        <v>3693</v>
      </c>
      <c r="M93" s="45">
        <v>5.05</v>
      </c>
    </row>
    <row r="94" spans="1:13" x14ac:dyDescent="0.35">
      <c r="A94" s="6">
        <v>87</v>
      </c>
      <c r="B94" s="43">
        <v>0.21440300000000001</v>
      </c>
      <c r="C94" s="43">
        <v>0.19364400000000001</v>
      </c>
      <c r="D94" s="44">
        <v>9538.6</v>
      </c>
      <c r="E94" s="44">
        <v>1847.1</v>
      </c>
      <c r="F94" s="45">
        <v>3.91</v>
      </c>
      <c r="G94" s="6" t="s">
        <v>9</v>
      </c>
      <c r="H94" s="6">
        <v>87</v>
      </c>
      <c r="I94" s="43">
        <v>0.156501</v>
      </c>
      <c r="J94" s="43">
        <v>0.14514299999999999</v>
      </c>
      <c r="K94" s="44">
        <v>24181.1</v>
      </c>
      <c r="L94" s="44">
        <v>3509.7</v>
      </c>
      <c r="M94" s="45">
        <v>4.74</v>
      </c>
    </row>
    <row r="95" spans="1:13" x14ac:dyDescent="0.35">
      <c r="A95" s="6">
        <v>88</v>
      </c>
      <c r="B95" s="43">
        <v>0.22500800000000001</v>
      </c>
      <c r="C95" s="43">
        <v>0.20225299999999999</v>
      </c>
      <c r="D95" s="44">
        <v>7691.5</v>
      </c>
      <c r="E95" s="44">
        <v>1555.6</v>
      </c>
      <c r="F95" s="45">
        <v>3.73</v>
      </c>
      <c r="G95" s="6" t="s">
        <v>9</v>
      </c>
      <c r="H95" s="6">
        <v>88</v>
      </c>
      <c r="I95" s="43">
        <v>0.17116500000000001</v>
      </c>
      <c r="J95" s="43">
        <v>0.15767100000000001</v>
      </c>
      <c r="K95" s="44">
        <v>20671.400000000001</v>
      </c>
      <c r="L95" s="44">
        <v>3259.3</v>
      </c>
      <c r="M95" s="45">
        <v>4.46</v>
      </c>
    </row>
    <row r="96" spans="1:13" x14ac:dyDescent="0.35">
      <c r="A96" s="6">
        <v>89</v>
      </c>
      <c r="B96" s="43">
        <v>0.24362600000000001</v>
      </c>
      <c r="C96" s="43">
        <v>0.217171</v>
      </c>
      <c r="D96" s="44">
        <v>6135.9</v>
      </c>
      <c r="E96" s="44">
        <v>1332.5</v>
      </c>
      <c r="F96" s="45">
        <v>3.55</v>
      </c>
      <c r="G96" s="6" t="s">
        <v>9</v>
      </c>
      <c r="H96" s="6">
        <v>89</v>
      </c>
      <c r="I96" s="43">
        <v>0.193609</v>
      </c>
      <c r="J96" s="43">
        <v>0.17652100000000001</v>
      </c>
      <c r="K96" s="44">
        <v>17412.099999999999</v>
      </c>
      <c r="L96" s="44">
        <v>3073.6</v>
      </c>
      <c r="M96" s="45">
        <v>4.2</v>
      </c>
    </row>
    <row r="97" spans="1:13" x14ac:dyDescent="0.35">
      <c r="A97" s="6">
        <v>90</v>
      </c>
      <c r="B97" s="43">
        <v>0.24030699999999999</v>
      </c>
      <c r="C97" s="43">
        <v>0.21453</v>
      </c>
      <c r="D97" s="44">
        <v>4803.3</v>
      </c>
      <c r="E97" s="44">
        <v>1030.5</v>
      </c>
      <c r="F97" s="45">
        <v>3.39</v>
      </c>
      <c r="G97" s="6" t="s">
        <v>9</v>
      </c>
      <c r="H97" s="6">
        <v>90</v>
      </c>
      <c r="I97" s="43">
        <v>0.188635</v>
      </c>
      <c r="J97" s="43">
        <v>0.172377</v>
      </c>
      <c r="K97" s="44">
        <v>14338.5</v>
      </c>
      <c r="L97" s="44">
        <v>2471.6</v>
      </c>
      <c r="M97" s="45">
        <v>4</v>
      </c>
    </row>
    <row r="98" spans="1:13" x14ac:dyDescent="0.35">
      <c r="A98" s="6">
        <v>91</v>
      </c>
      <c r="B98" s="43">
        <v>0.25618299999999999</v>
      </c>
      <c r="C98" s="43">
        <v>0.22709399999999999</v>
      </c>
      <c r="D98" s="44">
        <v>3772.9</v>
      </c>
      <c r="E98" s="44">
        <v>856.8</v>
      </c>
      <c r="F98" s="45">
        <v>3.18</v>
      </c>
      <c r="G98" s="6" t="s">
        <v>9</v>
      </c>
      <c r="H98" s="6">
        <v>91</v>
      </c>
      <c r="I98" s="43">
        <v>0.212864</v>
      </c>
      <c r="J98" s="43">
        <v>0.192388</v>
      </c>
      <c r="K98" s="44">
        <v>11866.9</v>
      </c>
      <c r="L98" s="44">
        <v>2283</v>
      </c>
      <c r="M98" s="45">
        <v>3.72</v>
      </c>
    </row>
    <row r="99" spans="1:13" x14ac:dyDescent="0.35">
      <c r="A99" s="6">
        <v>92</v>
      </c>
      <c r="B99" s="43">
        <v>0.29084500000000002</v>
      </c>
      <c r="C99" s="43">
        <v>0.25391900000000001</v>
      </c>
      <c r="D99" s="44">
        <v>2916.1</v>
      </c>
      <c r="E99" s="44">
        <v>740.4</v>
      </c>
      <c r="F99" s="45">
        <v>2.97</v>
      </c>
      <c r="G99" s="6" t="s">
        <v>9</v>
      </c>
      <c r="H99" s="6">
        <v>92</v>
      </c>
      <c r="I99" s="43">
        <v>0.23760999999999999</v>
      </c>
      <c r="J99" s="43">
        <v>0.21237800000000001</v>
      </c>
      <c r="K99" s="44">
        <v>9583.7999999999993</v>
      </c>
      <c r="L99" s="44">
        <v>2035.4</v>
      </c>
      <c r="M99" s="45">
        <v>3.49</v>
      </c>
    </row>
    <row r="100" spans="1:13" x14ac:dyDescent="0.35">
      <c r="A100" s="6">
        <v>93</v>
      </c>
      <c r="B100" s="43">
        <v>0.30047400000000002</v>
      </c>
      <c r="C100" s="43">
        <v>0.26122800000000002</v>
      </c>
      <c r="D100" s="44">
        <v>2175.6</v>
      </c>
      <c r="E100" s="44">
        <v>568.29999999999995</v>
      </c>
      <c r="F100" s="45">
        <v>2.81</v>
      </c>
      <c r="G100" s="6" t="s">
        <v>9</v>
      </c>
      <c r="H100" s="6">
        <v>93</v>
      </c>
      <c r="I100" s="43">
        <v>0.247035</v>
      </c>
      <c r="J100" s="43">
        <v>0.21987599999999999</v>
      </c>
      <c r="K100" s="44">
        <v>7548.4</v>
      </c>
      <c r="L100" s="44">
        <v>1659.7</v>
      </c>
      <c r="M100" s="45">
        <v>3.3</v>
      </c>
    </row>
    <row r="101" spans="1:13" x14ac:dyDescent="0.35">
      <c r="A101" s="6">
        <v>94</v>
      </c>
      <c r="B101" s="43">
        <v>0.32663500000000001</v>
      </c>
      <c r="C101" s="43">
        <v>0.280779</v>
      </c>
      <c r="D101" s="44">
        <v>1607.3</v>
      </c>
      <c r="E101" s="44">
        <v>451.3</v>
      </c>
      <c r="F101" s="45">
        <v>2.63</v>
      </c>
      <c r="G101" s="6" t="s">
        <v>9</v>
      </c>
      <c r="H101" s="6">
        <v>94</v>
      </c>
      <c r="I101" s="43">
        <v>0.269459</v>
      </c>
      <c r="J101" s="43">
        <v>0.23746500000000001</v>
      </c>
      <c r="K101" s="44">
        <v>5888.7</v>
      </c>
      <c r="L101" s="44">
        <v>1398.4</v>
      </c>
      <c r="M101" s="45">
        <v>3.09</v>
      </c>
    </row>
    <row r="102" spans="1:13" x14ac:dyDescent="0.35">
      <c r="A102" s="6">
        <v>95</v>
      </c>
      <c r="B102" s="43">
        <v>0.36317899999999997</v>
      </c>
      <c r="C102" s="43">
        <v>0.30736400000000003</v>
      </c>
      <c r="D102" s="44">
        <v>1156</v>
      </c>
      <c r="E102" s="44">
        <v>355.3</v>
      </c>
      <c r="F102" s="45">
        <v>2.4700000000000002</v>
      </c>
      <c r="G102" s="6" t="s">
        <v>9</v>
      </c>
      <c r="H102" s="6">
        <v>95</v>
      </c>
      <c r="I102" s="43">
        <v>0.29746699999999998</v>
      </c>
      <c r="J102" s="43">
        <v>0.25895200000000002</v>
      </c>
      <c r="K102" s="44">
        <v>4490.3999999999996</v>
      </c>
      <c r="L102" s="44">
        <v>1162.8</v>
      </c>
      <c r="M102" s="45">
        <v>2.89</v>
      </c>
    </row>
    <row r="103" spans="1:13" x14ac:dyDescent="0.35">
      <c r="A103" s="6">
        <v>96</v>
      </c>
      <c r="B103" s="43">
        <v>0.38340200000000002</v>
      </c>
      <c r="C103" s="43">
        <v>0.32172699999999999</v>
      </c>
      <c r="D103" s="44">
        <v>800.7</v>
      </c>
      <c r="E103" s="44">
        <v>257.60000000000002</v>
      </c>
      <c r="F103" s="45">
        <v>2.34</v>
      </c>
      <c r="G103" s="6" t="s">
        <v>9</v>
      </c>
      <c r="H103" s="6">
        <v>96</v>
      </c>
      <c r="I103" s="43">
        <v>0.31625700000000001</v>
      </c>
      <c r="J103" s="43">
        <v>0.27307599999999999</v>
      </c>
      <c r="K103" s="44">
        <v>3327.6</v>
      </c>
      <c r="L103" s="44">
        <v>908.7</v>
      </c>
      <c r="M103" s="45">
        <v>2.73</v>
      </c>
    </row>
    <row r="104" spans="1:13" x14ac:dyDescent="0.35">
      <c r="A104" s="6">
        <v>97</v>
      </c>
      <c r="B104" s="43">
        <v>0.38350800000000002</v>
      </c>
      <c r="C104" s="43">
        <v>0.321801</v>
      </c>
      <c r="D104" s="44">
        <v>543.1</v>
      </c>
      <c r="E104" s="44">
        <v>174.8</v>
      </c>
      <c r="F104" s="45">
        <v>2.21</v>
      </c>
      <c r="G104" s="6" t="s">
        <v>9</v>
      </c>
      <c r="H104" s="6">
        <v>97</v>
      </c>
      <c r="I104" s="43">
        <v>0.344414</v>
      </c>
      <c r="J104" s="43">
        <v>0.29381699999999999</v>
      </c>
      <c r="K104" s="44">
        <v>2418.9</v>
      </c>
      <c r="L104" s="44">
        <v>710.7</v>
      </c>
      <c r="M104" s="45">
        <v>2.57</v>
      </c>
    </row>
    <row r="105" spans="1:13" x14ac:dyDescent="0.35">
      <c r="A105" s="6">
        <v>98</v>
      </c>
      <c r="B105" s="43">
        <v>0.42771100000000001</v>
      </c>
      <c r="C105" s="43">
        <v>0.35235699999999998</v>
      </c>
      <c r="D105" s="44">
        <v>368.3</v>
      </c>
      <c r="E105" s="44">
        <v>129.80000000000001</v>
      </c>
      <c r="F105" s="45">
        <v>2.02</v>
      </c>
      <c r="G105" s="6" t="s">
        <v>9</v>
      </c>
      <c r="H105" s="6">
        <v>98</v>
      </c>
      <c r="I105" s="43">
        <v>0.355547</v>
      </c>
      <c r="J105" s="43">
        <v>0.30188100000000001</v>
      </c>
      <c r="K105" s="44">
        <v>1708.2</v>
      </c>
      <c r="L105" s="44">
        <v>515.70000000000005</v>
      </c>
      <c r="M105" s="45">
        <v>2.4300000000000002</v>
      </c>
    </row>
    <row r="106" spans="1:13" x14ac:dyDescent="0.35">
      <c r="A106" s="6">
        <v>99</v>
      </c>
      <c r="B106" s="43">
        <v>0.50709199999999999</v>
      </c>
      <c r="C106" s="43">
        <v>0.404526</v>
      </c>
      <c r="D106" s="44">
        <v>238.5</v>
      </c>
      <c r="E106" s="44">
        <v>96.5</v>
      </c>
      <c r="F106" s="45">
        <v>1.85</v>
      </c>
      <c r="G106" s="6" t="s">
        <v>9</v>
      </c>
      <c r="H106" s="6">
        <v>99</v>
      </c>
      <c r="I106" s="43">
        <v>0.37259500000000001</v>
      </c>
      <c r="J106" s="43">
        <v>0.31408199999999997</v>
      </c>
      <c r="K106" s="44">
        <v>1192.5</v>
      </c>
      <c r="L106" s="44">
        <v>374.5</v>
      </c>
      <c r="M106" s="45">
        <v>2.2599999999999998</v>
      </c>
    </row>
    <row r="107" spans="1:13" x14ac:dyDescent="0.35">
      <c r="A107" s="6">
        <v>100</v>
      </c>
      <c r="B107" s="6">
        <v>0.56962000000000002</v>
      </c>
      <c r="C107" s="6">
        <v>0.44335000000000002</v>
      </c>
      <c r="D107" s="6">
        <v>142</v>
      </c>
      <c r="E107" s="6">
        <v>63</v>
      </c>
      <c r="F107" s="6">
        <v>1.77</v>
      </c>
      <c r="G107" s="6" t="s">
        <v>9</v>
      </c>
      <c r="H107" s="6">
        <v>100</v>
      </c>
      <c r="I107" s="6">
        <v>0.42110399999999998</v>
      </c>
      <c r="J107" s="6">
        <v>0.34786099999999998</v>
      </c>
      <c r="K107" s="6">
        <v>818</v>
      </c>
      <c r="L107" s="6">
        <v>284.5</v>
      </c>
      <c r="M107" s="6">
        <v>2.0699999999999998</v>
      </c>
    </row>
  </sheetData>
  <pageMargins left="0.7" right="0.7" top="0.75" bottom="0.75" header="0.3" footer="0.3"/>
  <pageSetup paperSize="9"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107</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1.3511E-2</v>
      </c>
      <c r="C7" s="43">
        <v>1.342E-2</v>
      </c>
      <c r="D7" s="44">
        <v>100000</v>
      </c>
      <c r="E7" s="44">
        <v>1342</v>
      </c>
      <c r="F7" s="45">
        <v>70.540000000000006</v>
      </c>
      <c r="G7" s="6" t="s">
        <v>9</v>
      </c>
      <c r="H7" s="6">
        <v>0</v>
      </c>
      <c r="I7" s="43">
        <v>1.0789E-2</v>
      </c>
      <c r="J7" s="43">
        <v>1.0730999999999999E-2</v>
      </c>
      <c r="K7" s="44">
        <v>100000</v>
      </c>
      <c r="L7" s="44">
        <v>1073.0999999999999</v>
      </c>
      <c r="M7" s="45">
        <v>76.59</v>
      </c>
    </row>
    <row r="8" spans="1:13" x14ac:dyDescent="0.35">
      <c r="A8" s="6">
        <v>1</v>
      </c>
      <c r="B8" s="43">
        <v>8.8000000000000003E-4</v>
      </c>
      <c r="C8" s="43">
        <v>8.8000000000000003E-4</v>
      </c>
      <c r="D8" s="44">
        <v>98658</v>
      </c>
      <c r="E8" s="44">
        <v>86.8</v>
      </c>
      <c r="F8" s="45">
        <v>70.5</v>
      </c>
      <c r="G8" s="6" t="s">
        <v>9</v>
      </c>
      <c r="H8" s="6">
        <v>1</v>
      </c>
      <c r="I8" s="43">
        <v>7.7700000000000002E-4</v>
      </c>
      <c r="J8" s="43">
        <v>7.76E-4</v>
      </c>
      <c r="K8" s="44">
        <v>98926.9</v>
      </c>
      <c r="L8" s="44">
        <v>76.8</v>
      </c>
      <c r="M8" s="45">
        <v>76.42</v>
      </c>
    </row>
    <row r="9" spans="1:13" x14ac:dyDescent="0.35">
      <c r="A9" s="6">
        <v>2</v>
      </c>
      <c r="B9" s="43">
        <v>5.8100000000000003E-4</v>
      </c>
      <c r="C9" s="43">
        <v>5.8E-4</v>
      </c>
      <c r="D9" s="44">
        <v>98571.199999999997</v>
      </c>
      <c r="E9" s="44">
        <v>57.2</v>
      </c>
      <c r="F9" s="45">
        <v>69.56</v>
      </c>
      <c r="G9" s="6" t="s">
        <v>9</v>
      </c>
      <c r="H9" s="6">
        <v>2</v>
      </c>
      <c r="I9" s="43">
        <v>4.4000000000000002E-4</v>
      </c>
      <c r="J9" s="43">
        <v>4.4000000000000002E-4</v>
      </c>
      <c r="K9" s="44">
        <v>98850.1</v>
      </c>
      <c r="L9" s="44">
        <v>43.5</v>
      </c>
      <c r="M9" s="45">
        <v>75.48</v>
      </c>
    </row>
    <row r="10" spans="1:13" x14ac:dyDescent="0.35">
      <c r="A10" s="6">
        <v>3</v>
      </c>
      <c r="B10" s="43">
        <v>3.9800000000000002E-4</v>
      </c>
      <c r="C10" s="43">
        <v>3.9800000000000002E-4</v>
      </c>
      <c r="D10" s="44">
        <v>98514</v>
      </c>
      <c r="E10" s="44">
        <v>39.200000000000003</v>
      </c>
      <c r="F10" s="45">
        <v>68.599999999999994</v>
      </c>
      <c r="G10" s="6" t="s">
        <v>9</v>
      </c>
      <c r="H10" s="6">
        <v>3</v>
      </c>
      <c r="I10" s="43">
        <v>3.3399999999999999E-4</v>
      </c>
      <c r="J10" s="43">
        <v>3.3399999999999999E-4</v>
      </c>
      <c r="K10" s="44">
        <v>98806.6</v>
      </c>
      <c r="L10" s="44">
        <v>33</v>
      </c>
      <c r="M10" s="45">
        <v>74.510000000000005</v>
      </c>
    </row>
    <row r="11" spans="1:13" x14ac:dyDescent="0.35">
      <c r="A11" s="6">
        <v>4</v>
      </c>
      <c r="B11" s="43">
        <v>4.2999999999999999E-4</v>
      </c>
      <c r="C11" s="43">
        <v>4.2999999999999999E-4</v>
      </c>
      <c r="D11" s="44">
        <v>98474.8</v>
      </c>
      <c r="E11" s="44">
        <v>42.4</v>
      </c>
      <c r="F11" s="45">
        <v>67.63</v>
      </c>
      <c r="G11" s="6" t="s">
        <v>9</v>
      </c>
      <c r="H11" s="6">
        <v>4</v>
      </c>
      <c r="I11" s="43">
        <v>2.61E-4</v>
      </c>
      <c r="J11" s="43">
        <v>2.61E-4</v>
      </c>
      <c r="K11" s="44">
        <v>98773.6</v>
      </c>
      <c r="L11" s="44">
        <v>25.7</v>
      </c>
      <c r="M11" s="45">
        <v>73.53</v>
      </c>
    </row>
    <row r="12" spans="1:13" x14ac:dyDescent="0.35">
      <c r="A12" s="6">
        <v>5</v>
      </c>
      <c r="B12" s="43">
        <v>3.6099999999999999E-4</v>
      </c>
      <c r="C12" s="43">
        <v>3.6099999999999999E-4</v>
      </c>
      <c r="D12" s="44">
        <v>98432.4</v>
      </c>
      <c r="E12" s="44">
        <v>35.5</v>
      </c>
      <c r="F12" s="45">
        <v>66.66</v>
      </c>
      <c r="G12" s="6" t="s">
        <v>9</v>
      </c>
      <c r="H12" s="6">
        <v>5</v>
      </c>
      <c r="I12" s="43">
        <v>2.6899999999999998E-4</v>
      </c>
      <c r="J12" s="43">
        <v>2.6899999999999998E-4</v>
      </c>
      <c r="K12" s="44">
        <v>98747.9</v>
      </c>
      <c r="L12" s="44">
        <v>26.5</v>
      </c>
      <c r="M12" s="45">
        <v>72.55</v>
      </c>
    </row>
    <row r="13" spans="1:13" x14ac:dyDescent="0.35">
      <c r="A13" s="6">
        <v>6</v>
      </c>
      <c r="B13" s="43">
        <v>3.0499999999999999E-4</v>
      </c>
      <c r="C13" s="43">
        <v>3.0499999999999999E-4</v>
      </c>
      <c r="D13" s="44">
        <v>98396.9</v>
      </c>
      <c r="E13" s="44">
        <v>30.1</v>
      </c>
      <c r="F13" s="45">
        <v>65.680000000000007</v>
      </c>
      <c r="G13" s="6" t="s">
        <v>9</v>
      </c>
      <c r="H13" s="6">
        <v>6</v>
      </c>
      <c r="I13" s="43">
        <v>2.4499999999999999E-4</v>
      </c>
      <c r="J13" s="43">
        <v>2.4499999999999999E-4</v>
      </c>
      <c r="K13" s="44">
        <v>98721.3</v>
      </c>
      <c r="L13" s="44">
        <v>24.2</v>
      </c>
      <c r="M13" s="45">
        <v>71.569999999999993</v>
      </c>
    </row>
    <row r="14" spans="1:13" x14ac:dyDescent="0.35">
      <c r="A14" s="6">
        <v>7</v>
      </c>
      <c r="B14" s="43">
        <v>3.21E-4</v>
      </c>
      <c r="C14" s="43">
        <v>3.21E-4</v>
      </c>
      <c r="D14" s="44">
        <v>98366.8</v>
      </c>
      <c r="E14" s="44">
        <v>31.6</v>
      </c>
      <c r="F14" s="45">
        <v>64.7</v>
      </c>
      <c r="G14" s="6" t="s">
        <v>9</v>
      </c>
      <c r="H14" s="6">
        <v>7</v>
      </c>
      <c r="I14" s="43">
        <v>1.76E-4</v>
      </c>
      <c r="J14" s="43">
        <v>1.76E-4</v>
      </c>
      <c r="K14" s="44">
        <v>98697.1</v>
      </c>
      <c r="L14" s="44">
        <v>17.3</v>
      </c>
      <c r="M14" s="45">
        <v>70.59</v>
      </c>
    </row>
    <row r="15" spans="1:13" x14ac:dyDescent="0.35">
      <c r="A15" s="6">
        <v>8</v>
      </c>
      <c r="B15" s="43">
        <v>2.9100000000000003E-4</v>
      </c>
      <c r="C15" s="43">
        <v>2.9100000000000003E-4</v>
      </c>
      <c r="D15" s="44">
        <v>98335.2</v>
      </c>
      <c r="E15" s="44">
        <v>28.6</v>
      </c>
      <c r="F15" s="45">
        <v>63.72</v>
      </c>
      <c r="G15" s="6" t="s">
        <v>9</v>
      </c>
      <c r="H15" s="6">
        <v>8</v>
      </c>
      <c r="I15" s="43">
        <v>2.4000000000000001E-4</v>
      </c>
      <c r="J15" s="43">
        <v>2.4000000000000001E-4</v>
      </c>
      <c r="K15" s="44">
        <v>98679.8</v>
      </c>
      <c r="L15" s="44">
        <v>23.7</v>
      </c>
      <c r="M15" s="45">
        <v>69.599999999999994</v>
      </c>
    </row>
    <row r="16" spans="1:13" x14ac:dyDescent="0.35">
      <c r="A16" s="6">
        <v>9</v>
      </c>
      <c r="B16" s="43">
        <v>2.5700000000000001E-4</v>
      </c>
      <c r="C16" s="43">
        <v>2.5700000000000001E-4</v>
      </c>
      <c r="D16" s="44">
        <v>98306.6</v>
      </c>
      <c r="E16" s="44">
        <v>25.3</v>
      </c>
      <c r="F16" s="45">
        <v>62.74</v>
      </c>
      <c r="G16" s="6" t="s">
        <v>9</v>
      </c>
      <c r="H16" s="6">
        <v>9</v>
      </c>
      <c r="I16" s="43">
        <v>1.64E-4</v>
      </c>
      <c r="J16" s="43">
        <v>1.64E-4</v>
      </c>
      <c r="K16" s="44">
        <v>98656.1</v>
      </c>
      <c r="L16" s="44">
        <v>16.2</v>
      </c>
      <c r="M16" s="45">
        <v>68.62</v>
      </c>
    </row>
    <row r="17" spans="1:13" x14ac:dyDescent="0.35">
      <c r="A17" s="6">
        <v>10</v>
      </c>
      <c r="B17" s="43">
        <v>2.32E-4</v>
      </c>
      <c r="C17" s="43">
        <v>2.32E-4</v>
      </c>
      <c r="D17" s="44">
        <v>98281.4</v>
      </c>
      <c r="E17" s="44">
        <v>22.8</v>
      </c>
      <c r="F17" s="45">
        <v>61.75</v>
      </c>
      <c r="G17" s="6" t="s">
        <v>9</v>
      </c>
      <c r="H17" s="6">
        <v>10</v>
      </c>
      <c r="I17" s="43">
        <v>2.1100000000000001E-4</v>
      </c>
      <c r="J17" s="43">
        <v>2.1100000000000001E-4</v>
      </c>
      <c r="K17" s="44">
        <v>98640</v>
      </c>
      <c r="L17" s="44">
        <v>20.9</v>
      </c>
      <c r="M17" s="45">
        <v>67.63</v>
      </c>
    </row>
    <row r="18" spans="1:13" x14ac:dyDescent="0.35">
      <c r="A18" s="6">
        <v>11</v>
      </c>
      <c r="B18" s="43">
        <v>2.72E-4</v>
      </c>
      <c r="C18" s="43">
        <v>2.72E-4</v>
      </c>
      <c r="D18" s="44">
        <v>98258.6</v>
      </c>
      <c r="E18" s="44">
        <v>26.7</v>
      </c>
      <c r="F18" s="45">
        <v>60.77</v>
      </c>
      <c r="G18" s="6" t="s">
        <v>9</v>
      </c>
      <c r="H18" s="6">
        <v>11</v>
      </c>
      <c r="I18" s="43">
        <v>2.13E-4</v>
      </c>
      <c r="J18" s="43">
        <v>2.13E-4</v>
      </c>
      <c r="K18" s="44">
        <v>98619.1</v>
      </c>
      <c r="L18" s="44">
        <v>21</v>
      </c>
      <c r="M18" s="45">
        <v>66.650000000000006</v>
      </c>
    </row>
    <row r="19" spans="1:13" x14ac:dyDescent="0.35">
      <c r="A19" s="6">
        <v>12</v>
      </c>
      <c r="B19" s="43">
        <v>2.5300000000000002E-4</v>
      </c>
      <c r="C19" s="43">
        <v>2.5300000000000002E-4</v>
      </c>
      <c r="D19" s="44">
        <v>98231.9</v>
      </c>
      <c r="E19" s="44">
        <v>24.8</v>
      </c>
      <c r="F19" s="45">
        <v>59.79</v>
      </c>
      <c r="G19" s="6" t="s">
        <v>9</v>
      </c>
      <c r="H19" s="6">
        <v>12</v>
      </c>
      <c r="I19" s="43">
        <v>1.8599999999999999E-4</v>
      </c>
      <c r="J19" s="43">
        <v>1.8599999999999999E-4</v>
      </c>
      <c r="K19" s="44">
        <v>98598.1</v>
      </c>
      <c r="L19" s="44">
        <v>18.399999999999999</v>
      </c>
      <c r="M19" s="45">
        <v>65.66</v>
      </c>
    </row>
    <row r="20" spans="1:13" x14ac:dyDescent="0.35">
      <c r="A20" s="6">
        <v>13</v>
      </c>
      <c r="B20" s="43">
        <v>2.7E-4</v>
      </c>
      <c r="C20" s="43">
        <v>2.7E-4</v>
      </c>
      <c r="D20" s="44">
        <v>98207</v>
      </c>
      <c r="E20" s="44">
        <v>26.5</v>
      </c>
      <c r="F20" s="45">
        <v>58.8</v>
      </c>
      <c r="G20" s="6" t="s">
        <v>9</v>
      </c>
      <c r="H20" s="6">
        <v>13</v>
      </c>
      <c r="I20" s="43">
        <v>1.93E-4</v>
      </c>
      <c r="J20" s="43">
        <v>1.93E-4</v>
      </c>
      <c r="K20" s="44">
        <v>98579.7</v>
      </c>
      <c r="L20" s="44">
        <v>19</v>
      </c>
      <c r="M20" s="45">
        <v>64.67</v>
      </c>
    </row>
    <row r="21" spans="1:13" x14ac:dyDescent="0.35">
      <c r="A21" s="6">
        <v>14</v>
      </c>
      <c r="B21" s="43">
        <v>3.8400000000000001E-4</v>
      </c>
      <c r="C21" s="43">
        <v>3.8400000000000001E-4</v>
      </c>
      <c r="D21" s="44">
        <v>98180.5</v>
      </c>
      <c r="E21" s="44">
        <v>37.700000000000003</v>
      </c>
      <c r="F21" s="45">
        <v>57.82</v>
      </c>
      <c r="G21" s="6" t="s">
        <v>9</v>
      </c>
      <c r="H21" s="6">
        <v>14</v>
      </c>
      <c r="I21" s="43">
        <v>1.9900000000000001E-4</v>
      </c>
      <c r="J21" s="43">
        <v>1.9900000000000001E-4</v>
      </c>
      <c r="K21" s="44">
        <v>98560.7</v>
      </c>
      <c r="L21" s="44">
        <v>19.600000000000001</v>
      </c>
      <c r="M21" s="45">
        <v>63.68</v>
      </c>
    </row>
    <row r="22" spans="1:13" x14ac:dyDescent="0.35">
      <c r="A22" s="6">
        <v>15</v>
      </c>
      <c r="B22" s="43">
        <v>3.8900000000000002E-4</v>
      </c>
      <c r="C22" s="43">
        <v>3.88E-4</v>
      </c>
      <c r="D22" s="44">
        <v>98142.8</v>
      </c>
      <c r="E22" s="44">
        <v>38.1</v>
      </c>
      <c r="F22" s="45">
        <v>56.84</v>
      </c>
      <c r="G22" s="6" t="s">
        <v>9</v>
      </c>
      <c r="H22" s="6">
        <v>15</v>
      </c>
      <c r="I22" s="43">
        <v>2.1100000000000001E-4</v>
      </c>
      <c r="J22" s="43">
        <v>2.1100000000000001E-4</v>
      </c>
      <c r="K22" s="44">
        <v>98541.1</v>
      </c>
      <c r="L22" s="44">
        <v>20.8</v>
      </c>
      <c r="M22" s="45">
        <v>62.7</v>
      </c>
    </row>
    <row r="23" spans="1:13" x14ac:dyDescent="0.35">
      <c r="A23" s="6">
        <v>16</v>
      </c>
      <c r="B23" s="43">
        <v>5.2999999999999998E-4</v>
      </c>
      <c r="C23" s="43">
        <v>5.2999999999999998E-4</v>
      </c>
      <c r="D23" s="44">
        <v>98104.7</v>
      </c>
      <c r="E23" s="44">
        <v>52</v>
      </c>
      <c r="F23" s="45">
        <v>55.86</v>
      </c>
      <c r="G23" s="6" t="s">
        <v>9</v>
      </c>
      <c r="H23" s="6">
        <v>16</v>
      </c>
      <c r="I23" s="43">
        <v>3.57E-4</v>
      </c>
      <c r="J23" s="43">
        <v>3.57E-4</v>
      </c>
      <c r="K23" s="44">
        <v>98520.3</v>
      </c>
      <c r="L23" s="44">
        <v>35.1</v>
      </c>
      <c r="M23" s="45">
        <v>61.71</v>
      </c>
    </row>
    <row r="24" spans="1:13" x14ac:dyDescent="0.35">
      <c r="A24" s="6">
        <v>17</v>
      </c>
      <c r="B24" s="43">
        <v>1.0950000000000001E-3</v>
      </c>
      <c r="C24" s="43">
        <v>1.0939999999999999E-3</v>
      </c>
      <c r="D24" s="44">
        <v>98052.7</v>
      </c>
      <c r="E24" s="44">
        <v>107.3</v>
      </c>
      <c r="F24" s="45">
        <v>54.89</v>
      </c>
      <c r="G24" s="6" t="s">
        <v>9</v>
      </c>
      <c r="H24" s="6">
        <v>17</v>
      </c>
      <c r="I24" s="43">
        <v>3.4000000000000002E-4</v>
      </c>
      <c r="J24" s="43">
        <v>3.4000000000000002E-4</v>
      </c>
      <c r="K24" s="44">
        <v>98485.2</v>
      </c>
      <c r="L24" s="44">
        <v>33.5</v>
      </c>
      <c r="M24" s="45">
        <v>60.73</v>
      </c>
    </row>
    <row r="25" spans="1:13" x14ac:dyDescent="0.35">
      <c r="A25" s="6">
        <v>18</v>
      </c>
      <c r="B25" s="43">
        <v>1.165E-3</v>
      </c>
      <c r="C25" s="43">
        <v>1.1640000000000001E-3</v>
      </c>
      <c r="D25" s="44">
        <v>97945.4</v>
      </c>
      <c r="E25" s="44">
        <v>114</v>
      </c>
      <c r="F25" s="45">
        <v>53.95</v>
      </c>
      <c r="G25" s="6" t="s">
        <v>9</v>
      </c>
      <c r="H25" s="6">
        <v>18</v>
      </c>
      <c r="I25" s="43">
        <v>4.3399999999999998E-4</v>
      </c>
      <c r="J25" s="43">
        <v>4.3399999999999998E-4</v>
      </c>
      <c r="K25" s="44">
        <v>98451.7</v>
      </c>
      <c r="L25" s="44">
        <v>42.7</v>
      </c>
      <c r="M25" s="45">
        <v>59.75</v>
      </c>
    </row>
    <row r="26" spans="1:13" x14ac:dyDescent="0.35">
      <c r="A26" s="6">
        <v>19</v>
      </c>
      <c r="B26" s="43">
        <v>1.075E-3</v>
      </c>
      <c r="C26" s="43">
        <v>1.075E-3</v>
      </c>
      <c r="D26" s="44">
        <v>97831.4</v>
      </c>
      <c r="E26" s="44">
        <v>105.2</v>
      </c>
      <c r="F26" s="45">
        <v>53.01</v>
      </c>
      <c r="G26" s="6" t="s">
        <v>9</v>
      </c>
      <c r="H26" s="6">
        <v>19</v>
      </c>
      <c r="I26" s="43">
        <v>3.4099999999999999E-4</v>
      </c>
      <c r="J26" s="43">
        <v>3.4099999999999999E-4</v>
      </c>
      <c r="K26" s="44">
        <v>98408.9</v>
      </c>
      <c r="L26" s="44">
        <v>33.5</v>
      </c>
      <c r="M26" s="45">
        <v>58.78</v>
      </c>
    </row>
    <row r="27" spans="1:13" x14ac:dyDescent="0.35">
      <c r="A27" s="6">
        <v>20</v>
      </c>
      <c r="B27" s="43">
        <v>1.0120000000000001E-3</v>
      </c>
      <c r="C27" s="43">
        <v>1.0120000000000001E-3</v>
      </c>
      <c r="D27" s="44">
        <v>97726.2</v>
      </c>
      <c r="E27" s="44">
        <v>98.9</v>
      </c>
      <c r="F27" s="45">
        <v>52.07</v>
      </c>
      <c r="G27" s="6" t="s">
        <v>9</v>
      </c>
      <c r="H27" s="6">
        <v>20</v>
      </c>
      <c r="I27" s="43">
        <v>3.8999999999999999E-4</v>
      </c>
      <c r="J27" s="43">
        <v>3.8999999999999999E-4</v>
      </c>
      <c r="K27" s="44">
        <v>98375.4</v>
      </c>
      <c r="L27" s="44">
        <v>38.4</v>
      </c>
      <c r="M27" s="45">
        <v>57.8</v>
      </c>
    </row>
    <row r="28" spans="1:13" x14ac:dyDescent="0.35">
      <c r="A28" s="6">
        <v>21</v>
      </c>
      <c r="B28" s="43">
        <v>9.7400000000000004E-4</v>
      </c>
      <c r="C28" s="43">
        <v>9.7300000000000002E-4</v>
      </c>
      <c r="D28" s="44">
        <v>97627.4</v>
      </c>
      <c r="E28" s="44">
        <v>95</v>
      </c>
      <c r="F28" s="45">
        <v>51.12</v>
      </c>
      <c r="G28" s="6" t="s">
        <v>9</v>
      </c>
      <c r="H28" s="6">
        <v>21</v>
      </c>
      <c r="I28" s="43">
        <v>3.4699999999999998E-4</v>
      </c>
      <c r="J28" s="43">
        <v>3.4699999999999998E-4</v>
      </c>
      <c r="K28" s="44">
        <v>98337</v>
      </c>
      <c r="L28" s="44">
        <v>34.1</v>
      </c>
      <c r="M28" s="45">
        <v>56.82</v>
      </c>
    </row>
    <row r="29" spans="1:13" x14ac:dyDescent="0.35">
      <c r="A29" s="6">
        <v>22</v>
      </c>
      <c r="B29" s="43">
        <v>8.9899999999999995E-4</v>
      </c>
      <c r="C29" s="43">
        <v>8.9800000000000004E-4</v>
      </c>
      <c r="D29" s="44">
        <v>97532.4</v>
      </c>
      <c r="E29" s="44">
        <v>87.6</v>
      </c>
      <c r="F29" s="45">
        <v>50.17</v>
      </c>
      <c r="G29" s="6" t="s">
        <v>9</v>
      </c>
      <c r="H29" s="6">
        <v>22</v>
      </c>
      <c r="I29" s="43">
        <v>3.6699999999999998E-4</v>
      </c>
      <c r="J29" s="43">
        <v>3.6699999999999998E-4</v>
      </c>
      <c r="K29" s="44">
        <v>98302.9</v>
      </c>
      <c r="L29" s="44">
        <v>36.1</v>
      </c>
      <c r="M29" s="45">
        <v>55.84</v>
      </c>
    </row>
    <row r="30" spans="1:13" x14ac:dyDescent="0.35">
      <c r="A30" s="6">
        <v>23</v>
      </c>
      <c r="B30" s="43">
        <v>8.2799999999999996E-4</v>
      </c>
      <c r="C30" s="43">
        <v>8.2799999999999996E-4</v>
      </c>
      <c r="D30" s="44">
        <v>97444.7</v>
      </c>
      <c r="E30" s="44">
        <v>80.599999999999994</v>
      </c>
      <c r="F30" s="45">
        <v>49.21</v>
      </c>
      <c r="G30" s="6" t="s">
        <v>9</v>
      </c>
      <c r="H30" s="6">
        <v>23</v>
      </c>
      <c r="I30" s="43">
        <v>4.3300000000000001E-4</v>
      </c>
      <c r="J30" s="43">
        <v>4.3300000000000001E-4</v>
      </c>
      <c r="K30" s="44">
        <v>98266.8</v>
      </c>
      <c r="L30" s="44">
        <v>42.5</v>
      </c>
      <c r="M30" s="45">
        <v>54.86</v>
      </c>
    </row>
    <row r="31" spans="1:13" x14ac:dyDescent="0.35">
      <c r="A31" s="6">
        <v>24</v>
      </c>
      <c r="B31" s="43">
        <v>8.5800000000000004E-4</v>
      </c>
      <c r="C31" s="43">
        <v>8.5800000000000004E-4</v>
      </c>
      <c r="D31" s="44">
        <v>97364.1</v>
      </c>
      <c r="E31" s="44">
        <v>83.5</v>
      </c>
      <c r="F31" s="45">
        <v>48.25</v>
      </c>
      <c r="G31" s="6" t="s">
        <v>9</v>
      </c>
      <c r="H31" s="6">
        <v>24</v>
      </c>
      <c r="I31" s="43">
        <v>4.4700000000000002E-4</v>
      </c>
      <c r="J31" s="43">
        <v>4.4700000000000002E-4</v>
      </c>
      <c r="K31" s="44">
        <v>98224.2</v>
      </c>
      <c r="L31" s="44">
        <v>43.9</v>
      </c>
      <c r="M31" s="45">
        <v>53.88</v>
      </c>
    </row>
    <row r="32" spans="1:13" x14ac:dyDescent="0.35">
      <c r="A32" s="6">
        <v>25</v>
      </c>
      <c r="B32" s="43">
        <v>8.8099999999999995E-4</v>
      </c>
      <c r="C32" s="43">
        <v>8.8000000000000003E-4</v>
      </c>
      <c r="D32" s="44">
        <v>97280.5</v>
      </c>
      <c r="E32" s="44">
        <v>85.6</v>
      </c>
      <c r="F32" s="45">
        <v>47.3</v>
      </c>
      <c r="G32" s="6" t="s">
        <v>9</v>
      </c>
      <c r="H32" s="6">
        <v>25</v>
      </c>
      <c r="I32" s="43">
        <v>3.86E-4</v>
      </c>
      <c r="J32" s="43">
        <v>3.86E-4</v>
      </c>
      <c r="K32" s="44">
        <v>98180.3</v>
      </c>
      <c r="L32" s="44">
        <v>37.9</v>
      </c>
      <c r="M32" s="45">
        <v>52.91</v>
      </c>
    </row>
    <row r="33" spans="1:13" x14ac:dyDescent="0.35">
      <c r="A33" s="6">
        <v>26</v>
      </c>
      <c r="B33" s="43">
        <v>8.8400000000000002E-4</v>
      </c>
      <c r="C33" s="43">
        <v>8.83E-4</v>
      </c>
      <c r="D33" s="44">
        <v>97194.9</v>
      </c>
      <c r="E33" s="44">
        <v>85.8</v>
      </c>
      <c r="F33" s="45">
        <v>46.34</v>
      </c>
      <c r="G33" s="6" t="s">
        <v>9</v>
      </c>
      <c r="H33" s="6">
        <v>26</v>
      </c>
      <c r="I33" s="43">
        <v>4.46E-4</v>
      </c>
      <c r="J33" s="43">
        <v>4.4499999999999997E-4</v>
      </c>
      <c r="K33" s="44">
        <v>98142.399999999994</v>
      </c>
      <c r="L33" s="44">
        <v>43.7</v>
      </c>
      <c r="M33" s="45">
        <v>51.93</v>
      </c>
    </row>
    <row r="34" spans="1:13" x14ac:dyDescent="0.35">
      <c r="A34" s="6">
        <v>27</v>
      </c>
      <c r="B34" s="43">
        <v>9.01E-4</v>
      </c>
      <c r="C34" s="43">
        <v>9.01E-4</v>
      </c>
      <c r="D34" s="44">
        <v>97109.1</v>
      </c>
      <c r="E34" s="44">
        <v>87.5</v>
      </c>
      <c r="F34" s="45">
        <v>45.38</v>
      </c>
      <c r="G34" s="6" t="s">
        <v>9</v>
      </c>
      <c r="H34" s="6">
        <v>27</v>
      </c>
      <c r="I34" s="43">
        <v>5.3899999999999998E-4</v>
      </c>
      <c r="J34" s="43">
        <v>5.3899999999999998E-4</v>
      </c>
      <c r="K34" s="44">
        <v>98098.7</v>
      </c>
      <c r="L34" s="44">
        <v>52.9</v>
      </c>
      <c r="M34" s="45">
        <v>50.95</v>
      </c>
    </row>
    <row r="35" spans="1:13" x14ac:dyDescent="0.35">
      <c r="A35" s="6">
        <v>28</v>
      </c>
      <c r="B35" s="43">
        <v>8.9499999999999996E-4</v>
      </c>
      <c r="C35" s="43">
        <v>8.9499999999999996E-4</v>
      </c>
      <c r="D35" s="44">
        <v>97021.6</v>
      </c>
      <c r="E35" s="44">
        <v>86.8</v>
      </c>
      <c r="F35" s="45">
        <v>44.42</v>
      </c>
      <c r="G35" s="6" t="s">
        <v>9</v>
      </c>
      <c r="H35" s="6">
        <v>28</v>
      </c>
      <c r="I35" s="43">
        <v>4.1899999999999999E-4</v>
      </c>
      <c r="J35" s="43">
        <v>4.1899999999999999E-4</v>
      </c>
      <c r="K35" s="44">
        <v>98045.8</v>
      </c>
      <c r="L35" s="44">
        <v>41.1</v>
      </c>
      <c r="M35" s="45">
        <v>49.98</v>
      </c>
    </row>
    <row r="36" spans="1:13" x14ac:dyDescent="0.35">
      <c r="A36" s="6">
        <v>29</v>
      </c>
      <c r="B36" s="43">
        <v>8.7000000000000001E-4</v>
      </c>
      <c r="C36" s="43">
        <v>8.6899999999999998E-4</v>
      </c>
      <c r="D36" s="44">
        <v>96934.8</v>
      </c>
      <c r="E36" s="44">
        <v>84.3</v>
      </c>
      <c r="F36" s="45">
        <v>43.46</v>
      </c>
      <c r="G36" s="6" t="s">
        <v>9</v>
      </c>
      <c r="H36" s="6">
        <v>29</v>
      </c>
      <c r="I36" s="43">
        <v>5.2899999999999996E-4</v>
      </c>
      <c r="J36" s="43">
        <v>5.2899999999999996E-4</v>
      </c>
      <c r="K36" s="44">
        <v>98004.7</v>
      </c>
      <c r="L36" s="44">
        <v>51.8</v>
      </c>
      <c r="M36" s="45">
        <v>49</v>
      </c>
    </row>
    <row r="37" spans="1:13" x14ac:dyDescent="0.35">
      <c r="A37" s="6">
        <v>30</v>
      </c>
      <c r="B37" s="43">
        <v>8.7200000000000005E-4</v>
      </c>
      <c r="C37" s="43">
        <v>8.7200000000000005E-4</v>
      </c>
      <c r="D37" s="44">
        <v>96850.5</v>
      </c>
      <c r="E37" s="44">
        <v>84.4</v>
      </c>
      <c r="F37" s="45">
        <v>42.49</v>
      </c>
      <c r="G37" s="6" t="s">
        <v>9</v>
      </c>
      <c r="H37" s="6">
        <v>30</v>
      </c>
      <c r="I37" s="43">
        <v>5.2599999999999999E-4</v>
      </c>
      <c r="J37" s="43">
        <v>5.2599999999999999E-4</v>
      </c>
      <c r="K37" s="44">
        <v>97952.8</v>
      </c>
      <c r="L37" s="44">
        <v>51.5</v>
      </c>
      <c r="M37" s="45">
        <v>48.02</v>
      </c>
    </row>
    <row r="38" spans="1:13" x14ac:dyDescent="0.35">
      <c r="A38" s="6">
        <v>31</v>
      </c>
      <c r="B38" s="43">
        <v>9.2199999999999997E-4</v>
      </c>
      <c r="C38" s="43">
        <v>9.2199999999999997E-4</v>
      </c>
      <c r="D38" s="44">
        <v>96766</v>
      </c>
      <c r="E38" s="44">
        <v>89.2</v>
      </c>
      <c r="F38" s="45">
        <v>41.53</v>
      </c>
      <c r="G38" s="6" t="s">
        <v>9</v>
      </c>
      <c r="H38" s="6">
        <v>31</v>
      </c>
      <c r="I38" s="43">
        <v>5.5000000000000003E-4</v>
      </c>
      <c r="J38" s="43">
        <v>5.5000000000000003E-4</v>
      </c>
      <c r="K38" s="44">
        <v>97901.3</v>
      </c>
      <c r="L38" s="44">
        <v>53.9</v>
      </c>
      <c r="M38" s="45">
        <v>47.05</v>
      </c>
    </row>
    <row r="39" spans="1:13" x14ac:dyDescent="0.35">
      <c r="A39" s="6">
        <v>32</v>
      </c>
      <c r="B39" s="43">
        <v>9.8200000000000002E-4</v>
      </c>
      <c r="C39" s="43">
        <v>9.8200000000000002E-4</v>
      </c>
      <c r="D39" s="44">
        <v>96676.800000000003</v>
      </c>
      <c r="E39" s="44">
        <v>94.9</v>
      </c>
      <c r="F39" s="45">
        <v>40.57</v>
      </c>
      <c r="G39" s="6" t="s">
        <v>9</v>
      </c>
      <c r="H39" s="6">
        <v>32</v>
      </c>
      <c r="I39" s="43">
        <v>6.0999999999999997E-4</v>
      </c>
      <c r="J39" s="43">
        <v>6.0999999999999997E-4</v>
      </c>
      <c r="K39" s="44">
        <v>97847.5</v>
      </c>
      <c r="L39" s="44">
        <v>59.6</v>
      </c>
      <c r="M39" s="45">
        <v>46.07</v>
      </c>
    </row>
    <row r="40" spans="1:13" x14ac:dyDescent="0.35">
      <c r="A40" s="6">
        <v>33</v>
      </c>
      <c r="B40" s="43">
        <v>9.9500000000000001E-4</v>
      </c>
      <c r="C40" s="43">
        <v>9.9500000000000001E-4</v>
      </c>
      <c r="D40" s="44">
        <v>96581.9</v>
      </c>
      <c r="E40" s="44">
        <v>96.1</v>
      </c>
      <c r="F40" s="45">
        <v>39.61</v>
      </c>
      <c r="G40" s="6" t="s">
        <v>9</v>
      </c>
      <c r="H40" s="6">
        <v>33</v>
      </c>
      <c r="I40" s="43">
        <v>6.8199999999999999E-4</v>
      </c>
      <c r="J40" s="43">
        <v>6.8199999999999999E-4</v>
      </c>
      <c r="K40" s="44">
        <v>97787.8</v>
      </c>
      <c r="L40" s="44">
        <v>66.7</v>
      </c>
      <c r="M40" s="45">
        <v>45.1</v>
      </c>
    </row>
    <row r="41" spans="1:13" x14ac:dyDescent="0.35">
      <c r="A41" s="6">
        <v>34</v>
      </c>
      <c r="B41" s="43">
        <v>1.147E-3</v>
      </c>
      <c r="C41" s="43">
        <v>1.1460000000000001E-3</v>
      </c>
      <c r="D41" s="44">
        <v>96485.9</v>
      </c>
      <c r="E41" s="44">
        <v>110.6</v>
      </c>
      <c r="F41" s="45">
        <v>38.65</v>
      </c>
      <c r="G41" s="6" t="s">
        <v>9</v>
      </c>
      <c r="H41" s="6">
        <v>34</v>
      </c>
      <c r="I41" s="43">
        <v>7.0799999999999997E-4</v>
      </c>
      <c r="J41" s="43">
        <v>7.0699999999999995E-4</v>
      </c>
      <c r="K41" s="44">
        <v>97721.2</v>
      </c>
      <c r="L41" s="44">
        <v>69.099999999999994</v>
      </c>
      <c r="M41" s="45">
        <v>44.13</v>
      </c>
    </row>
    <row r="42" spans="1:13" x14ac:dyDescent="0.35">
      <c r="A42" s="6">
        <v>35</v>
      </c>
      <c r="B42" s="43">
        <v>1.3140000000000001E-3</v>
      </c>
      <c r="C42" s="43">
        <v>1.3129999999999999E-3</v>
      </c>
      <c r="D42" s="44">
        <v>96375.3</v>
      </c>
      <c r="E42" s="44">
        <v>126.5</v>
      </c>
      <c r="F42" s="45">
        <v>37.69</v>
      </c>
      <c r="G42" s="6" t="s">
        <v>9</v>
      </c>
      <c r="H42" s="6">
        <v>35</v>
      </c>
      <c r="I42" s="43">
        <v>8.5099999999999998E-4</v>
      </c>
      <c r="J42" s="43">
        <v>8.4999999999999995E-4</v>
      </c>
      <c r="K42" s="44">
        <v>97652</v>
      </c>
      <c r="L42" s="44">
        <v>83</v>
      </c>
      <c r="M42" s="45">
        <v>43.16</v>
      </c>
    </row>
    <row r="43" spans="1:13" x14ac:dyDescent="0.35">
      <c r="A43" s="6">
        <v>36</v>
      </c>
      <c r="B43" s="43">
        <v>1.284E-3</v>
      </c>
      <c r="C43" s="43">
        <v>1.284E-3</v>
      </c>
      <c r="D43" s="44">
        <v>96248.7</v>
      </c>
      <c r="E43" s="44">
        <v>123.5</v>
      </c>
      <c r="F43" s="45">
        <v>36.74</v>
      </c>
      <c r="G43" s="6" t="s">
        <v>9</v>
      </c>
      <c r="H43" s="6">
        <v>36</v>
      </c>
      <c r="I43" s="43">
        <v>9.1100000000000003E-4</v>
      </c>
      <c r="J43" s="43">
        <v>9.1100000000000003E-4</v>
      </c>
      <c r="K43" s="44">
        <v>97569</v>
      </c>
      <c r="L43" s="44">
        <v>88.8</v>
      </c>
      <c r="M43" s="45">
        <v>42.2</v>
      </c>
    </row>
    <row r="44" spans="1:13" x14ac:dyDescent="0.35">
      <c r="A44" s="6">
        <v>37</v>
      </c>
      <c r="B44" s="43">
        <v>1.477E-3</v>
      </c>
      <c r="C44" s="43">
        <v>1.4760000000000001E-3</v>
      </c>
      <c r="D44" s="44">
        <v>96125.2</v>
      </c>
      <c r="E44" s="44">
        <v>141.9</v>
      </c>
      <c r="F44" s="45">
        <v>35.79</v>
      </c>
      <c r="G44" s="6" t="s">
        <v>9</v>
      </c>
      <c r="H44" s="6">
        <v>37</v>
      </c>
      <c r="I44" s="43">
        <v>1.0280000000000001E-3</v>
      </c>
      <c r="J44" s="43">
        <v>1.0269999999999999E-3</v>
      </c>
      <c r="K44" s="44">
        <v>97480.2</v>
      </c>
      <c r="L44" s="44">
        <v>100.1</v>
      </c>
      <c r="M44" s="45">
        <v>41.24</v>
      </c>
    </row>
    <row r="45" spans="1:13" x14ac:dyDescent="0.35">
      <c r="A45" s="6">
        <v>38</v>
      </c>
      <c r="B45" s="43">
        <v>1.6149999999999999E-3</v>
      </c>
      <c r="C45" s="43">
        <v>1.614E-3</v>
      </c>
      <c r="D45" s="44">
        <v>95983.3</v>
      </c>
      <c r="E45" s="44">
        <v>154.9</v>
      </c>
      <c r="F45" s="45">
        <v>34.840000000000003</v>
      </c>
      <c r="G45" s="6" t="s">
        <v>9</v>
      </c>
      <c r="H45" s="6">
        <v>38</v>
      </c>
      <c r="I45" s="43">
        <v>1.1590000000000001E-3</v>
      </c>
      <c r="J45" s="43">
        <v>1.1590000000000001E-3</v>
      </c>
      <c r="K45" s="44">
        <v>97380</v>
      </c>
      <c r="L45" s="44">
        <v>112.8</v>
      </c>
      <c r="M45" s="45">
        <v>40.28</v>
      </c>
    </row>
    <row r="46" spans="1:13" x14ac:dyDescent="0.35">
      <c r="A46" s="6">
        <v>39</v>
      </c>
      <c r="B46" s="43">
        <v>1.8060000000000001E-3</v>
      </c>
      <c r="C46" s="43">
        <v>1.804E-3</v>
      </c>
      <c r="D46" s="44">
        <v>95828.4</v>
      </c>
      <c r="E46" s="44">
        <v>172.9</v>
      </c>
      <c r="F46" s="45">
        <v>33.89</v>
      </c>
      <c r="G46" s="6" t="s">
        <v>9</v>
      </c>
      <c r="H46" s="6">
        <v>39</v>
      </c>
      <c r="I46" s="43">
        <v>1.1999999999999999E-3</v>
      </c>
      <c r="J46" s="43">
        <v>1.1999999999999999E-3</v>
      </c>
      <c r="K46" s="44">
        <v>97267.199999999997</v>
      </c>
      <c r="L46" s="44">
        <v>116.7</v>
      </c>
      <c r="M46" s="45">
        <v>39.33</v>
      </c>
    </row>
    <row r="47" spans="1:13" x14ac:dyDescent="0.35">
      <c r="A47" s="6">
        <v>40</v>
      </c>
      <c r="B47" s="43">
        <v>2.036E-3</v>
      </c>
      <c r="C47" s="43">
        <v>2.0339999999999998E-3</v>
      </c>
      <c r="D47" s="44">
        <v>95655.6</v>
      </c>
      <c r="E47" s="44">
        <v>194.6</v>
      </c>
      <c r="F47" s="45">
        <v>32.950000000000003</v>
      </c>
      <c r="G47" s="6" t="s">
        <v>9</v>
      </c>
      <c r="H47" s="6">
        <v>40</v>
      </c>
      <c r="I47" s="43">
        <v>1.2830000000000001E-3</v>
      </c>
      <c r="J47" s="43">
        <v>1.2819999999999999E-3</v>
      </c>
      <c r="K47" s="44">
        <v>97150.5</v>
      </c>
      <c r="L47" s="44">
        <v>124.6</v>
      </c>
      <c r="M47" s="45">
        <v>38.369999999999997</v>
      </c>
    </row>
    <row r="48" spans="1:13" x14ac:dyDescent="0.35">
      <c r="A48" s="6">
        <v>41</v>
      </c>
      <c r="B48" s="43">
        <v>2.3219999999999998E-3</v>
      </c>
      <c r="C48" s="43">
        <v>2.32E-3</v>
      </c>
      <c r="D48" s="44">
        <v>95461</v>
      </c>
      <c r="E48" s="44">
        <v>221.4</v>
      </c>
      <c r="F48" s="45">
        <v>32.020000000000003</v>
      </c>
      <c r="G48" s="6" t="s">
        <v>9</v>
      </c>
      <c r="H48" s="6">
        <v>41</v>
      </c>
      <c r="I48" s="43">
        <v>1.588E-3</v>
      </c>
      <c r="J48" s="43">
        <v>1.5870000000000001E-3</v>
      </c>
      <c r="K48" s="44">
        <v>97025.9</v>
      </c>
      <c r="L48" s="44">
        <v>153.9</v>
      </c>
      <c r="M48" s="45">
        <v>37.42</v>
      </c>
    </row>
    <row r="49" spans="1:13" x14ac:dyDescent="0.35">
      <c r="A49" s="6">
        <v>42</v>
      </c>
      <c r="B49" s="43">
        <v>2.1570000000000001E-3</v>
      </c>
      <c r="C49" s="43">
        <v>2.1549999999999998E-3</v>
      </c>
      <c r="D49" s="44">
        <v>95239.5</v>
      </c>
      <c r="E49" s="44">
        <v>205.2</v>
      </c>
      <c r="F49" s="45">
        <v>31.09</v>
      </c>
      <c r="G49" s="6" t="s">
        <v>9</v>
      </c>
      <c r="H49" s="6">
        <v>42</v>
      </c>
      <c r="I49" s="43">
        <v>1.6050000000000001E-3</v>
      </c>
      <c r="J49" s="43">
        <v>1.604E-3</v>
      </c>
      <c r="K49" s="44">
        <v>96872</v>
      </c>
      <c r="L49" s="44">
        <v>155.4</v>
      </c>
      <c r="M49" s="45">
        <v>36.479999999999997</v>
      </c>
    </row>
    <row r="50" spans="1:13" x14ac:dyDescent="0.35">
      <c r="A50" s="6">
        <v>43</v>
      </c>
      <c r="B50" s="43">
        <v>2.8519999999999999E-3</v>
      </c>
      <c r="C50" s="43">
        <v>2.8479999999999998E-3</v>
      </c>
      <c r="D50" s="44">
        <v>95034.3</v>
      </c>
      <c r="E50" s="44">
        <v>270.60000000000002</v>
      </c>
      <c r="F50" s="45">
        <v>30.16</v>
      </c>
      <c r="G50" s="6" t="s">
        <v>9</v>
      </c>
      <c r="H50" s="6">
        <v>43</v>
      </c>
      <c r="I50" s="43">
        <v>1.951E-3</v>
      </c>
      <c r="J50" s="43">
        <v>1.9499999999999999E-3</v>
      </c>
      <c r="K50" s="44">
        <v>96716.6</v>
      </c>
      <c r="L50" s="44">
        <v>188.6</v>
      </c>
      <c r="M50" s="45">
        <v>35.54</v>
      </c>
    </row>
    <row r="51" spans="1:13" x14ac:dyDescent="0.35">
      <c r="A51" s="6">
        <v>44</v>
      </c>
      <c r="B51" s="43">
        <v>3.297E-3</v>
      </c>
      <c r="C51" s="43">
        <v>3.2919999999999998E-3</v>
      </c>
      <c r="D51" s="44">
        <v>94763.7</v>
      </c>
      <c r="E51" s="44">
        <v>311.89999999999998</v>
      </c>
      <c r="F51" s="45">
        <v>29.24</v>
      </c>
      <c r="G51" s="6" t="s">
        <v>9</v>
      </c>
      <c r="H51" s="6">
        <v>44</v>
      </c>
      <c r="I51" s="43">
        <v>2.0730000000000002E-3</v>
      </c>
      <c r="J51" s="43">
        <v>2.0699999999999998E-3</v>
      </c>
      <c r="K51" s="44">
        <v>96528.1</v>
      </c>
      <c r="L51" s="44">
        <v>199.9</v>
      </c>
      <c r="M51" s="45">
        <v>34.61</v>
      </c>
    </row>
    <row r="52" spans="1:13" x14ac:dyDescent="0.35">
      <c r="A52" s="6">
        <v>45</v>
      </c>
      <c r="B52" s="43">
        <v>3.5360000000000001E-3</v>
      </c>
      <c r="C52" s="43">
        <v>3.5300000000000002E-3</v>
      </c>
      <c r="D52" s="44">
        <v>94451.7</v>
      </c>
      <c r="E52" s="44">
        <v>333.4</v>
      </c>
      <c r="F52" s="45">
        <v>28.34</v>
      </c>
      <c r="G52" s="6" t="s">
        <v>9</v>
      </c>
      <c r="H52" s="6">
        <v>45</v>
      </c>
      <c r="I52" s="43">
        <v>2.2620000000000001E-3</v>
      </c>
      <c r="J52" s="43">
        <v>2.2590000000000002E-3</v>
      </c>
      <c r="K52" s="44">
        <v>96328.2</v>
      </c>
      <c r="L52" s="44">
        <v>217.6</v>
      </c>
      <c r="M52" s="45">
        <v>33.68</v>
      </c>
    </row>
    <row r="53" spans="1:13" x14ac:dyDescent="0.35">
      <c r="A53" s="6">
        <v>46</v>
      </c>
      <c r="B53" s="43">
        <v>4.0720000000000001E-3</v>
      </c>
      <c r="C53" s="43">
        <v>4.0639999999999999E-3</v>
      </c>
      <c r="D53" s="44">
        <v>94118.3</v>
      </c>
      <c r="E53" s="44">
        <v>382.5</v>
      </c>
      <c r="F53" s="45">
        <v>27.44</v>
      </c>
      <c r="G53" s="6" t="s">
        <v>9</v>
      </c>
      <c r="H53" s="6">
        <v>46</v>
      </c>
      <c r="I53" s="43">
        <v>2.6120000000000002E-3</v>
      </c>
      <c r="J53" s="43">
        <v>2.6090000000000002E-3</v>
      </c>
      <c r="K53" s="44">
        <v>96110.6</v>
      </c>
      <c r="L53" s="44">
        <v>250.7</v>
      </c>
      <c r="M53" s="45">
        <v>32.75</v>
      </c>
    </row>
    <row r="54" spans="1:13" x14ac:dyDescent="0.35">
      <c r="A54" s="6">
        <v>47</v>
      </c>
      <c r="B54" s="43">
        <v>4.4850000000000003E-3</v>
      </c>
      <c r="C54" s="43">
        <v>4.4749999999999998E-3</v>
      </c>
      <c r="D54" s="44">
        <v>93735.8</v>
      </c>
      <c r="E54" s="44">
        <v>419.5</v>
      </c>
      <c r="F54" s="45">
        <v>26.55</v>
      </c>
      <c r="G54" s="6" t="s">
        <v>9</v>
      </c>
      <c r="H54" s="6">
        <v>47</v>
      </c>
      <c r="I54" s="43">
        <v>2.7590000000000002E-3</v>
      </c>
      <c r="J54" s="43">
        <v>2.7550000000000001E-3</v>
      </c>
      <c r="K54" s="44">
        <v>95859.8</v>
      </c>
      <c r="L54" s="44">
        <v>264.10000000000002</v>
      </c>
      <c r="M54" s="45">
        <v>31.84</v>
      </c>
    </row>
    <row r="55" spans="1:13" x14ac:dyDescent="0.35">
      <c r="A55" s="6">
        <v>48</v>
      </c>
      <c r="B55" s="43">
        <v>5.0179999999999999E-3</v>
      </c>
      <c r="C55" s="43">
        <v>5.006E-3</v>
      </c>
      <c r="D55" s="44">
        <v>93316.3</v>
      </c>
      <c r="E55" s="44">
        <v>467.1</v>
      </c>
      <c r="F55" s="45">
        <v>25.67</v>
      </c>
      <c r="G55" s="6" t="s">
        <v>9</v>
      </c>
      <c r="H55" s="6">
        <v>48</v>
      </c>
      <c r="I55" s="43">
        <v>3.163E-3</v>
      </c>
      <c r="J55" s="43">
        <v>3.1580000000000002E-3</v>
      </c>
      <c r="K55" s="44">
        <v>95595.7</v>
      </c>
      <c r="L55" s="44">
        <v>301.89999999999998</v>
      </c>
      <c r="M55" s="45">
        <v>30.92</v>
      </c>
    </row>
    <row r="56" spans="1:13" x14ac:dyDescent="0.35">
      <c r="A56" s="6">
        <v>49</v>
      </c>
      <c r="B56" s="43">
        <v>5.8230000000000001E-3</v>
      </c>
      <c r="C56" s="43">
        <v>5.8060000000000004E-3</v>
      </c>
      <c r="D56" s="44">
        <v>92849.2</v>
      </c>
      <c r="E56" s="44">
        <v>539</v>
      </c>
      <c r="F56" s="45">
        <v>24.79</v>
      </c>
      <c r="G56" s="6" t="s">
        <v>9</v>
      </c>
      <c r="H56" s="6">
        <v>49</v>
      </c>
      <c r="I56" s="43">
        <v>3.7469999999999999E-3</v>
      </c>
      <c r="J56" s="43">
        <v>3.7399999999999998E-3</v>
      </c>
      <c r="K56" s="44">
        <v>95293.8</v>
      </c>
      <c r="L56" s="44">
        <v>356.4</v>
      </c>
      <c r="M56" s="45">
        <v>30.02</v>
      </c>
    </row>
    <row r="57" spans="1:13" x14ac:dyDescent="0.35">
      <c r="A57" s="6">
        <v>50</v>
      </c>
      <c r="B57" s="43">
        <v>6.6709999999999998E-3</v>
      </c>
      <c r="C57" s="43">
        <v>6.6480000000000003E-3</v>
      </c>
      <c r="D57" s="44">
        <v>92310.2</v>
      </c>
      <c r="E57" s="44">
        <v>613.70000000000005</v>
      </c>
      <c r="F57" s="45">
        <v>23.93</v>
      </c>
      <c r="G57" s="6" t="s">
        <v>9</v>
      </c>
      <c r="H57" s="6">
        <v>50</v>
      </c>
      <c r="I57" s="43">
        <v>4.0099999999999997E-3</v>
      </c>
      <c r="J57" s="43">
        <v>4.0020000000000003E-3</v>
      </c>
      <c r="K57" s="44">
        <v>94937.5</v>
      </c>
      <c r="L57" s="44">
        <v>379.9</v>
      </c>
      <c r="M57" s="45">
        <v>29.13</v>
      </c>
    </row>
    <row r="58" spans="1:13" x14ac:dyDescent="0.35">
      <c r="A58" s="6">
        <v>51</v>
      </c>
      <c r="B58" s="43">
        <v>7.424E-3</v>
      </c>
      <c r="C58" s="43">
        <v>7.3969999999999999E-3</v>
      </c>
      <c r="D58" s="44">
        <v>91696.5</v>
      </c>
      <c r="E58" s="44">
        <v>678.3</v>
      </c>
      <c r="F58" s="45">
        <v>23.09</v>
      </c>
      <c r="G58" s="6" t="s">
        <v>9</v>
      </c>
      <c r="H58" s="6">
        <v>51</v>
      </c>
      <c r="I58" s="43">
        <v>4.3920000000000001E-3</v>
      </c>
      <c r="J58" s="43">
        <v>4.3819999999999996E-3</v>
      </c>
      <c r="K58" s="44">
        <v>94557.5</v>
      </c>
      <c r="L58" s="44">
        <v>414.4</v>
      </c>
      <c r="M58" s="45">
        <v>28.25</v>
      </c>
    </row>
    <row r="59" spans="1:13" x14ac:dyDescent="0.35">
      <c r="A59" s="6">
        <v>52</v>
      </c>
      <c r="B59" s="43">
        <v>8.3770000000000008E-3</v>
      </c>
      <c r="C59" s="43">
        <v>8.3420000000000005E-3</v>
      </c>
      <c r="D59" s="44">
        <v>91018.2</v>
      </c>
      <c r="E59" s="44">
        <v>759.3</v>
      </c>
      <c r="F59" s="45">
        <v>22.26</v>
      </c>
      <c r="G59" s="6" t="s">
        <v>9</v>
      </c>
      <c r="H59" s="6">
        <v>52</v>
      </c>
      <c r="I59" s="43">
        <v>4.6959999999999997E-3</v>
      </c>
      <c r="J59" s="43">
        <v>4.6849999999999999E-3</v>
      </c>
      <c r="K59" s="44">
        <v>94143.1</v>
      </c>
      <c r="L59" s="44">
        <v>441.1</v>
      </c>
      <c r="M59" s="45">
        <v>27.37</v>
      </c>
    </row>
    <row r="60" spans="1:13" x14ac:dyDescent="0.35">
      <c r="A60" s="6">
        <v>53</v>
      </c>
      <c r="B60" s="43">
        <v>9.1769999999999994E-3</v>
      </c>
      <c r="C60" s="43">
        <v>9.1350000000000008E-3</v>
      </c>
      <c r="D60" s="44">
        <v>90258.9</v>
      </c>
      <c r="E60" s="44">
        <v>824.5</v>
      </c>
      <c r="F60" s="45">
        <v>21.44</v>
      </c>
      <c r="G60" s="6" t="s">
        <v>9</v>
      </c>
      <c r="H60" s="6">
        <v>53</v>
      </c>
      <c r="I60" s="43">
        <v>5.7279999999999996E-3</v>
      </c>
      <c r="J60" s="43">
        <v>5.7109999999999999E-3</v>
      </c>
      <c r="K60" s="44">
        <v>93702.1</v>
      </c>
      <c r="L60" s="44">
        <v>535.20000000000005</v>
      </c>
      <c r="M60" s="45">
        <v>26.49</v>
      </c>
    </row>
    <row r="61" spans="1:13" x14ac:dyDescent="0.35">
      <c r="A61" s="6">
        <v>54</v>
      </c>
      <c r="B61" s="43">
        <v>1.061E-2</v>
      </c>
      <c r="C61" s="43">
        <v>1.0553999999999999E-2</v>
      </c>
      <c r="D61" s="44">
        <v>89434.4</v>
      </c>
      <c r="E61" s="44">
        <v>943.9</v>
      </c>
      <c r="F61" s="45">
        <v>20.64</v>
      </c>
      <c r="G61" s="6" t="s">
        <v>9</v>
      </c>
      <c r="H61" s="6">
        <v>54</v>
      </c>
      <c r="I61" s="43">
        <v>5.9430000000000004E-3</v>
      </c>
      <c r="J61" s="43">
        <v>5.9259999999999998E-3</v>
      </c>
      <c r="K61" s="44">
        <v>93166.9</v>
      </c>
      <c r="L61" s="44">
        <v>552.1</v>
      </c>
      <c r="M61" s="45">
        <v>25.64</v>
      </c>
    </row>
    <row r="62" spans="1:13" x14ac:dyDescent="0.35">
      <c r="A62" s="6">
        <v>55</v>
      </c>
      <c r="B62" s="43">
        <v>1.1906E-2</v>
      </c>
      <c r="C62" s="43">
        <v>1.1835E-2</v>
      </c>
      <c r="D62" s="44">
        <v>88490.4</v>
      </c>
      <c r="E62" s="44">
        <v>1047.3</v>
      </c>
      <c r="F62" s="45">
        <v>19.850000000000001</v>
      </c>
      <c r="G62" s="6" t="s">
        <v>9</v>
      </c>
      <c r="H62" s="6">
        <v>55</v>
      </c>
      <c r="I62" s="43">
        <v>6.3309999999999998E-3</v>
      </c>
      <c r="J62" s="43">
        <v>6.3109999999999998E-3</v>
      </c>
      <c r="K62" s="44">
        <v>92614.8</v>
      </c>
      <c r="L62" s="44">
        <v>584.5</v>
      </c>
      <c r="M62" s="45">
        <v>24.79</v>
      </c>
    </row>
    <row r="63" spans="1:13" x14ac:dyDescent="0.35">
      <c r="A63" s="6">
        <v>56</v>
      </c>
      <c r="B63" s="43">
        <v>1.3350000000000001E-2</v>
      </c>
      <c r="C63" s="43">
        <v>1.3261999999999999E-2</v>
      </c>
      <c r="D63" s="44">
        <v>87443.1</v>
      </c>
      <c r="E63" s="44">
        <v>1159.5999999999999</v>
      </c>
      <c r="F63" s="45">
        <v>19.079999999999998</v>
      </c>
      <c r="G63" s="6" t="s">
        <v>9</v>
      </c>
      <c r="H63" s="6">
        <v>56</v>
      </c>
      <c r="I63" s="43">
        <v>7.1760000000000001E-3</v>
      </c>
      <c r="J63" s="43">
        <v>7.1500000000000001E-3</v>
      </c>
      <c r="K63" s="44">
        <v>92030.399999999994</v>
      </c>
      <c r="L63" s="44">
        <v>658</v>
      </c>
      <c r="M63" s="45">
        <v>23.95</v>
      </c>
    </row>
    <row r="64" spans="1:13" x14ac:dyDescent="0.35">
      <c r="A64" s="6">
        <v>57</v>
      </c>
      <c r="B64" s="43">
        <v>1.4130999999999999E-2</v>
      </c>
      <c r="C64" s="43">
        <v>1.4031E-2</v>
      </c>
      <c r="D64" s="44">
        <v>86283.5</v>
      </c>
      <c r="E64" s="44">
        <v>1210.7</v>
      </c>
      <c r="F64" s="45">
        <v>18.329999999999998</v>
      </c>
      <c r="G64" s="6" t="s">
        <v>9</v>
      </c>
      <c r="H64" s="6">
        <v>57</v>
      </c>
      <c r="I64" s="43">
        <v>8.1139999999999997E-3</v>
      </c>
      <c r="J64" s="43">
        <v>8.0820000000000006E-3</v>
      </c>
      <c r="K64" s="44">
        <v>91372.3</v>
      </c>
      <c r="L64" s="44">
        <v>738.4</v>
      </c>
      <c r="M64" s="45">
        <v>23.12</v>
      </c>
    </row>
    <row r="65" spans="1:13" x14ac:dyDescent="0.35">
      <c r="A65" s="6">
        <v>58</v>
      </c>
      <c r="B65" s="43">
        <v>1.6056999999999998E-2</v>
      </c>
      <c r="C65" s="43">
        <v>1.5928999999999999E-2</v>
      </c>
      <c r="D65" s="44">
        <v>85072.8</v>
      </c>
      <c r="E65" s="44">
        <v>1355.1</v>
      </c>
      <c r="F65" s="45">
        <v>17.59</v>
      </c>
      <c r="G65" s="6" t="s">
        <v>9</v>
      </c>
      <c r="H65" s="6">
        <v>58</v>
      </c>
      <c r="I65" s="43">
        <v>8.4980000000000003E-3</v>
      </c>
      <c r="J65" s="43">
        <v>8.4620000000000008E-3</v>
      </c>
      <c r="K65" s="44">
        <v>90633.9</v>
      </c>
      <c r="L65" s="44">
        <v>767</v>
      </c>
      <c r="M65" s="45">
        <v>22.3</v>
      </c>
    </row>
    <row r="66" spans="1:13" x14ac:dyDescent="0.35">
      <c r="A66" s="6">
        <v>59</v>
      </c>
      <c r="B66" s="43">
        <v>1.7772E-2</v>
      </c>
      <c r="C66" s="43">
        <v>1.7616E-2</v>
      </c>
      <c r="D66" s="44">
        <v>83717.7</v>
      </c>
      <c r="E66" s="44">
        <v>1474.8</v>
      </c>
      <c r="F66" s="45">
        <v>16.86</v>
      </c>
      <c r="G66" s="6" t="s">
        <v>9</v>
      </c>
      <c r="H66" s="6">
        <v>59</v>
      </c>
      <c r="I66" s="43">
        <v>9.5239999999999995E-3</v>
      </c>
      <c r="J66" s="43">
        <v>9.4789999999999996E-3</v>
      </c>
      <c r="K66" s="44">
        <v>89866.9</v>
      </c>
      <c r="L66" s="44">
        <v>851.8</v>
      </c>
      <c r="M66" s="45">
        <v>21.49</v>
      </c>
    </row>
    <row r="67" spans="1:13" x14ac:dyDescent="0.35">
      <c r="A67" s="6">
        <v>60</v>
      </c>
      <c r="B67" s="43">
        <v>1.9073E-2</v>
      </c>
      <c r="C67" s="43">
        <v>1.8891999999999999E-2</v>
      </c>
      <c r="D67" s="44">
        <v>82242.899999999994</v>
      </c>
      <c r="E67" s="44">
        <v>1553.8</v>
      </c>
      <c r="F67" s="45">
        <v>16.149999999999999</v>
      </c>
      <c r="G67" s="6" t="s">
        <v>9</v>
      </c>
      <c r="H67" s="6">
        <v>60</v>
      </c>
      <c r="I67" s="43">
        <v>1.0029E-2</v>
      </c>
      <c r="J67" s="43">
        <v>9.979E-3</v>
      </c>
      <c r="K67" s="44">
        <v>89015.1</v>
      </c>
      <c r="L67" s="44">
        <v>888.3</v>
      </c>
      <c r="M67" s="45">
        <v>20.69</v>
      </c>
    </row>
    <row r="68" spans="1:13" x14ac:dyDescent="0.35">
      <c r="A68" s="6">
        <v>61</v>
      </c>
      <c r="B68" s="43">
        <v>2.1929000000000001E-2</v>
      </c>
      <c r="C68" s="43">
        <v>2.1690999999999998E-2</v>
      </c>
      <c r="D68" s="44">
        <v>80689.2</v>
      </c>
      <c r="E68" s="44">
        <v>1750.2</v>
      </c>
      <c r="F68" s="45">
        <v>15.46</v>
      </c>
      <c r="G68" s="6" t="s">
        <v>9</v>
      </c>
      <c r="H68" s="6">
        <v>61</v>
      </c>
      <c r="I68" s="43">
        <v>1.1320999999999999E-2</v>
      </c>
      <c r="J68" s="43">
        <v>1.1257E-2</v>
      </c>
      <c r="K68" s="44">
        <v>88126.8</v>
      </c>
      <c r="L68" s="44">
        <v>992.1</v>
      </c>
      <c r="M68" s="45">
        <v>19.89</v>
      </c>
    </row>
    <row r="69" spans="1:13" x14ac:dyDescent="0.35">
      <c r="A69" s="6">
        <v>62</v>
      </c>
      <c r="B69" s="43">
        <v>2.3845000000000002E-2</v>
      </c>
      <c r="C69" s="43">
        <v>2.3564000000000002E-2</v>
      </c>
      <c r="D69" s="44">
        <v>78938.899999999994</v>
      </c>
      <c r="E69" s="44">
        <v>1860.1</v>
      </c>
      <c r="F69" s="45">
        <v>14.79</v>
      </c>
      <c r="G69" s="6" t="s">
        <v>9</v>
      </c>
      <c r="H69" s="6">
        <v>62</v>
      </c>
      <c r="I69" s="43">
        <v>1.2499E-2</v>
      </c>
      <c r="J69" s="43">
        <v>1.2421E-2</v>
      </c>
      <c r="K69" s="44">
        <v>87134.7</v>
      </c>
      <c r="L69" s="44">
        <v>1082.3</v>
      </c>
      <c r="M69" s="45">
        <v>19.11</v>
      </c>
    </row>
    <row r="70" spans="1:13" x14ac:dyDescent="0.35">
      <c r="A70" s="6">
        <v>63</v>
      </c>
      <c r="B70" s="43">
        <v>2.5801999999999999E-2</v>
      </c>
      <c r="C70" s="43">
        <v>2.5472999999999999E-2</v>
      </c>
      <c r="D70" s="44">
        <v>77078.8</v>
      </c>
      <c r="E70" s="44">
        <v>1963.5</v>
      </c>
      <c r="F70" s="45">
        <v>14.13</v>
      </c>
      <c r="G70" s="6" t="s">
        <v>9</v>
      </c>
      <c r="H70" s="6">
        <v>63</v>
      </c>
      <c r="I70" s="43">
        <v>1.3231E-2</v>
      </c>
      <c r="J70" s="43">
        <v>1.3143999999999999E-2</v>
      </c>
      <c r="K70" s="44">
        <v>86052.4</v>
      </c>
      <c r="L70" s="44">
        <v>1131.0999999999999</v>
      </c>
      <c r="M70" s="45">
        <v>18.350000000000001</v>
      </c>
    </row>
    <row r="71" spans="1:13" x14ac:dyDescent="0.35">
      <c r="A71" s="6">
        <v>64</v>
      </c>
      <c r="B71" s="43">
        <v>2.8493000000000001E-2</v>
      </c>
      <c r="C71" s="43">
        <v>2.8093E-2</v>
      </c>
      <c r="D71" s="44">
        <v>75115.3</v>
      </c>
      <c r="E71" s="44">
        <v>2110.1999999999998</v>
      </c>
      <c r="F71" s="45">
        <v>13.49</v>
      </c>
      <c r="G71" s="6" t="s">
        <v>9</v>
      </c>
      <c r="H71" s="6">
        <v>64</v>
      </c>
      <c r="I71" s="43">
        <v>1.495E-2</v>
      </c>
      <c r="J71" s="43">
        <v>1.4839E-2</v>
      </c>
      <c r="K71" s="44">
        <v>84921.3</v>
      </c>
      <c r="L71" s="44">
        <v>1260.2</v>
      </c>
      <c r="M71" s="45">
        <v>17.579999999999998</v>
      </c>
    </row>
    <row r="72" spans="1:13" x14ac:dyDescent="0.35">
      <c r="A72" s="6">
        <v>65</v>
      </c>
      <c r="B72" s="43">
        <v>3.1157000000000001E-2</v>
      </c>
      <c r="C72" s="43">
        <v>3.0679000000000001E-2</v>
      </c>
      <c r="D72" s="44">
        <v>73005.100000000006</v>
      </c>
      <c r="E72" s="44">
        <v>2239.6999999999998</v>
      </c>
      <c r="F72" s="45">
        <v>12.86</v>
      </c>
      <c r="G72" s="6" t="s">
        <v>9</v>
      </c>
      <c r="H72" s="6">
        <v>65</v>
      </c>
      <c r="I72" s="43">
        <v>1.5778E-2</v>
      </c>
      <c r="J72" s="43">
        <v>1.5654999999999999E-2</v>
      </c>
      <c r="K72" s="44">
        <v>83661.2</v>
      </c>
      <c r="L72" s="44">
        <v>1309.7</v>
      </c>
      <c r="M72" s="45">
        <v>16.84</v>
      </c>
    </row>
    <row r="73" spans="1:13" x14ac:dyDescent="0.35">
      <c r="A73" s="6">
        <v>66</v>
      </c>
      <c r="B73" s="43">
        <v>3.3801999999999999E-2</v>
      </c>
      <c r="C73" s="43">
        <v>3.3239999999999999E-2</v>
      </c>
      <c r="D73" s="44">
        <v>70765.399999999994</v>
      </c>
      <c r="E73" s="44">
        <v>2352.1999999999998</v>
      </c>
      <c r="F73" s="45">
        <v>12.26</v>
      </c>
      <c r="G73" s="6" t="s">
        <v>9</v>
      </c>
      <c r="H73" s="6">
        <v>66</v>
      </c>
      <c r="I73" s="43">
        <v>1.7523E-2</v>
      </c>
      <c r="J73" s="43">
        <v>1.7371000000000001E-2</v>
      </c>
      <c r="K73" s="44">
        <v>82351.5</v>
      </c>
      <c r="L73" s="44">
        <v>1430.5</v>
      </c>
      <c r="M73" s="45">
        <v>16.100000000000001</v>
      </c>
    </row>
    <row r="74" spans="1:13" x14ac:dyDescent="0.35">
      <c r="A74" s="6">
        <v>67</v>
      </c>
      <c r="B74" s="43">
        <v>3.7151999999999998E-2</v>
      </c>
      <c r="C74" s="43">
        <v>3.6473999999999999E-2</v>
      </c>
      <c r="D74" s="44">
        <v>68413.2</v>
      </c>
      <c r="E74" s="44">
        <v>2495.3000000000002</v>
      </c>
      <c r="F74" s="45">
        <v>11.66</v>
      </c>
      <c r="G74" s="6" t="s">
        <v>9</v>
      </c>
      <c r="H74" s="6">
        <v>67</v>
      </c>
      <c r="I74" s="43">
        <v>1.9439999999999999E-2</v>
      </c>
      <c r="J74" s="43">
        <v>1.9252999999999999E-2</v>
      </c>
      <c r="K74" s="44">
        <v>80921</v>
      </c>
      <c r="L74" s="44">
        <v>1557.9</v>
      </c>
      <c r="M74" s="45">
        <v>15.38</v>
      </c>
    </row>
    <row r="75" spans="1:13" x14ac:dyDescent="0.35">
      <c r="A75" s="6">
        <v>68</v>
      </c>
      <c r="B75" s="43">
        <v>4.0842999999999997E-2</v>
      </c>
      <c r="C75" s="43">
        <v>4.0025999999999999E-2</v>
      </c>
      <c r="D75" s="44">
        <v>65917.899999999994</v>
      </c>
      <c r="E75" s="44">
        <v>2638.4</v>
      </c>
      <c r="F75" s="45">
        <v>11.08</v>
      </c>
      <c r="G75" s="6" t="s">
        <v>9</v>
      </c>
      <c r="H75" s="6">
        <v>68</v>
      </c>
      <c r="I75" s="43">
        <v>2.0596E-2</v>
      </c>
      <c r="J75" s="43">
        <v>2.0386000000000001E-2</v>
      </c>
      <c r="K75" s="44">
        <v>79363</v>
      </c>
      <c r="L75" s="44">
        <v>1617.9</v>
      </c>
      <c r="M75" s="45">
        <v>14.67</v>
      </c>
    </row>
    <row r="76" spans="1:13" x14ac:dyDescent="0.35">
      <c r="A76" s="6">
        <v>69</v>
      </c>
      <c r="B76" s="43">
        <v>4.5227999999999997E-2</v>
      </c>
      <c r="C76" s="43">
        <v>4.4228000000000003E-2</v>
      </c>
      <c r="D76" s="44">
        <v>63279.4</v>
      </c>
      <c r="E76" s="44">
        <v>2798.7</v>
      </c>
      <c r="F76" s="45">
        <v>10.52</v>
      </c>
      <c r="G76" s="6" t="s">
        <v>9</v>
      </c>
      <c r="H76" s="6">
        <v>69</v>
      </c>
      <c r="I76" s="43">
        <v>2.2964999999999999E-2</v>
      </c>
      <c r="J76" s="43">
        <v>2.2703999999999998E-2</v>
      </c>
      <c r="K76" s="44">
        <v>77745.2</v>
      </c>
      <c r="L76" s="44">
        <v>1765.1</v>
      </c>
      <c r="M76" s="45">
        <v>13.96</v>
      </c>
    </row>
    <row r="77" spans="1:13" x14ac:dyDescent="0.35">
      <c r="A77" s="6">
        <v>70</v>
      </c>
      <c r="B77" s="43">
        <v>4.8903000000000002E-2</v>
      </c>
      <c r="C77" s="43">
        <v>4.7736000000000001E-2</v>
      </c>
      <c r="D77" s="44">
        <v>60480.7</v>
      </c>
      <c r="E77" s="44">
        <v>2887.1</v>
      </c>
      <c r="F77" s="45">
        <v>9.99</v>
      </c>
      <c r="G77" s="6" t="s">
        <v>9</v>
      </c>
      <c r="H77" s="6">
        <v>70</v>
      </c>
      <c r="I77" s="43">
        <v>2.5396999999999999E-2</v>
      </c>
      <c r="J77" s="43">
        <v>2.5079000000000001E-2</v>
      </c>
      <c r="K77" s="44">
        <v>75980</v>
      </c>
      <c r="L77" s="44">
        <v>1905.5</v>
      </c>
      <c r="M77" s="45">
        <v>13.28</v>
      </c>
    </row>
    <row r="78" spans="1:13" x14ac:dyDescent="0.35">
      <c r="A78" s="6">
        <v>71</v>
      </c>
      <c r="B78" s="43">
        <v>5.4012999999999999E-2</v>
      </c>
      <c r="C78" s="43">
        <v>5.2593000000000001E-2</v>
      </c>
      <c r="D78" s="44">
        <v>57593.599999999999</v>
      </c>
      <c r="E78" s="44">
        <v>3029</v>
      </c>
      <c r="F78" s="45">
        <v>9.4600000000000009</v>
      </c>
      <c r="G78" s="6" t="s">
        <v>9</v>
      </c>
      <c r="H78" s="6">
        <v>71</v>
      </c>
      <c r="I78" s="43">
        <v>2.7893999999999999E-2</v>
      </c>
      <c r="J78" s="43">
        <v>2.751E-2</v>
      </c>
      <c r="K78" s="44">
        <v>74074.600000000006</v>
      </c>
      <c r="L78" s="44">
        <v>2037.8</v>
      </c>
      <c r="M78" s="45">
        <v>12.6</v>
      </c>
    </row>
    <row r="79" spans="1:13" x14ac:dyDescent="0.35">
      <c r="A79" s="6">
        <v>72</v>
      </c>
      <c r="B79" s="43">
        <v>6.1341E-2</v>
      </c>
      <c r="C79" s="43">
        <v>5.9515999999999999E-2</v>
      </c>
      <c r="D79" s="44">
        <v>54564.6</v>
      </c>
      <c r="E79" s="44">
        <v>3247.4</v>
      </c>
      <c r="F79" s="45">
        <v>8.9600000000000009</v>
      </c>
      <c r="G79" s="6" t="s">
        <v>9</v>
      </c>
      <c r="H79" s="6">
        <v>72</v>
      </c>
      <c r="I79" s="43">
        <v>3.1004E-2</v>
      </c>
      <c r="J79" s="43">
        <v>3.0530999999999999E-2</v>
      </c>
      <c r="K79" s="44">
        <v>72036.800000000003</v>
      </c>
      <c r="L79" s="44">
        <v>2199.3000000000002</v>
      </c>
      <c r="M79" s="45">
        <v>11.95</v>
      </c>
    </row>
    <row r="80" spans="1:13" x14ac:dyDescent="0.35">
      <c r="A80" s="6">
        <v>73</v>
      </c>
      <c r="B80" s="43">
        <v>6.5783999999999995E-2</v>
      </c>
      <c r="C80" s="43">
        <v>6.3688999999999996E-2</v>
      </c>
      <c r="D80" s="44">
        <v>51317.2</v>
      </c>
      <c r="E80" s="44">
        <v>3268.3</v>
      </c>
      <c r="F80" s="45">
        <v>8.5</v>
      </c>
      <c r="G80" s="6" t="s">
        <v>9</v>
      </c>
      <c r="H80" s="6">
        <v>73</v>
      </c>
      <c r="I80" s="43">
        <v>3.4915000000000002E-2</v>
      </c>
      <c r="J80" s="43">
        <v>3.4315999999999999E-2</v>
      </c>
      <c r="K80" s="44">
        <v>69837.399999999994</v>
      </c>
      <c r="L80" s="44">
        <v>2396.6</v>
      </c>
      <c r="M80" s="45">
        <v>11.31</v>
      </c>
    </row>
    <row r="81" spans="1:13" x14ac:dyDescent="0.35">
      <c r="A81" s="6">
        <v>74</v>
      </c>
      <c r="B81" s="43">
        <v>7.2361999999999996E-2</v>
      </c>
      <c r="C81" s="43">
        <v>6.9835999999999995E-2</v>
      </c>
      <c r="D81" s="44">
        <v>48048.800000000003</v>
      </c>
      <c r="E81" s="44">
        <v>3355.5</v>
      </c>
      <c r="F81" s="45">
        <v>8.0399999999999991</v>
      </c>
      <c r="G81" s="6" t="s">
        <v>9</v>
      </c>
      <c r="H81" s="6">
        <v>74</v>
      </c>
      <c r="I81" s="43">
        <v>3.9452000000000001E-2</v>
      </c>
      <c r="J81" s="43">
        <v>3.8689000000000001E-2</v>
      </c>
      <c r="K81" s="44">
        <v>67440.899999999994</v>
      </c>
      <c r="L81" s="44">
        <v>2609.1999999999998</v>
      </c>
      <c r="M81" s="45">
        <v>10.69</v>
      </c>
    </row>
    <row r="82" spans="1:13" x14ac:dyDescent="0.35">
      <c r="A82" s="6">
        <v>75</v>
      </c>
      <c r="B82" s="43">
        <v>7.9200000000000007E-2</v>
      </c>
      <c r="C82" s="43">
        <v>7.6183000000000001E-2</v>
      </c>
      <c r="D82" s="44">
        <v>44693.3</v>
      </c>
      <c r="E82" s="44">
        <v>3404.9</v>
      </c>
      <c r="F82" s="45">
        <v>7.61</v>
      </c>
      <c r="G82" s="6" t="s">
        <v>9</v>
      </c>
      <c r="H82" s="6">
        <v>75</v>
      </c>
      <c r="I82" s="43">
        <v>4.2929000000000002E-2</v>
      </c>
      <c r="J82" s="43">
        <v>4.2027000000000002E-2</v>
      </c>
      <c r="K82" s="44">
        <v>64831.7</v>
      </c>
      <c r="L82" s="44">
        <v>2724.7</v>
      </c>
      <c r="M82" s="45">
        <v>10.1</v>
      </c>
    </row>
    <row r="83" spans="1:13" x14ac:dyDescent="0.35">
      <c r="A83" s="6">
        <v>76</v>
      </c>
      <c r="B83" s="43">
        <v>8.6309999999999998E-2</v>
      </c>
      <c r="C83" s="43">
        <v>8.2738999999999993E-2</v>
      </c>
      <c r="D83" s="44">
        <v>41288.400000000001</v>
      </c>
      <c r="E83" s="44">
        <v>3416.2</v>
      </c>
      <c r="F83" s="45">
        <v>7.19</v>
      </c>
      <c r="G83" s="6" t="s">
        <v>9</v>
      </c>
      <c r="H83" s="6">
        <v>76</v>
      </c>
      <c r="I83" s="43">
        <v>4.8579999999999998E-2</v>
      </c>
      <c r="J83" s="43">
        <v>4.7427999999999998E-2</v>
      </c>
      <c r="K83" s="44">
        <v>62107</v>
      </c>
      <c r="L83" s="44">
        <v>2945.6</v>
      </c>
      <c r="M83" s="45">
        <v>9.52</v>
      </c>
    </row>
    <row r="84" spans="1:13" x14ac:dyDescent="0.35">
      <c r="A84" s="6">
        <v>77</v>
      </c>
      <c r="B84" s="43">
        <v>9.5460000000000003E-2</v>
      </c>
      <c r="C84" s="43">
        <v>9.1111999999999999E-2</v>
      </c>
      <c r="D84" s="44">
        <v>37872.199999999997</v>
      </c>
      <c r="E84" s="44">
        <v>3450.6</v>
      </c>
      <c r="F84" s="45">
        <v>6.8</v>
      </c>
      <c r="G84" s="6" t="s">
        <v>9</v>
      </c>
      <c r="H84" s="6">
        <v>77</v>
      </c>
      <c r="I84" s="43">
        <v>5.4085000000000001E-2</v>
      </c>
      <c r="J84" s="43">
        <v>5.2660999999999999E-2</v>
      </c>
      <c r="K84" s="44">
        <v>59161.4</v>
      </c>
      <c r="L84" s="44">
        <v>3115.5</v>
      </c>
      <c r="M84" s="45">
        <v>8.9700000000000006</v>
      </c>
    </row>
    <row r="85" spans="1:13" x14ac:dyDescent="0.35">
      <c r="A85" s="6">
        <v>78</v>
      </c>
      <c r="B85" s="43">
        <v>0.103951</v>
      </c>
      <c r="C85" s="43">
        <v>9.8815E-2</v>
      </c>
      <c r="D85" s="44">
        <v>34421.599999999999</v>
      </c>
      <c r="E85" s="44">
        <v>3401.4</v>
      </c>
      <c r="F85" s="45">
        <v>6.43</v>
      </c>
      <c r="G85" s="6" t="s">
        <v>9</v>
      </c>
      <c r="H85" s="6">
        <v>78</v>
      </c>
      <c r="I85" s="43">
        <v>6.0017000000000001E-2</v>
      </c>
      <c r="J85" s="43">
        <v>5.8268E-2</v>
      </c>
      <c r="K85" s="44">
        <v>56045.9</v>
      </c>
      <c r="L85" s="44">
        <v>3265.7</v>
      </c>
      <c r="M85" s="45">
        <v>8.44</v>
      </c>
    </row>
    <row r="86" spans="1:13" x14ac:dyDescent="0.35">
      <c r="A86" s="6">
        <v>79</v>
      </c>
      <c r="B86" s="43">
        <v>0.114039</v>
      </c>
      <c r="C86" s="43">
        <v>0.107887</v>
      </c>
      <c r="D86" s="44">
        <v>31020.3</v>
      </c>
      <c r="E86" s="44">
        <v>3346.7</v>
      </c>
      <c r="F86" s="45">
        <v>6.08</v>
      </c>
      <c r="G86" s="6" t="s">
        <v>9</v>
      </c>
      <c r="H86" s="6">
        <v>79</v>
      </c>
      <c r="I86" s="43">
        <v>6.59E-2</v>
      </c>
      <c r="J86" s="43">
        <v>6.3797999999999994E-2</v>
      </c>
      <c r="K86" s="44">
        <v>52780.2</v>
      </c>
      <c r="L86" s="44">
        <v>3367.3</v>
      </c>
      <c r="M86" s="45">
        <v>7.93</v>
      </c>
    </row>
    <row r="87" spans="1:13" x14ac:dyDescent="0.35">
      <c r="A87" s="6">
        <v>80</v>
      </c>
      <c r="B87" s="43">
        <v>0.123408</v>
      </c>
      <c r="C87" s="43">
        <v>0.11623600000000001</v>
      </c>
      <c r="D87" s="44">
        <v>27673.599999999999</v>
      </c>
      <c r="E87" s="44">
        <v>3216.7</v>
      </c>
      <c r="F87" s="45">
        <v>5.75</v>
      </c>
      <c r="G87" s="6" t="s">
        <v>9</v>
      </c>
      <c r="H87" s="6">
        <v>80</v>
      </c>
      <c r="I87" s="43">
        <v>7.4457999999999996E-2</v>
      </c>
      <c r="J87" s="43">
        <v>7.1785000000000002E-2</v>
      </c>
      <c r="K87" s="44">
        <v>49412.9</v>
      </c>
      <c r="L87" s="44">
        <v>3547.1</v>
      </c>
      <c r="M87" s="45">
        <v>7.44</v>
      </c>
    </row>
    <row r="88" spans="1:13" x14ac:dyDescent="0.35">
      <c r="A88" s="6">
        <v>81</v>
      </c>
      <c r="B88" s="43">
        <v>0.13199</v>
      </c>
      <c r="C88" s="43">
        <v>0.123818</v>
      </c>
      <c r="D88" s="44">
        <v>24456.9</v>
      </c>
      <c r="E88" s="44">
        <v>3028.2</v>
      </c>
      <c r="F88" s="45">
        <v>5.44</v>
      </c>
      <c r="G88" s="6" t="s">
        <v>9</v>
      </c>
      <c r="H88" s="6">
        <v>81</v>
      </c>
      <c r="I88" s="43">
        <v>8.1728999999999996E-2</v>
      </c>
      <c r="J88" s="43">
        <v>7.8520000000000006E-2</v>
      </c>
      <c r="K88" s="44">
        <v>45865.8</v>
      </c>
      <c r="L88" s="44">
        <v>3601.4</v>
      </c>
      <c r="M88" s="45">
        <v>6.98</v>
      </c>
    </row>
    <row r="89" spans="1:13" x14ac:dyDescent="0.35">
      <c r="A89" s="6">
        <v>82</v>
      </c>
      <c r="B89" s="43">
        <v>0.14268700000000001</v>
      </c>
      <c r="C89" s="43">
        <v>0.133185</v>
      </c>
      <c r="D89" s="44">
        <v>21428.7</v>
      </c>
      <c r="E89" s="44">
        <v>2854</v>
      </c>
      <c r="F89" s="45">
        <v>5.14</v>
      </c>
      <c r="G89" s="6" t="s">
        <v>9</v>
      </c>
      <c r="H89" s="6">
        <v>82</v>
      </c>
      <c r="I89" s="43">
        <v>9.3020000000000005E-2</v>
      </c>
      <c r="J89" s="43">
        <v>8.8886000000000007E-2</v>
      </c>
      <c r="K89" s="44">
        <v>42264.4</v>
      </c>
      <c r="L89" s="44">
        <v>3756.7</v>
      </c>
      <c r="M89" s="45">
        <v>6.53</v>
      </c>
    </row>
    <row r="90" spans="1:13" x14ac:dyDescent="0.35">
      <c r="A90" s="6">
        <v>83</v>
      </c>
      <c r="B90" s="43">
        <v>0.162434</v>
      </c>
      <c r="C90" s="43">
        <v>0.15023300000000001</v>
      </c>
      <c r="D90" s="44">
        <v>18574.7</v>
      </c>
      <c r="E90" s="44">
        <v>2790.5</v>
      </c>
      <c r="F90" s="45">
        <v>4.8499999999999996</v>
      </c>
      <c r="G90" s="6" t="s">
        <v>9</v>
      </c>
      <c r="H90" s="6">
        <v>83</v>
      </c>
      <c r="I90" s="43">
        <v>0.103619</v>
      </c>
      <c r="J90" s="43">
        <v>9.8515000000000005E-2</v>
      </c>
      <c r="K90" s="44">
        <v>38507.699999999997</v>
      </c>
      <c r="L90" s="44">
        <v>3793.6</v>
      </c>
      <c r="M90" s="45">
        <v>6.12</v>
      </c>
    </row>
    <row r="91" spans="1:13" x14ac:dyDescent="0.35">
      <c r="A91" s="6">
        <v>84</v>
      </c>
      <c r="B91" s="43">
        <v>0.16690099999999999</v>
      </c>
      <c r="C91" s="43">
        <v>0.15404599999999999</v>
      </c>
      <c r="D91" s="44">
        <v>15784.2</v>
      </c>
      <c r="E91" s="44">
        <v>2431.5</v>
      </c>
      <c r="F91" s="45">
        <v>4.62</v>
      </c>
      <c r="G91" s="6" t="s">
        <v>9</v>
      </c>
      <c r="H91" s="6">
        <v>84</v>
      </c>
      <c r="I91" s="43">
        <v>0.114218</v>
      </c>
      <c r="J91" s="43">
        <v>0.108047</v>
      </c>
      <c r="K91" s="44">
        <v>34714.1</v>
      </c>
      <c r="L91" s="44">
        <v>3750.8</v>
      </c>
      <c r="M91" s="45">
        <v>5.73</v>
      </c>
    </row>
    <row r="92" spans="1:13" x14ac:dyDescent="0.35">
      <c r="A92" s="6">
        <v>85</v>
      </c>
      <c r="B92" s="43">
        <v>0.174535</v>
      </c>
      <c r="C92" s="43">
        <v>0.160526</v>
      </c>
      <c r="D92" s="44">
        <v>13352.7</v>
      </c>
      <c r="E92" s="44">
        <v>2143.5</v>
      </c>
      <c r="F92" s="45">
        <v>4.37</v>
      </c>
      <c r="G92" s="6" t="s">
        <v>9</v>
      </c>
      <c r="H92" s="6">
        <v>85</v>
      </c>
      <c r="I92" s="43">
        <v>0.12984100000000001</v>
      </c>
      <c r="J92" s="43">
        <v>0.12192600000000001</v>
      </c>
      <c r="K92" s="44">
        <v>30963.3</v>
      </c>
      <c r="L92" s="44">
        <v>3775.2</v>
      </c>
      <c r="M92" s="45">
        <v>5.37</v>
      </c>
    </row>
    <row r="93" spans="1:13" x14ac:dyDescent="0.35">
      <c r="A93" s="6">
        <v>86</v>
      </c>
      <c r="B93" s="43">
        <v>0.202761</v>
      </c>
      <c r="C93" s="43">
        <v>0.18409700000000001</v>
      </c>
      <c r="D93" s="44">
        <v>11209.2</v>
      </c>
      <c r="E93" s="44">
        <v>2063.6</v>
      </c>
      <c r="F93" s="45">
        <v>4.12</v>
      </c>
      <c r="G93" s="6" t="s">
        <v>9</v>
      </c>
      <c r="H93" s="6">
        <v>86</v>
      </c>
      <c r="I93" s="43">
        <v>0.14683399999999999</v>
      </c>
      <c r="J93" s="43">
        <v>0.136792</v>
      </c>
      <c r="K93" s="44">
        <v>27188.1</v>
      </c>
      <c r="L93" s="44">
        <v>3719.1</v>
      </c>
      <c r="M93" s="45">
        <v>5.04</v>
      </c>
    </row>
    <row r="94" spans="1:13" x14ac:dyDescent="0.35">
      <c r="A94" s="6">
        <v>87</v>
      </c>
      <c r="B94" s="43">
        <v>0.22175800000000001</v>
      </c>
      <c r="C94" s="43">
        <v>0.199624</v>
      </c>
      <c r="D94" s="44">
        <v>9145.7000000000007</v>
      </c>
      <c r="E94" s="44">
        <v>1825.7</v>
      </c>
      <c r="F94" s="45">
        <v>3.93</v>
      </c>
      <c r="G94" s="6" t="s">
        <v>9</v>
      </c>
      <c r="H94" s="6">
        <v>87</v>
      </c>
      <c r="I94" s="43">
        <v>0.15601300000000001</v>
      </c>
      <c r="J94" s="43">
        <v>0.14472399999999999</v>
      </c>
      <c r="K94" s="44">
        <v>23469</v>
      </c>
      <c r="L94" s="44">
        <v>3396.5</v>
      </c>
      <c r="M94" s="45">
        <v>4.76</v>
      </c>
    </row>
    <row r="95" spans="1:13" x14ac:dyDescent="0.35">
      <c r="A95" s="6">
        <v>88</v>
      </c>
      <c r="B95" s="43">
        <v>0.24286199999999999</v>
      </c>
      <c r="C95" s="43">
        <v>0.21656400000000001</v>
      </c>
      <c r="D95" s="44">
        <v>7320</v>
      </c>
      <c r="E95" s="44">
        <v>1585.2</v>
      </c>
      <c r="F95" s="45">
        <v>3.79</v>
      </c>
      <c r="G95" s="6" t="s">
        <v>9</v>
      </c>
      <c r="H95" s="6">
        <v>88</v>
      </c>
      <c r="I95" s="43">
        <v>0.169983</v>
      </c>
      <c r="J95" s="43">
        <v>0.156668</v>
      </c>
      <c r="K95" s="44">
        <v>20072.5</v>
      </c>
      <c r="L95" s="44">
        <v>3144.7</v>
      </c>
      <c r="M95" s="45">
        <v>4.4800000000000004</v>
      </c>
    </row>
    <row r="96" spans="1:13" x14ac:dyDescent="0.35">
      <c r="A96" s="6">
        <v>89</v>
      </c>
      <c r="B96" s="43">
        <v>0.217362</v>
      </c>
      <c r="C96" s="43">
        <v>0.19605500000000001</v>
      </c>
      <c r="D96" s="44">
        <v>5734.7</v>
      </c>
      <c r="E96" s="44">
        <v>1124.3</v>
      </c>
      <c r="F96" s="45">
        <v>3.7</v>
      </c>
      <c r="G96" s="6" t="s">
        <v>9</v>
      </c>
      <c r="H96" s="6">
        <v>89</v>
      </c>
      <c r="I96" s="43">
        <v>0.18806999999999999</v>
      </c>
      <c r="J96" s="43">
        <v>0.171905</v>
      </c>
      <c r="K96" s="44">
        <v>16927.8</v>
      </c>
      <c r="L96" s="44">
        <v>2910</v>
      </c>
      <c r="M96" s="45">
        <v>4.22</v>
      </c>
    </row>
    <row r="97" spans="1:13" x14ac:dyDescent="0.35">
      <c r="A97" s="6">
        <v>90</v>
      </c>
      <c r="B97" s="43">
        <v>0.24190400000000001</v>
      </c>
      <c r="C97" s="43">
        <v>0.21580299999999999</v>
      </c>
      <c r="D97" s="44">
        <v>4610.3999999999996</v>
      </c>
      <c r="E97" s="44">
        <v>994.9</v>
      </c>
      <c r="F97" s="45">
        <v>3.47</v>
      </c>
      <c r="G97" s="6" t="s">
        <v>9</v>
      </c>
      <c r="H97" s="6">
        <v>90</v>
      </c>
      <c r="I97" s="43">
        <v>0.191801</v>
      </c>
      <c r="J97" s="43">
        <v>0.17501700000000001</v>
      </c>
      <c r="K97" s="44">
        <v>14017.8</v>
      </c>
      <c r="L97" s="44">
        <v>2453.4</v>
      </c>
      <c r="M97" s="45">
        <v>3.99</v>
      </c>
    </row>
    <row r="98" spans="1:13" x14ac:dyDescent="0.35">
      <c r="A98" s="6">
        <v>91</v>
      </c>
      <c r="B98" s="43">
        <v>0.25753100000000001</v>
      </c>
      <c r="C98" s="43">
        <v>0.22815299999999999</v>
      </c>
      <c r="D98" s="44">
        <v>3615.5</v>
      </c>
      <c r="E98" s="44">
        <v>824.9</v>
      </c>
      <c r="F98" s="45">
        <v>3.29</v>
      </c>
      <c r="G98" s="6" t="s">
        <v>9</v>
      </c>
      <c r="H98" s="6">
        <v>91</v>
      </c>
      <c r="I98" s="43">
        <v>0.214064</v>
      </c>
      <c r="J98" s="43">
        <v>0.19336700000000001</v>
      </c>
      <c r="K98" s="44">
        <v>11564.4</v>
      </c>
      <c r="L98" s="44">
        <v>2236.1999999999998</v>
      </c>
      <c r="M98" s="45">
        <v>3.74</v>
      </c>
    </row>
    <row r="99" spans="1:13" x14ac:dyDescent="0.35">
      <c r="A99" s="6">
        <v>92</v>
      </c>
      <c r="B99" s="43">
        <v>0.26854</v>
      </c>
      <c r="C99" s="43">
        <v>0.23675099999999999</v>
      </c>
      <c r="D99" s="44">
        <v>2790.6</v>
      </c>
      <c r="E99" s="44">
        <v>660.7</v>
      </c>
      <c r="F99" s="45">
        <v>3.12</v>
      </c>
      <c r="G99" s="6" t="s">
        <v>9</v>
      </c>
      <c r="H99" s="6">
        <v>92</v>
      </c>
      <c r="I99" s="43">
        <v>0.23327400000000001</v>
      </c>
      <c r="J99" s="43">
        <v>0.20890700000000001</v>
      </c>
      <c r="K99" s="44">
        <v>9328.2999999999993</v>
      </c>
      <c r="L99" s="44">
        <v>1948.7</v>
      </c>
      <c r="M99" s="45">
        <v>3.51</v>
      </c>
    </row>
    <row r="100" spans="1:13" x14ac:dyDescent="0.35">
      <c r="A100" s="6">
        <v>93</v>
      </c>
      <c r="B100" s="43">
        <v>0.29020800000000002</v>
      </c>
      <c r="C100" s="43">
        <v>0.25343399999999999</v>
      </c>
      <c r="D100" s="44">
        <v>2129.9</v>
      </c>
      <c r="E100" s="44">
        <v>539.79999999999995</v>
      </c>
      <c r="F100" s="45">
        <v>2.93</v>
      </c>
      <c r="G100" s="6" t="s">
        <v>9</v>
      </c>
      <c r="H100" s="6">
        <v>93</v>
      </c>
      <c r="I100" s="43">
        <v>0.24923300000000001</v>
      </c>
      <c r="J100" s="43">
        <v>0.22161600000000001</v>
      </c>
      <c r="K100" s="44">
        <v>7379.5</v>
      </c>
      <c r="L100" s="44">
        <v>1635.4</v>
      </c>
      <c r="M100" s="45">
        <v>3.31</v>
      </c>
    </row>
    <row r="101" spans="1:13" x14ac:dyDescent="0.35">
      <c r="A101" s="6">
        <v>94</v>
      </c>
      <c r="B101" s="43">
        <v>0.33607799999999999</v>
      </c>
      <c r="C101" s="43">
        <v>0.28772799999999998</v>
      </c>
      <c r="D101" s="44">
        <v>1590.1</v>
      </c>
      <c r="E101" s="44">
        <v>457.5</v>
      </c>
      <c r="F101" s="45">
        <v>2.76</v>
      </c>
      <c r="G101" s="6" t="s">
        <v>9</v>
      </c>
      <c r="H101" s="6">
        <v>94</v>
      </c>
      <c r="I101" s="43">
        <v>0.26565499999999997</v>
      </c>
      <c r="J101" s="43">
        <v>0.23450599999999999</v>
      </c>
      <c r="K101" s="44">
        <v>5744.1</v>
      </c>
      <c r="L101" s="44">
        <v>1347</v>
      </c>
      <c r="M101" s="45">
        <v>3.11</v>
      </c>
    </row>
    <row r="102" spans="1:13" x14ac:dyDescent="0.35">
      <c r="A102" s="6">
        <v>95</v>
      </c>
      <c r="B102" s="43">
        <v>0.33623999999999998</v>
      </c>
      <c r="C102" s="43">
        <v>0.28784700000000002</v>
      </c>
      <c r="D102" s="44">
        <v>1132.5999999999999</v>
      </c>
      <c r="E102" s="44">
        <v>326</v>
      </c>
      <c r="F102" s="45">
        <v>2.67</v>
      </c>
      <c r="G102" s="6" t="s">
        <v>9</v>
      </c>
      <c r="H102" s="6">
        <v>95</v>
      </c>
      <c r="I102" s="43">
        <v>0.30008600000000002</v>
      </c>
      <c r="J102" s="43">
        <v>0.260934</v>
      </c>
      <c r="K102" s="44">
        <v>4397.1000000000004</v>
      </c>
      <c r="L102" s="44">
        <v>1147.3</v>
      </c>
      <c r="M102" s="45">
        <v>2.9</v>
      </c>
    </row>
    <row r="103" spans="1:13" x14ac:dyDescent="0.35">
      <c r="A103" s="6">
        <v>96</v>
      </c>
      <c r="B103" s="43">
        <v>0.36577199999999999</v>
      </c>
      <c r="C103" s="43">
        <v>0.30921999999999999</v>
      </c>
      <c r="D103" s="44">
        <v>806.6</v>
      </c>
      <c r="E103" s="44">
        <v>249.4</v>
      </c>
      <c r="F103" s="45">
        <v>2.5499999999999998</v>
      </c>
      <c r="G103" s="6" t="s">
        <v>9</v>
      </c>
      <c r="H103" s="6">
        <v>96</v>
      </c>
      <c r="I103" s="43">
        <v>0.31403900000000001</v>
      </c>
      <c r="J103" s="43">
        <v>0.27142100000000002</v>
      </c>
      <c r="K103" s="44">
        <v>3249.7</v>
      </c>
      <c r="L103" s="44">
        <v>882</v>
      </c>
      <c r="M103" s="45">
        <v>2.75</v>
      </c>
    </row>
    <row r="104" spans="1:13" x14ac:dyDescent="0.35">
      <c r="A104" s="6">
        <v>97</v>
      </c>
      <c r="B104" s="43">
        <v>0.344916</v>
      </c>
      <c r="C104" s="43">
        <v>0.294182</v>
      </c>
      <c r="D104" s="44">
        <v>557.20000000000005</v>
      </c>
      <c r="E104" s="44">
        <v>163.9</v>
      </c>
      <c r="F104" s="45">
        <v>2.46</v>
      </c>
      <c r="G104" s="6" t="s">
        <v>9</v>
      </c>
      <c r="H104" s="6">
        <v>97</v>
      </c>
      <c r="I104" s="43">
        <v>0.325407</v>
      </c>
      <c r="J104" s="43">
        <v>0.27987099999999998</v>
      </c>
      <c r="K104" s="44">
        <v>2367.6999999999998</v>
      </c>
      <c r="L104" s="44">
        <v>662.6</v>
      </c>
      <c r="M104" s="45">
        <v>2.59</v>
      </c>
    </row>
    <row r="105" spans="1:13" x14ac:dyDescent="0.35">
      <c r="A105" s="6">
        <v>98</v>
      </c>
      <c r="B105" s="43">
        <v>0.42736800000000003</v>
      </c>
      <c r="C105" s="43">
        <v>0.35212500000000002</v>
      </c>
      <c r="D105" s="44">
        <v>393.3</v>
      </c>
      <c r="E105" s="44">
        <v>138.5</v>
      </c>
      <c r="F105" s="45">
        <v>2.2799999999999998</v>
      </c>
      <c r="G105" s="6" t="s">
        <v>9</v>
      </c>
      <c r="H105" s="6">
        <v>98</v>
      </c>
      <c r="I105" s="43">
        <v>0.36637599999999998</v>
      </c>
      <c r="J105" s="43">
        <v>0.30965100000000001</v>
      </c>
      <c r="K105" s="44">
        <v>1705</v>
      </c>
      <c r="L105" s="44">
        <v>528</v>
      </c>
      <c r="M105" s="45">
        <v>2.4</v>
      </c>
    </row>
    <row r="106" spans="1:13" x14ac:dyDescent="0.35">
      <c r="A106" s="6">
        <v>99</v>
      </c>
      <c r="B106" s="43">
        <v>0.40875899999999998</v>
      </c>
      <c r="C106" s="43">
        <v>0.33939399999999997</v>
      </c>
      <c r="D106" s="44">
        <v>254.8</v>
      </c>
      <c r="E106" s="44">
        <v>86.5</v>
      </c>
      <c r="F106" s="45">
        <v>2.25</v>
      </c>
      <c r="G106" s="6" t="s">
        <v>9</v>
      </c>
      <c r="H106" s="6">
        <v>99</v>
      </c>
      <c r="I106" s="43">
        <v>0.34615400000000002</v>
      </c>
      <c r="J106" s="43">
        <v>0.29508200000000001</v>
      </c>
      <c r="K106" s="44">
        <v>1177.0999999999999</v>
      </c>
      <c r="L106" s="44">
        <v>347.3</v>
      </c>
      <c r="M106" s="45">
        <v>2.2599999999999998</v>
      </c>
    </row>
    <row r="107" spans="1:13" x14ac:dyDescent="0.35">
      <c r="A107" s="6">
        <v>100</v>
      </c>
      <c r="B107" s="6">
        <v>0.50335600000000003</v>
      </c>
      <c r="C107" s="6">
        <v>0.40214499999999997</v>
      </c>
      <c r="D107" s="6">
        <v>168.3</v>
      </c>
      <c r="E107" s="6">
        <v>67.7</v>
      </c>
      <c r="F107" s="6">
        <v>2.15</v>
      </c>
      <c r="G107" s="6" t="s">
        <v>9</v>
      </c>
      <c r="H107" s="6">
        <v>100</v>
      </c>
      <c r="I107" s="6">
        <v>0.460285</v>
      </c>
      <c r="J107" s="6">
        <v>0.374172</v>
      </c>
      <c r="K107" s="6">
        <v>829.7</v>
      </c>
      <c r="L107" s="6">
        <v>310.5</v>
      </c>
      <c r="M107" s="6">
        <v>1.99</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66</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2" t="s">
        <v>3</v>
      </c>
      <c r="B6" s="42" t="s">
        <v>4</v>
      </c>
      <c r="C6" s="42" t="s">
        <v>5</v>
      </c>
      <c r="D6" s="42" t="s">
        <v>6</v>
      </c>
      <c r="E6" s="42" t="s">
        <v>7</v>
      </c>
      <c r="F6" s="42" t="s">
        <v>8</v>
      </c>
      <c r="G6" s="6" t="s">
        <v>9</v>
      </c>
      <c r="H6" s="42" t="s">
        <v>3</v>
      </c>
      <c r="I6" s="42" t="s">
        <v>4</v>
      </c>
      <c r="J6" s="42" t="s">
        <v>5</v>
      </c>
      <c r="K6" s="42" t="s">
        <v>6</v>
      </c>
      <c r="L6" s="42" t="s">
        <v>7</v>
      </c>
      <c r="M6" s="42" t="s">
        <v>8</v>
      </c>
    </row>
    <row r="7" spans="1:13" x14ac:dyDescent="0.35">
      <c r="A7" s="6">
        <v>0</v>
      </c>
      <c r="B7" s="43">
        <v>4.3969999999999999E-3</v>
      </c>
      <c r="C7" s="43">
        <v>4.3880000000000004E-3</v>
      </c>
      <c r="D7" s="44">
        <v>100000</v>
      </c>
      <c r="E7" s="44">
        <v>438.8</v>
      </c>
      <c r="F7" s="45">
        <v>78.45</v>
      </c>
      <c r="G7" s="6" t="s">
        <v>9</v>
      </c>
      <c r="H7" s="6">
        <v>0</v>
      </c>
      <c r="I7" s="43">
        <v>3.6329999999999999E-3</v>
      </c>
      <c r="J7" s="43">
        <v>3.6259999999999999E-3</v>
      </c>
      <c r="K7" s="44">
        <v>100000</v>
      </c>
      <c r="L7" s="44">
        <v>362.6</v>
      </c>
      <c r="M7" s="45">
        <v>82.53</v>
      </c>
    </row>
    <row r="8" spans="1:13" x14ac:dyDescent="0.35">
      <c r="A8" s="6">
        <v>1</v>
      </c>
      <c r="B8" s="43">
        <v>2.31E-4</v>
      </c>
      <c r="C8" s="43">
        <v>2.31E-4</v>
      </c>
      <c r="D8" s="44">
        <v>99561.2</v>
      </c>
      <c r="E8" s="44">
        <v>23</v>
      </c>
      <c r="F8" s="45">
        <v>77.8</v>
      </c>
      <c r="G8" s="6" t="s">
        <v>9</v>
      </c>
      <c r="H8" s="6">
        <v>1</v>
      </c>
      <c r="I8" s="43">
        <v>1.9799999999999999E-4</v>
      </c>
      <c r="J8" s="43">
        <v>1.9799999999999999E-4</v>
      </c>
      <c r="K8" s="44">
        <v>99637.4</v>
      </c>
      <c r="L8" s="44">
        <v>19.7</v>
      </c>
      <c r="M8" s="45">
        <v>81.83</v>
      </c>
    </row>
    <row r="9" spans="1:13" x14ac:dyDescent="0.35">
      <c r="A9" s="6">
        <v>2</v>
      </c>
      <c r="B9" s="43">
        <v>1.3799999999999999E-4</v>
      </c>
      <c r="C9" s="43">
        <v>1.3799999999999999E-4</v>
      </c>
      <c r="D9" s="44">
        <v>99538.3</v>
      </c>
      <c r="E9" s="44">
        <v>13.8</v>
      </c>
      <c r="F9" s="45">
        <v>76.819999999999993</v>
      </c>
      <c r="G9" s="6" t="s">
        <v>9</v>
      </c>
      <c r="H9" s="6">
        <v>2</v>
      </c>
      <c r="I9" s="43">
        <v>1.3100000000000001E-4</v>
      </c>
      <c r="J9" s="43">
        <v>1.3100000000000001E-4</v>
      </c>
      <c r="K9" s="44">
        <v>99617.600000000006</v>
      </c>
      <c r="L9" s="44">
        <v>13.1</v>
      </c>
      <c r="M9" s="45">
        <v>80.84</v>
      </c>
    </row>
    <row r="10" spans="1:13" x14ac:dyDescent="0.35">
      <c r="A10" s="6">
        <v>3</v>
      </c>
      <c r="B10" s="43">
        <v>1.12E-4</v>
      </c>
      <c r="C10" s="43">
        <v>1.12E-4</v>
      </c>
      <c r="D10" s="44">
        <v>99524.5</v>
      </c>
      <c r="E10" s="44">
        <v>11.2</v>
      </c>
      <c r="F10" s="45">
        <v>75.83</v>
      </c>
      <c r="G10" s="6" t="s">
        <v>9</v>
      </c>
      <c r="H10" s="6">
        <v>3</v>
      </c>
      <c r="I10" s="43">
        <v>7.7999999999999999E-5</v>
      </c>
      <c r="J10" s="43">
        <v>7.7999999999999999E-5</v>
      </c>
      <c r="K10" s="44">
        <v>99604.6</v>
      </c>
      <c r="L10" s="44">
        <v>7.8</v>
      </c>
      <c r="M10" s="45">
        <v>79.849999999999994</v>
      </c>
    </row>
    <row r="11" spans="1:13" x14ac:dyDescent="0.35">
      <c r="A11" s="6">
        <v>4</v>
      </c>
      <c r="B11" s="43">
        <v>5.7000000000000003E-5</v>
      </c>
      <c r="C11" s="43">
        <v>5.7000000000000003E-5</v>
      </c>
      <c r="D11" s="44">
        <v>99513.4</v>
      </c>
      <c r="E11" s="44">
        <v>5.7</v>
      </c>
      <c r="F11" s="45">
        <v>74.83</v>
      </c>
      <c r="G11" s="6" t="s">
        <v>9</v>
      </c>
      <c r="H11" s="6">
        <v>4</v>
      </c>
      <c r="I11" s="43">
        <v>4.8999999999999998E-5</v>
      </c>
      <c r="J11" s="43">
        <v>4.8999999999999998E-5</v>
      </c>
      <c r="K11" s="44">
        <v>99596.800000000003</v>
      </c>
      <c r="L11" s="44">
        <v>4.9000000000000004</v>
      </c>
      <c r="M11" s="45">
        <v>78.86</v>
      </c>
    </row>
    <row r="12" spans="1:13" x14ac:dyDescent="0.35">
      <c r="A12" s="6">
        <v>5</v>
      </c>
      <c r="B12" s="43">
        <v>6.7999999999999999E-5</v>
      </c>
      <c r="C12" s="43">
        <v>6.7999999999999999E-5</v>
      </c>
      <c r="D12" s="44">
        <v>99507.7</v>
      </c>
      <c r="E12" s="44">
        <v>6.8</v>
      </c>
      <c r="F12" s="45">
        <v>73.84</v>
      </c>
      <c r="G12" s="6" t="s">
        <v>9</v>
      </c>
      <c r="H12" s="6">
        <v>5</v>
      </c>
      <c r="I12" s="43">
        <v>5.0000000000000002E-5</v>
      </c>
      <c r="J12" s="43">
        <v>5.0000000000000002E-5</v>
      </c>
      <c r="K12" s="44">
        <v>99591.9</v>
      </c>
      <c r="L12" s="44">
        <v>5</v>
      </c>
      <c r="M12" s="45">
        <v>77.86</v>
      </c>
    </row>
    <row r="13" spans="1:13" x14ac:dyDescent="0.35">
      <c r="A13" s="6">
        <v>6</v>
      </c>
      <c r="B13" s="43">
        <v>6.3E-5</v>
      </c>
      <c r="C13" s="43">
        <v>6.3E-5</v>
      </c>
      <c r="D13" s="44">
        <v>99500.9</v>
      </c>
      <c r="E13" s="44">
        <v>6.3</v>
      </c>
      <c r="F13" s="45">
        <v>72.84</v>
      </c>
      <c r="G13" s="6" t="s">
        <v>9</v>
      </c>
      <c r="H13" s="6">
        <v>6</v>
      </c>
      <c r="I13" s="43">
        <v>6.3999999999999997E-5</v>
      </c>
      <c r="J13" s="43">
        <v>6.3999999999999997E-5</v>
      </c>
      <c r="K13" s="44">
        <v>99586.9</v>
      </c>
      <c r="L13" s="44">
        <v>6.4</v>
      </c>
      <c r="M13" s="45">
        <v>76.87</v>
      </c>
    </row>
    <row r="14" spans="1:13" x14ac:dyDescent="0.35">
      <c r="A14" s="6">
        <v>7</v>
      </c>
      <c r="B14" s="43">
        <v>8.2999999999999998E-5</v>
      </c>
      <c r="C14" s="43">
        <v>8.2999999999999998E-5</v>
      </c>
      <c r="D14" s="44">
        <v>99494.6</v>
      </c>
      <c r="E14" s="44">
        <v>8.3000000000000007</v>
      </c>
      <c r="F14" s="45">
        <v>71.849999999999994</v>
      </c>
      <c r="G14" s="6" t="s">
        <v>9</v>
      </c>
      <c r="H14" s="6">
        <v>7</v>
      </c>
      <c r="I14" s="43">
        <v>6.0999999999999999E-5</v>
      </c>
      <c r="J14" s="43">
        <v>6.0999999999999999E-5</v>
      </c>
      <c r="K14" s="44">
        <v>99580.5</v>
      </c>
      <c r="L14" s="44">
        <v>6.1</v>
      </c>
      <c r="M14" s="45">
        <v>75.87</v>
      </c>
    </row>
    <row r="15" spans="1:13" x14ac:dyDescent="0.35">
      <c r="A15" s="6">
        <v>8</v>
      </c>
      <c r="B15" s="43">
        <v>6.6000000000000005E-5</v>
      </c>
      <c r="C15" s="43">
        <v>6.6000000000000005E-5</v>
      </c>
      <c r="D15" s="44">
        <v>99486.3</v>
      </c>
      <c r="E15" s="44">
        <v>6.6</v>
      </c>
      <c r="F15" s="45">
        <v>70.849999999999994</v>
      </c>
      <c r="G15" s="6" t="s">
        <v>9</v>
      </c>
      <c r="H15" s="6">
        <v>8</v>
      </c>
      <c r="I15" s="43">
        <v>6.7000000000000002E-5</v>
      </c>
      <c r="J15" s="43">
        <v>6.7000000000000002E-5</v>
      </c>
      <c r="K15" s="44">
        <v>99574.5</v>
      </c>
      <c r="L15" s="44">
        <v>6.7</v>
      </c>
      <c r="M15" s="45">
        <v>74.88</v>
      </c>
    </row>
    <row r="16" spans="1:13" x14ac:dyDescent="0.35">
      <c r="A16" s="6">
        <v>9</v>
      </c>
      <c r="B16" s="43">
        <v>5.3000000000000001E-5</v>
      </c>
      <c r="C16" s="43">
        <v>5.3000000000000001E-5</v>
      </c>
      <c r="D16" s="44">
        <v>99479.7</v>
      </c>
      <c r="E16" s="44">
        <v>5.2</v>
      </c>
      <c r="F16" s="45">
        <v>69.86</v>
      </c>
      <c r="G16" s="6" t="s">
        <v>9</v>
      </c>
      <c r="H16" s="6">
        <v>9</v>
      </c>
      <c r="I16" s="43">
        <v>5.0000000000000002E-5</v>
      </c>
      <c r="J16" s="43">
        <v>5.0000000000000002E-5</v>
      </c>
      <c r="K16" s="44">
        <v>99567.8</v>
      </c>
      <c r="L16" s="44">
        <v>5</v>
      </c>
      <c r="M16" s="45">
        <v>73.88</v>
      </c>
    </row>
    <row r="17" spans="1:13" x14ac:dyDescent="0.35">
      <c r="A17" s="6">
        <v>10</v>
      </c>
      <c r="B17" s="43">
        <v>3.3000000000000003E-5</v>
      </c>
      <c r="C17" s="43">
        <v>3.3000000000000003E-5</v>
      </c>
      <c r="D17" s="44">
        <v>99474.5</v>
      </c>
      <c r="E17" s="44">
        <v>3.3</v>
      </c>
      <c r="F17" s="45">
        <v>68.86</v>
      </c>
      <c r="G17" s="6" t="s">
        <v>9</v>
      </c>
      <c r="H17" s="6">
        <v>10</v>
      </c>
      <c r="I17" s="43">
        <v>4.6999999999999997E-5</v>
      </c>
      <c r="J17" s="43">
        <v>4.6999999999999997E-5</v>
      </c>
      <c r="K17" s="44">
        <v>99562.8</v>
      </c>
      <c r="L17" s="44">
        <v>4.7</v>
      </c>
      <c r="M17" s="45">
        <v>72.89</v>
      </c>
    </row>
    <row r="18" spans="1:13" x14ac:dyDescent="0.35">
      <c r="A18" s="6">
        <v>11</v>
      </c>
      <c r="B18" s="43">
        <v>8.0000000000000007E-5</v>
      </c>
      <c r="C18" s="43">
        <v>8.0000000000000007E-5</v>
      </c>
      <c r="D18" s="44">
        <v>99471.2</v>
      </c>
      <c r="E18" s="44">
        <v>7.9</v>
      </c>
      <c r="F18" s="45">
        <v>67.86</v>
      </c>
      <c r="G18" s="6" t="s">
        <v>9</v>
      </c>
      <c r="H18" s="6">
        <v>11</v>
      </c>
      <c r="I18" s="43">
        <v>8.6000000000000003E-5</v>
      </c>
      <c r="J18" s="43">
        <v>8.6000000000000003E-5</v>
      </c>
      <c r="K18" s="44">
        <v>99558.1</v>
      </c>
      <c r="L18" s="44">
        <v>8.6</v>
      </c>
      <c r="M18" s="45">
        <v>71.89</v>
      </c>
    </row>
    <row r="19" spans="1:13" x14ac:dyDescent="0.35">
      <c r="A19" s="6">
        <v>12</v>
      </c>
      <c r="B19" s="43">
        <v>8.5000000000000006E-5</v>
      </c>
      <c r="C19" s="43">
        <v>8.5000000000000006E-5</v>
      </c>
      <c r="D19" s="44">
        <v>99463.3</v>
      </c>
      <c r="E19" s="44">
        <v>8.4</v>
      </c>
      <c r="F19" s="45">
        <v>66.87</v>
      </c>
      <c r="G19" s="6" t="s">
        <v>9</v>
      </c>
      <c r="H19" s="6">
        <v>12</v>
      </c>
      <c r="I19" s="43">
        <v>7.1000000000000005E-5</v>
      </c>
      <c r="J19" s="43">
        <v>7.1000000000000005E-5</v>
      </c>
      <c r="K19" s="44">
        <v>99549.5</v>
      </c>
      <c r="L19" s="44">
        <v>7.1</v>
      </c>
      <c r="M19" s="45">
        <v>70.900000000000006</v>
      </c>
    </row>
    <row r="20" spans="1:13" x14ac:dyDescent="0.35">
      <c r="A20" s="6">
        <v>13</v>
      </c>
      <c r="B20" s="43">
        <v>1.01E-4</v>
      </c>
      <c r="C20" s="43">
        <v>1.01E-4</v>
      </c>
      <c r="D20" s="44">
        <v>99454.8</v>
      </c>
      <c r="E20" s="44">
        <v>10</v>
      </c>
      <c r="F20" s="45">
        <v>65.88</v>
      </c>
      <c r="G20" s="6" t="s">
        <v>9</v>
      </c>
      <c r="H20" s="6">
        <v>13</v>
      </c>
      <c r="I20" s="43">
        <v>1.01E-4</v>
      </c>
      <c r="J20" s="43">
        <v>1.01E-4</v>
      </c>
      <c r="K20" s="44">
        <v>99542.399999999994</v>
      </c>
      <c r="L20" s="44">
        <v>10</v>
      </c>
      <c r="M20" s="45">
        <v>69.900000000000006</v>
      </c>
    </row>
    <row r="21" spans="1:13" x14ac:dyDescent="0.35">
      <c r="A21" s="6">
        <v>14</v>
      </c>
      <c r="B21" s="43">
        <v>1E-4</v>
      </c>
      <c r="C21" s="43">
        <v>1E-4</v>
      </c>
      <c r="D21" s="44">
        <v>99444.800000000003</v>
      </c>
      <c r="E21" s="44">
        <v>9.9</v>
      </c>
      <c r="F21" s="45">
        <v>64.88</v>
      </c>
      <c r="G21" s="6" t="s">
        <v>9</v>
      </c>
      <c r="H21" s="6">
        <v>14</v>
      </c>
      <c r="I21" s="43">
        <v>7.1000000000000005E-5</v>
      </c>
      <c r="J21" s="43">
        <v>7.1000000000000005E-5</v>
      </c>
      <c r="K21" s="44">
        <v>99532.4</v>
      </c>
      <c r="L21" s="44">
        <v>7.1</v>
      </c>
      <c r="M21" s="45">
        <v>68.91</v>
      </c>
    </row>
    <row r="22" spans="1:13" x14ac:dyDescent="0.35">
      <c r="A22" s="6">
        <v>15</v>
      </c>
      <c r="B22" s="43">
        <v>1.83E-4</v>
      </c>
      <c r="C22" s="43">
        <v>1.83E-4</v>
      </c>
      <c r="D22" s="44">
        <v>99434.9</v>
      </c>
      <c r="E22" s="44">
        <v>18.2</v>
      </c>
      <c r="F22" s="45">
        <v>63.89</v>
      </c>
      <c r="G22" s="6" t="s">
        <v>9</v>
      </c>
      <c r="H22" s="6">
        <v>15</v>
      </c>
      <c r="I22" s="43">
        <v>1.34E-4</v>
      </c>
      <c r="J22" s="43">
        <v>1.34E-4</v>
      </c>
      <c r="K22" s="44">
        <v>99525.4</v>
      </c>
      <c r="L22" s="44">
        <v>13.3</v>
      </c>
      <c r="M22" s="45">
        <v>67.91</v>
      </c>
    </row>
    <row r="23" spans="1:13" x14ac:dyDescent="0.35">
      <c r="A23" s="6">
        <v>16</v>
      </c>
      <c r="B23" s="43">
        <v>2.03E-4</v>
      </c>
      <c r="C23" s="43">
        <v>2.03E-4</v>
      </c>
      <c r="D23" s="44">
        <v>99416.6</v>
      </c>
      <c r="E23" s="44">
        <v>20.2</v>
      </c>
      <c r="F23" s="45">
        <v>62.9</v>
      </c>
      <c r="G23" s="6" t="s">
        <v>9</v>
      </c>
      <c r="H23" s="6">
        <v>16</v>
      </c>
      <c r="I23" s="43">
        <v>1.4300000000000001E-4</v>
      </c>
      <c r="J23" s="43">
        <v>1.4300000000000001E-4</v>
      </c>
      <c r="K23" s="44">
        <v>99512</v>
      </c>
      <c r="L23" s="44">
        <v>14.2</v>
      </c>
      <c r="M23" s="45">
        <v>66.92</v>
      </c>
    </row>
    <row r="24" spans="1:13" x14ac:dyDescent="0.35">
      <c r="A24" s="6">
        <v>17</v>
      </c>
      <c r="B24" s="43">
        <v>3.3700000000000001E-4</v>
      </c>
      <c r="C24" s="43">
        <v>3.3700000000000001E-4</v>
      </c>
      <c r="D24" s="44">
        <v>99396.4</v>
      </c>
      <c r="E24" s="44">
        <v>33.5</v>
      </c>
      <c r="F24" s="45">
        <v>61.91</v>
      </c>
      <c r="G24" s="6" t="s">
        <v>9</v>
      </c>
      <c r="H24" s="6">
        <v>17</v>
      </c>
      <c r="I24" s="43">
        <v>1.46E-4</v>
      </c>
      <c r="J24" s="43">
        <v>1.46E-4</v>
      </c>
      <c r="K24" s="44">
        <v>99497.8</v>
      </c>
      <c r="L24" s="44">
        <v>14.6</v>
      </c>
      <c r="M24" s="45">
        <v>65.930000000000007</v>
      </c>
    </row>
    <row r="25" spans="1:13" x14ac:dyDescent="0.35">
      <c r="A25" s="6">
        <v>18</v>
      </c>
      <c r="B25" s="43">
        <v>4.4299999999999998E-4</v>
      </c>
      <c r="C25" s="43">
        <v>4.4299999999999998E-4</v>
      </c>
      <c r="D25" s="44">
        <v>99362.9</v>
      </c>
      <c r="E25" s="44">
        <v>44</v>
      </c>
      <c r="F25" s="45">
        <v>60.93</v>
      </c>
      <c r="G25" s="6" t="s">
        <v>9</v>
      </c>
      <c r="H25" s="6">
        <v>18</v>
      </c>
      <c r="I25" s="43">
        <v>1.6200000000000001E-4</v>
      </c>
      <c r="J25" s="43">
        <v>1.6200000000000001E-4</v>
      </c>
      <c r="K25" s="44">
        <v>99483.3</v>
      </c>
      <c r="L25" s="44">
        <v>16.100000000000001</v>
      </c>
      <c r="M25" s="45">
        <v>64.94</v>
      </c>
    </row>
    <row r="26" spans="1:13" x14ac:dyDescent="0.35">
      <c r="A26" s="6">
        <v>19</v>
      </c>
      <c r="B26" s="43">
        <v>5.4100000000000003E-4</v>
      </c>
      <c r="C26" s="43">
        <v>5.4100000000000003E-4</v>
      </c>
      <c r="D26" s="44">
        <v>99318.9</v>
      </c>
      <c r="E26" s="44">
        <v>53.7</v>
      </c>
      <c r="F26" s="45">
        <v>59.96</v>
      </c>
      <c r="G26" s="6" t="s">
        <v>9</v>
      </c>
      <c r="H26" s="6">
        <v>19</v>
      </c>
      <c r="I26" s="43">
        <v>1.9599999999999999E-4</v>
      </c>
      <c r="J26" s="43">
        <v>1.9599999999999999E-4</v>
      </c>
      <c r="K26" s="44">
        <v>99467.199999999997</v>
      </c>
      <c r="L26" s="44">
        <v>19.5</v>
      </c>
      <c r="M26" s="45">
        <v>63.95</v>
      </c>
    </row>
    <row r="27" spans="1:13" x14ac:dyDescent="0.35">
      <c r="A27" s="6">
        <v>20</v>
      </c>
      <c r="B27" s="43">
        <v>5.1099999999999995E-4</v>
      </c>
      <c r="C27" s="43">
        <v>5.1099999999999995E-4</v>
      </c>
      <c r="D27" s="44">
        <v>99265.2</v>
      </c>
      <c r="E27" s="44">
        <v>50.7</v>
      </c>
      <c r="F27" s="45">
        <v>58.99</v>
      </c>
      <c r="G27" s="6" t="s">
        <v>9</v>
      </c>
      <c r="H27" s="6">
        <v>20</v>
      </c>
      <c r="I27" s="43">
        <v>2.6800000000000001E-4</v>
      </c>
      <c r="J27" s="43">
        <v>2.6800000000000001E-4</v>
      </c>
      <c r="K27" s="44">
        <v>99447.7</v>
      </c>
      <c r="L27" s="44">
        <v>26.7</v>
      </c>
      <c r="M27" s="45">
        <v>62.96</v>
      </c>
    </row>
    <row r="28" spans="1:13" x14ac:dyDescent="0.35">
      <c r="A28" s="6">
        <v>21</v>
      </c>
      <c r="B28" s="43">
        <v>5.5800000000000001E-4</v>
      </c>
      <c r="C28" s="43">
        <v>5.5699999999999999E-4</v>
      </c>
      <c r="D28" s="44">
        <v>99214.5</v>
      </c>
      <c r="E28" s="44">
        <v>55.3</v>
      </c>
      <c r="F28" s="45">
        <v>58.02</v>
      </c>
      <c r="G28" s="6" t="s">
        <v>9</v>
      </c>
      <c r="H28" s="6">
        <v>21</v>
      </c>
      <c r="I28" s="43">
        <v>2.3599999999999999E-4</v>
      </c>
      <c r="J28" s="43">
        <v>2.3599999999999999E-4</v>
      </c>
      <c r="K28" s="44">
        <v>99421</v>
      </c>
      <c r="L28" s="44">
        <v>23.4</v>
      </c>
      <c r="M28" s="45">
        <v>61.98</v>
      </c>
    </row>
    <row r="29" spans="1:13" x14ac:dyDescent="0.35">
      <c r="A29" s="6">
        <v>22</v>
      </c>
      <c r="B29" s="43">
        <v>5.2800000000000004E-4</v>
      </c>
      <c r="C29" s="43">
        <v>5.2800000000000004E-4</v>
      </c>
      <c r="D29" s="44">
        <v>99159.2</v>
      </c>
      <c r="E29" s="44">
        <v>52.3</v>
      </c>
      <c r="F29" s="45">
        <v>57.05</v>
      </c>
      <c r="G29" s="6" t="s">
        <v>9</v>
      </c>
      <c r="H29" s="6">
        <v>22</v>
      </c>
      <c r="I29" s="43">
        <v>2.14E-4</v>
      </c>
      <c r="J29" s="43">
        <v>2.14E-4</v>
      </c>
      <c r="K29" s="44">
        <v>99397.6</v>
      </c>
      <c r="L29" s="44">
        <v>21.2</v>
      </c>
      <c r="M29" s="45">
        <v>60.99</v>
      </c>
    </row>
    <row r="30" spans="1:13" x14ac:dyDescent="0.35">
      <c r="A30" s="6">
        <v>23</v>
      </c>
      <c r="B30" s="43">
        <v>5.7499999999999999E-4</v>
      </c>
      <c r="C30" s="43">
        <v>5.7499999999999999E-4</v>
      </c>
      <c r="D30" s="44">
        <v>99106.9</v>
      </c>
      <c r="E30" s="44">
        <v>57</v>
      </c>
      <c r="F30" s="45">
        <v>56.08</v>
      </c>
      <c r="G30" s="6" t="s">
        <v>9</v>
      </c>
      <c r="H30" s="6">
        <v>23</v>
      </c>
      <c r="I30" s="43">
        <v>2.6400000000000002E-4</v>
      </c>
      <c r="J30" s="43">
        <v>2.6400000000000002E-4</v>
      </c>
      <c r="K30" s="44">
        <v>99376.3</v>
      </c>
      <c r="L30" s="44">
        <v>26.3</v>
      </c>
      <c r="M30" s="45">
        <v>60.01</v>
      </c>
    </row>
    <row r="31" spans="1:13" x14ac:dyDescent="0.35">
      <c r="A31" s="6">
        <v>24</v>
      </c>
      <c r="B31" s="43">
        <v>5.7700000000000004E-4</v>
      </c>
      <c r="C31" s="43">
        <v>5.7700000000000004E-4</v>
      </c>
      <c r="D31" s="44">
        <v>99049.9</v>
      </c>
      <c r="E31" s="44">
        <v>57.2</v>
      </c>
      <c r="F31" s="45">
        <v>55.12</v>
      </c>
      <c r="G31" s="6" t="s">
        <v>9</v>
      </c>
      <c r="H31" s="6">
        <v>24</v>
      </c>
      <c r="I31" s="43">
        <v>2.24E-4</v>
      </c>
      <c r="J31" s="43">
        <v>2.24E-4</v>
      </c>
      <c r="K31" s="44">
        <v>99350.1</v>
      </c>
      <c r="L31" s="44">
        <v>22.2</v>
      </c>
      <c r="M31" s="45">
        <v>59.02</v>
      </c>
    </row>
    <row r="32" spans="1:13" x14ac:dyDescent="0.35">
      <c r="A32" s="6">
        <v>25</v>
      </c>
      <c r="B32" s="43">
        <v>5.7399999999999997E-4</v>
      </c>
      <c r="C32" s="43">
        <v>5.7399999999999997E-4</v>
      </c>
      <c r="D32" s="44">
        <v>98992.8</v>
      </c>
      <c r="E32" s="44">
        <v>56.8</v>
      </c>
      <c r="F32" s="45">
        <v>54.15</v>
      </c>
      <c r="G32" s="6" t="s">
        <v>9</v>
      </c>
      <c r="H32" s="6">
        <v>25</v>
      </c>
      <c r="I32" s="43">
        <v>2.5000000000000001E-4</v>
      </c>
      <c r="J32" s="43">
        <v>2.5000000000000001E-4</v>
      </c>
      <c r="K32" s="44">
        <v>99327.9</v>
      </c>
      <c r="L32" s="44">
        <v>24.8</v>
      </c>
      <c r="M32" s="45">
        <v>58.04</v>
      </c>
    </row>
    <row r="33" spans="1:13" x14ac:dyDescent="0.35">
      <c r="A33" s="6">
        <v>26</v>
      </c>
      <c r="B33" s="43">
        <v>6.7400000000000001E-4</v>
      </c>
      <c r="C33" s="43">
        <v>6.7400000000000001E-4</v>
      </c>
      <c r="D33" s="44">
        <v>98936</v>
      </c>
      <c r="E33" s="44">
        <v>66.7</v>
      </c>
      <c r="F33" s="45">
        <v>53.18</v>
      </c>
      <c r="G33" s="6" t="s">
        <v>9</v>
      </c>
      <c r="H33" s="6">
        <v>26</v>
      </c>
      <c r="I33" s="43">
        <v>3.1599999999999998E-4</v>
      </c>
      <c r="J33" s="43">
        <v>3.1599999999999998E-4</v>
      </c>
      <c r="K33" s="44">
        <v>99303</v>
      </c>
      <c r="L33" s="44">
        <v>31.3</v>
      </c>
      <c r="M33" s="45">
        <v>57.05</v>
      </c>
    </row>
    <row r="34" spans="1:13" x14ac:dyDescent="0.35">
      <c r="A34" s="6">
        <v>27</v>
      </c>
      <c r="B34" s="43">
        <v>6.7299999999999999E-4</v>
      </c>
      <c r="C34" s="43">
        <v>6.7299999999999999E-4</v>
      </c>
      <c r="D34" s="44">
        <v>98869.3</v>
      </c>
      <c r="E34" s="44">
        <v>66.5</v>
      </c>
      <c r="F34" s="45">
        <v>52.21</v>
      </c>
      <c r="G34" s="6" t="s">
        <v>9</v>
      </c>
      <c r="H34" s="6">
        <v>27</v>
      </c>
      <c r="I34" s="43">
        <v>3.1500000000000001E-4</v>
      </c>
      <c r="J34" s="43">
        <v>3.1500000000000001E-4</v>
      </c>
      <c r="K34" s="44">
        <v>99271.7</v>
      </c>
      <c r="L34" s="44">
        <v>31.3</v>
      </c>
      <c r="M34" s="45">
        <v>56.07</v>
      </c>
    </row>
    <row r="35" spans="1:13" x14ac:dyDescent="0.35">
      <c r="A35" s="6">
        <v>28</v>
      </c>
      <c r="B35" s="43">
        <v>7.0500000000000001E-4</v>
      </c>
      <c r="C35" s="43">
        <v>7.0500000000000001E-4</v>
      </c>
      <c r="D35" s="44">
        <v>98802.7</v>
      </c>
      <c r="E35" s="44">
        <v>69.599999999999994</v>
      </c>
      <c r="F35" s="45">
        <v>51.25</v>
      </c>
      <c r="G35" s="6" t="s">
        <v>9</v>
      </c>
      <c r="H35" s="6">
        <v>28</v>
      </c>
      <c r="I35" s="43">
        <v>3.6200000000000002E-4</v>
      </c>
      <c r="J35" s="43">
        <v>3.6200000000000002E-4</v>
      </c>
      <c r="K35" s="44">
        <v>99240.4</v>
      </c>
      <c r="L35" s="44">
        <v>35.9</v>
      </c>
      <c r="M35" s="45">
        <v>55.09</v>
      </c>
    </row>
    <row r="36" spans="1:13" x14ac:dyDescent="0.35">
      <c r="A36" s="6">
        <v>29</v>
      </c>
      <c r="B36" s="43">
        <v>8.1300000000000003E-4</v>
      </c>
      <c r="C36" s="43">
        <v>8.1300000000000003E-4</v>
      </c>
      <c r="D36" s="44">
        <v>98733.1</v>
      </c>
      <c r="E36" s="44">
        <v>80.3</v>
      </c>
      <c r="F36" s="45">
        <v>50.28</v>
      </c>
      <c r="G36" s="6" t="s">
        <v>9</v>
      </c>
      <c r="H36" s="6">
        <v>29</v>
      </c>
      <c r="I36" s="43">
        <v>3.2200000000000002E-4</v>
      </c>
      <c r="J36" s="43">
        <v>3.2200000000000002E-4</v>
      </c>
      <c r="K36" s="44">
        <v>99204.5</v>
      </c>
      <c r="L36" s="44">
        <v>32</v>
      </c>
      <c r="M36" s="45">
        <v>54.11</v>
      </c>
    </row>
    <row r="37" spans="1:13" x14ac:dyDescent="0.35">
      <c r="A37" s="6">
        <v>30</v>
      </c>
      <c r="B37" s="43">
        <v>7.7999999999999999E-4</v>
      </c>
      <c r="C37" s="43">
        <v>7.7999999999999999E-4</v>
      </c>
      <c r="D37" s="44">
        <v>98652.800000000003</v>
      </c>
      <c r="E37" s="44">
        <v>76.900000000000006</v>
      </c>
      <c r="F37" s="45">
        <v>49.33</v>
      </c>
      <c r="G37" s="6" t="s">
        <v>9</v>
      </c>
      <c r="H37" s="6">
        <v>30</v>
      </c>
      <c r="I37" s="43">
        <v>3.57E-4</v>
      </c>
      <c r="J37" s="43">
        <v>3.57E-4</v>
      </c>
      <c r="K37" s="44">
        <v>99172.6</v>
      </c>
      <c r="L37" s="44">
        <v>35.4</v>
      </c>
      <c r="M37" s="45">
        <v>53.12</v>
      </c>
    </row>
    <row r="38" spans="1:13" x14ac:dyDescent="0.35">
      <c r="A38" s="6">
        <v>31</v>
      </c>
      <c r="B38" s="43">
        <v>8.6499999999999999E-4</v>
      </c>
      <c r="C38" s="43">
        <v>8.6499999999999999E-4</v>
      </c>
      <c r="D38" s="44">
        <v>98575.9</v>
      </c>
      <c r="E38" s="44">
        <v>85.3</v>
      </c>
      <c r="F38" s="45">
        <v>48.36</v>
      </c>
      <c r="G38" s="6" t="s">
        <v>9</v>
      </c>
      <c r="H38" s="6">
        <v>31</v>
      </c>
      <c r="I38" s="43">
        <v>3.9399999999999998E-4</v>
      </c>
      <c r="J38" s="43">
        <v>3.9399999999999998E-4</v>
      </c>
      <c r="K38" s="44">
        <v>99137.2</v>
      </c>
      <c r="L38" s="44">
        <v>39</v>
      </c>
      <c r="M38" s="45">
        <v>52.14</v>
      </c>
    </row>
    <row r="39" spans="1:13" x14ac:dyDescent="0.35">
      <c r="A39" s="6">
        <v>32</v>
      </c>
      <c r="B39" s="43">
        <v>9.8900000000000008E-4</v>
      </c>
      <c r="C39" s="43">
        <v>9.8799999999999995E-4</v>
      </c>
      <c r="D39" s="44">
        <v>98490.6</v>
      </c>
      <c r="E39" s="44">
        <v>97.4</v>
      </c>
      <c r="F39" s="45">
        <v>47.4</v>
      </c>
      <c r="G39" s="6" t="s">
        <v>9</v>
      </c>
      <c r="H39" s="6">
        <v>32</v>
      </c>
      <c r="I39" s="43">
        <v>4.4000000000000002E-4</v>
      </c>
      <c r="J39" s="43">
        <v>4.4000000000000002E-4</v>
      </c>
      <c r="K39" s="44">
        <v>99098.1</v>
      </c>
      <c r="L39" s="44">
        <v>43.6</v>
      </c>
      <c r="M39" s="45">
        <v>51.16</v>
      </c>
    </row>
    <row r="40" spans="1:13" x14ac:dyDescent="0.35">
      <c r="A40" s="6">
        <v>33</v>
      </c>
      <c r="B40" s="43">
        <v>1.049E-3</v>
      </c>
      <c r="C40" s="43">
        <v>1.049E-3</v>
      </c>
      <c r="D40" s="44">
        <v>98393.2</v>
      </c>
      <c r="E40" s="44">
        <v>103.2</v>
      </c>
      <c r="F40" s="45">
        <v>46.45</v>
      </c>
      <c r="G40" s="6" t="s">
        <v>9</v>
      </c>
      <c r="H40" s="6">
        <v>33</v>
      </c>
      <c r="I40" s="43">
        <v>4.7199999999999998E-4</v>
      </c>
      <c r="J40" s="43">
        <v>4.7199999999999998E-4</v>
      </c>
      <c r="K40" s="44">
        <v>99054.5</v>
      </c>
      <c r="L40" s="44">
        <v>46.8</v>
      </c>
      <c r="M40" s="45">
        <v>50.18</v>
      </c>
    </row>
    <row r="41" spans="1:13" x14ac:dyDescent="0.35">
      <c r="A41" s="6">
        <v>34</v>
      </c>
      <c r="B41" s="43">
        <v>1.0380000000000001E-3</v>
      </c>
      <c r="C41" s="43">
        <v>1.0380000000000001E-3</v>
      </c>
      <c r="D41" s="44">
        <v>98290</v>
      </c>
      <c r="E41" s="44">
        <v>102</v>
      </c>
      <c r="F41" s="45">
        <v>45.5</v>
      </c>
      <c r="G41" s="6" t="s">
        <v>9</v>
      </c>
      <c r="H41" s="6">
        <v>34</v>
      </c>
      <c r="I41" s="43">
        <v>6.8300000000000001E-4</v>
      </c>
      <c r="J41" s="43">
        <v>6.8199999999999999E-4</v>
      </c>
      <c r="K41" s="44">
        <v>99007.8</v>
      </c>
      <c r="L41" s="44">
        <v>67.599999999999994</v>
      </c>
      <c r="M41" s="45">
        <v>49.21</v>
      </c>
    </row>
    <row r="42" spans="1:13" x14ac:dyDescent="0.35">
      <c r="A42" s="6">
        <v>35</v>
      </c>
      <c r="B42" s="43">
        <v>1.189E-3</v>
      </c>
      <c r="C42" s="43">
        <v>1.189E-3</v>
      </c>
      <c r="D42" s="44">
        <v>98188.1</v>
      </c>
      <c r="E42" s="44">
        <v>116.7</v>
      </c>
      <c r="F42" s="45">
        <v>44.55</v>
      </c>
      <c r="G42" s="6" t="s">
        <v>9</v>
      </c>
      <c r="H42" s="6">
        <v>35</v>
      </c>
      <c r="I42" s="43">
        <v>6.1499999999999999E-4</v>
      </c>
      <c r="J42" s="43">
        <v>6.1499999999999999E-4</v>
      </c>
      <c r="K42" s="44">
        <v>98940.2</v>
      </c>
      <c r="L42" s="44">
        <v>60.9</v>
      </c>
      <c r="M42" s="45">
        <v>48.24</v>
      </c>
    </row>
    <row r="43" spans="1:13" x14ac:dyDescent="0.35">
      <c r="A43" s="6">
        <v>36</v>
      </c>
      <c r="B43" s="43">
        <v>1.31E-3</v>
      </c>
      <c r="C43" s="43">
        <v>1.3090000000000001E-3</v>
      </c>
      <c r="D43" s="44">
        <v>98071.3</v>
      </c>
      <c r="E43" s="44">
        <v>128.4</v>
      </c>
      <c r="F43" s="45">
        <v>43.6</v>
      </c>
      <c r="G43" s="6" t="s">
        <v>9</v>
      </c>
      <c r="H43" s="6">
        <v>36</v>
      </c>
      <c r="I43" s="43">
        <v>6.5799999999999995E-4</v>
      </c>
      <c r="J43" s="43">
        <v>6.5799999999999995E-4</v>
      </c>
      <c r="K43" s="44">
        <v>98879.3</v>
      </c>
      <c r="L43" s="44">
        <v>65.099999999999994</v>
      </c>
      <c r="M43" s="45">
        <v>47.27</v>
      </c>
    </row>
    <row r="44" spans="1:13" x14ac:dyDescent="0.35">
      <c r="A44" s="6">
        <v>37</v>
      </c>
      <c r="B44" s="43">
        <v>1.3749999999999999E-3</v>
      </c>
      <c r="C44" s="43">
        <v>1.374E-3</v>
      </c>
      <c r="D44" s="44">
        <v>97943</v>
      </c>
      <c r="E44" s="44">
        <v>134.6</v>
      </c>
      <c r="F44" s="45">
        <v>42.66</v>
      </c>
      <c r="G44" s="6" t="s">
        <v>9</v>
      </c>
      <c r="H44" s="6">
        <v>37</v>
      </c>
      <c r="I44" s="43">
        <v>7.9299999999999998E-4</v>
      </c>
      <c r="J44" s="43">
        <v>7.9299999999999998E-4</v>
      </c>
      <c r="K44" s="44">
        <v>98814.3</v>
      </c>
      <c r="L44" s="44">
        <v>78.3</v>
      </c>
      <c r="M44" s="45">
        <v>46.3</v>
      </c>
    </row>
    <row r="45" spans="1:13" x14ac:dyDescent="0.35">
      <c r="A45" s="6">
        <v>38</v>
      </c>
      <c r="B45" s="43">
        <v>1.586E-3</v>
      </c>
      <c r="C45" s="43">
        <v>1.585E-3</v>
      </c>
      <c r="D45" s="44">
        <v>97808.4</v>
      </c>
      <c r="E45" s="44">
        <v>155</v>
      </c>
      <c r="F45" s="45">
        <v>41.71</v>
      </c>
      <c r="G45" s="6" t="s">
        <v>9</v>
      </c>
      <c r="H45" s="6">
        <v>38</v>
      </c>
      <c r="I45" s="43">
        <v>9.7999999999999997E-4</v>
      </c>
      <c r="J45" s="43">
        <v>9.7999999999999997E-4</v>
      </c>
      <c r="K45" s="44">
        <v>98736</v>
      </c>
      <c r="L45" s="44">
        <v>96.8</v>
      </c>
      <c r="M45" s="45">
        <v>45.34</v>
      </c>
    </row>
    <row r="46" spans="1:13" x14ac:dyDescent="0.35">
      <c r="A46" s="6">
        <v>39</v>
      </c>
      <c r="B46" s="43">
        <v>1.66E-3</v>
      </c>
      <c r="C46" s="43">
        <v>1.658E-3</v>
      </c>
      <c r="D46" s="44">
        <v>97653.4</v>
      </c>
      <c r="E46" s="44">
        <v>162</v>
      </c>
      <c r="F46" s="45">
        <v>40.78</v>
      </c>
      <c r="G46" s="6" t="s">
        <v>9</v>
      </c>
      <c r="H46" s="6">
        <v>39</v>
      </c>
      <c r="I46" s="43">
        <v>9.5500000000000001E-4</v>
      </c>
      <c r="J46" s="43">
        <v>9.5500000000000001E-4</v>
      </c>
      <c r="K46" s="44">
        <v>98639.2</v>
      </c>
      <c r="L46" s="44">
        <v>94.2</v>
      </c>
      <c r="M46" s="45">
        <v>44.38</v>
      </c>
    </row>
    <row r="47" spans="1:13" x14ac:dyDescent="0.35">
      <c r="A47" s="6">
        <v>40</v>
      </c>
      <c r="B47" s="43">
        <v>1.7520000000000001E-3</v>
      </c>
      <c r="C47" s="43">
        <v>1.751E-3</v>
      </c>
      <c r="D47" s="44">
        <v>97491.4</v>
      </c>
      <c r="E47" s="44">
        <v>170.7</v>
      </c>
      <c r="F47" s="45">
        <v>39.85</v>
      </c>
      <c r="G47" s="6" t="s">
        <v>9</v>
      </c>
      <c r="H47" s="6">
        <v>40</v>
      </c>
      <c r="I47" s="43">
        <v>1.044E-3</v>
      </c>
      <c r="J47" s="43">
        <v>1.0430000000000001E-3</v>
      </c>
      <c r="K47" s="44">
        <v>98545</v>
      </c>
      <c r="L47" s="44">
        <v>102.8</v>
      </c>
      <c r="M47" s="45">
        <v>43.42</v>
      </c>
    </row>
    <row r="48" spans="1:13" x14ac:dyDescent="0.35">
      <c r="A48" s="6">
        <v>41</v>
      </c>
      <c r="B48" s="43">
        <v>1.9369999999999999E-3</v>
      </c>
      <c r="C48" s="43">
        <v>1.9350000000000001E-3</v>
      </c>
      <c r="D48" s="44">
        <v>97320.7</v>
      </c>
      <c r="E48" s="44">
        <v>188.4</v>
      </c>
      <c r="F48" s="45">
        <v>38.909999999999997</v>
      </c>
      <c r="G48" s="6" t="s">
        <v>9</v>
      </c>
      <c r="H48" s="6">
        <v>41</v>
      </c>
      <c r="I48" s="43">
        <v>1.0740000000000001E-3</v>
      </c>
      <c r="J48" s="43">
        <v>1.0740000000000001E-3</v>
      </c>
      <c r="K48" s="44">
        <v>98442.2</v>
      </c>
      <c r="L48" s="44">
        <v>105.7</v>
      </c>
      <c r="M48" s="45">
        <v>42.47</v>
      </c>
    </row>
    <row r="49" spans="1:13" x14ac:dyDescent="0.35">
      <c r="A49" s="6">
        <v>42</v>
      </c>
      <c r="B49" s="43">
        <v>2.029E-3</v>
      </c>
      <c r="C49" s="43">
        <v>2.0270000000000002E-3</v>
      </c>
      <c r="D49" s="44">
        <v>97132.4</v>
      </c>
      <c r="E49" s="44">
        <v>196.9</v>
      </c>
      <c r="F49" s="45">
        <v>37.99</v>
      </c>
      <c r="G49" s="6" t="s">
        <v>9</v>
      </c>
      <c r="H49" s="6">
        <v>42</v>
      </c>
      <c r="I49" s="43">
        <v>1.1839999999999999E-3</v>
      </c>
      <c r="J49" s="43">
        <v>1.183E-3</v>
      </c>
      <c r="K49" s="44">
        <v>98336.5</v>
      </c>
      <c r="L49" s="44">
        <v>116.3</v>
      </c>
      <c r="M49" s="45">
        <v>41.51</v>
      </c>
    </row>
    <row r="50" spans="1:13" x14ac:dyDescent="0.35">
      <c r="A50" s="6">
        <v>43</v>
      </c>
      <c r="B50" s="43">
        <v>2.2690000000000002E-3</v>
      </c>
      <c r="C50" s="43">
        <v>2.2669999999999999E-3</v>
      </c>
      <c r="D50" s="44">
        <v>96935.5</v>
      </c>
      <c r="E50" s="44">
        <v>219.7</v>
      </c>
      <c r="F50" s="45">
        <v>37.07</v>
      </c>
      <c r="G50" s="6" t="s">
        <v>9</v>
      </c>
      <c r="H50" s="6">
        <v>43</v>
      </c>
      <c r="I50" s="43">
        <v>1.2979999999999999E-3</v>
      </c>
      <c r="J50" s="43">
        <v>1.297E-3</v>
      </c>
      <c r="K50" s="44">
        <v>98220.1</v>
      </c>
      <c r="L50" s="44">
        <v>127.4</v>
      </c>
      <c r="M50" s="45">
        <v>40.56</v>
      </c>
    </row>
    <row r="51" spans="1:13" x14ac:dyDescent="0.35">
      <c r="A51" s="6">
        <v>44</v>
      </c>
      <c r="B51" s="43">
        <v>2.5070000000000001E-3</v>
      </c>
      <c r="C51" s="43">
        <v>2.5040000000000001E-3</v>
      </c>
      <c r="D51" s="44">
        <v>96715.7</v>
      </c>
      <c r="E51" s="44">
        <v>242.2</v>
      </c>
      <c r="F51" s="45">
        <v>36.15</v>
      </c>
      <c r="G51" s="6" t="s">
        <v>9</v>
      </c>
      <c r="H51" s="6">
        <v>44</v>
      </c>
      <c r="I51" s="43">
        <v>1.4469999999999999E-3</v>
      </c>
      <c r="J51" s="43">
        <v>1.446E-3</v>
      </c>
      <c r="K51" s="44">
        <v>98092.7</v>
      </c>
      <c r="L51" s="44">
        <v>141.9</v>
      </c>
      <c r="M51" s="45">
        <v>39.61</v>
      </c>
    </row>
    <row r="52" spans="1:13" x14ac:dyDescent="0.35">
      <c r="A52" s="6">
        <v>45</v>
      </c>
      <c r="B52" s="43">
        <v>2.5379999999999999E-3</v>
      </c>
      <c r="C52" s="43">
        <v>2.5349999999999999E-3</v>
      </c>
      <c r="D52" s="44">
        <v>96473.5</v>
      </c>
      <c r="E52" s="44">
        <v>244.5</v>
      </c>
      <c r="F52" s="45">
        <v>35.24</v>
      </c>
      <c r="G52" s="6" t="s">
        <v>9</v>
      </c>
      <c r="H52" s="6">
        <v>45</v>
      </c>
      <c r="I52" s="43">
        <v>1.5870000000000001E-3</v>
      </c>
      <c r="J52" s="43">
        <v>1.586E-3</v>
      </c>
      <c r="K52" s="44">
        <v>97950.9</v>
      </c>
      <c r="L52" s="44">
        <v>155.30000000000001</v>
      </c>
      <c r="M52" s="45">
        <v>38.67</v>
      </c>
    </row>
    <row r="53" spans="1:13" x14ac:dyDescent="0.35">
      <c r="A53" s="6">
        <v>46</v>
      </c>
      <c r="B53" s="43">
        <v>2.7910000000000001E-3</v>
      </c>
      <c r="C53" s="43">
        <v>2.787E-3</v>
      </c>
      <c r="D53" s="44">
        <v>96229</v>
      </c>
      <c r="E53" s="44">
        <v>268.2</v>
      </c>
      <c r="F53" s="45">
        <v>34.33</v>
      </c>
      <c r="G53" s="6" t="s">
        <v>9</v>
      </c>
      <c r="H53" s="6">
        <v>46</v>
      </c>
      <c r="I53" s="43">
        <v>1.7340000000000001E-3</v>
      </c>
      <c r="J53" s="43">
        <v>1.7329999999999999E-3</v>
      </c>
      <c r="K53" s="44">
        <v>97795.5</v>
      </c>
      <c r="L53" s="44">
        <v>169.5</v>
      </c>
      <c r="M53" s="45">
        <v>37.729999999999997</v>
      </c>
    </row>
    <row r="54" spans="1:13" x14ac:dyDescent="0.35">
      <c r="A54" s="6">
        <v>47</v>
      </c>
      <c r="B54" s="43">
        <v>3.1359999999999999E-3</v>
      </c>
      <c r="C54" s="43">
        <v>3.1310000000000001E-3</v>
      </c>
      <c r="D54" s="44">
        <v>95960.8</v>
      </c>
      <c r="E54" s="44">
        <v>300.5</v>
      </c>
      <c r="F54" s="45">
        <v>33.42</v>
      </c>
      <c r="G54" s="6" t="s">
        <v>9</v>
      </c>
      <c r="H54" s="6">
        <v>47</v>
      </c>
      <c r="I54" s="43">
        <v>2.026E-3</v>
      </c>
      <c r="J54" s="43">
        <v>2.0240000000000002E-3</v>
      </c>
      <c r="K54" s="44">
        <v>97626.1</v>
      </c>
      <c r="L54" s="44">
        <v>197.6</v>
      </c>
      <c r="M54" s="45">
        <v>36.799999999999997</v>
      </c>
    </row>
    <row r="55" spans="1:13" x14ac:dyDescent="0.35">
      <c r="A55" s="6">
        <v>48</v>
      </c>
      <c r="B55" s="43">
        <v>3.5309999999999999E-3</v>
      </c>
      <c r="C55" s="43">
        <v>3.5249999999999999E-3</v>
      </c>
      <c r="D55" s="44">
        <v>95660.3</v>
      </c>
      <c r="E55" s="44">
        <v>337.2</v>
      </c>
      <c r="F55" s="45">
        <v>32.520000000000003</v>
      </c>
      <c r="G55" s="6" t="s">
        <v>9</v>
      </c>
      <c r="H55" s="6">
        <v>48</v>
      </c>
      <c r="I55" s="43">
        <v>2.104E-3</v>
      </c>
      <c r="J55" s="43">
        <v>2.1020000000000001E-3</v>
      </c>
      <c r="K55" s="44">
        <v>97428.4</v>
      </c>
      <c r="L55" s="44">
        <v>204.8</v>
      </c>
      <c r="M55" s="45">
        <v>35.869999999999997</v>
      </c>
    </row>
    <row r="56" spans="1:13" x14ac:dyDescent="0.35">
      <c r="A56" s="6">
        <v>49</v>
      </c>
      <c r="B56" s="43">
        <v>3.7759999999999998E-3</v>
      </c>
      <c r="C56" s="43">
        <v>3.7690000000000002E-3</v>
      </c>
      <c r="D56" s="44">
        <v>95323.1</v>
      </c>
      <c r="E56" s="44">
        <v>359.3</v>
      </c>
      <c r="F56" s="45">
        <v>31.64</v>
      </c>
      <c r="G56" s="6" t="s">
        <v>9</v>
      </c>
      <c r="H56" s="6">
        <v>49</v>
      </c>
      <c r="I56" s="43">
        <v>2.1099999999999999E-3</v>
      </c>
      <c r="J56" s="43">
        <v>2.1069999999999999E-3</v>
      </c>
      <c r="K56" s="44">
        <v>97223.6</v>
      </c>
      <c r="L56" s="44">
        <v>204.9</v>
      </c>
      <c r="M56" s="45">
        <v>34.94</v>
      </c>
    </row>
    <row r="57" spans="1:13" x14ac:dyDescent="0.35">
      <c r="A57" s="6">
        <v>50</v>
      </c>
      <c r="B57" s="43">
        <v>4.0039999999999997E-3</v>
      </c>
      <c r="C57" s="43">
        <v>3.9960000000000004E-3</v>
      </c>
      <c r="D57" s="44">
        <v>94963.8</v>
      </c>
      <c r="E57" s="44">
        <v>379.5</v>
      </c>
      <c r="F57" s="45">
        <v>30.76</v>
      </c>
      <c r="G57" s="6" t="s">
        <v>9</v>
      </c>
      <c r="H57" s="6">
        <v>50</v>
      </c>
      <c r="I57" s="43">
        <v>2.395E-3</v>
      </c>
      <c r="J57" s="43">
        <v>2.392E-3</v>
      </c>
      <c r="K57" s="44">
        <v>97018.7</v>
      </c>
      <c r="L57" s="44">
        <v>232.1</v>
      </c>
      <c r="M57" s="45">
        <v>34.020000000000003</v>
      </c>
    </row>
    <row r="58" spans="1:13" x14ac:dyDescent="0.35">
      <c r="A58" s="6">
        <v>51</v>
      </c>
      <c r="B58" s="43">
        <v>4.2209999999999999E-3</v>
      </c>
      <c r="C58" s="43">
        <v>4.2119999999999996E-3</v>
      </c>
      <c r="D58" s="44">
        <v>94584.3</v>
      </c>
      <c r="E58" s="44">
        <v>398.4</v>
      </c>
      <c r="F58" s="45">
        <v>29.88</v>
      </c>
      <c r="G58" s="6" t="s">
        <v>9</v>
      </c>
      <c r="H58" s="6">
        <v>51</v>
      </c>
      <c r="I58" s="43">
        <v>2.5590000000000001E-3</v>
      </c>
      <c r="J58" s="43">
        <v>2.5560000000000001E-3</v>
      </c>
      <c r="K58" s="44">
        <v>96786.7</v>
      </c>
      <c r="L58" s="44">
        <v>247.4</v>
      </c>
      <c r="M58" s="45">
        <v>33.1</v>
      </c>
    </row>
    <row r="59" spans="1:13" x14ac:dyDescent="0.35">
      <c r="A59" s="6">
        <v>52</v>
      </c>
      <c r="B59" s="43">
        <v>4.8199999999999996E-3</v>
      </c>
      <c r="C59" s="43">
        <v>4.8079999999999998E-3</v>
      </c>
      <c r="D59" s="44">
        <v>94186</v>
      </c>
      <c r="E59" s="44">
        <v>452.9</v>
      </c>
      <c r="F59" s="45">
        <v>29</v>
      </c>
      <c r="G59" s="6" t="s">
        <v>9</v>
      </c>
      <c r="H59" s="6">
        <v>52</v>
      </c>
      <c r="I59" s="43">
        <v>2.7109999999999999E-3</v>
      </c>
      <c r="J59" s="43">
        <v>2.7070000000000002E-3</v>
      </c>
      <c r="K59" s="44">
        <v>96539.3</v>
      </c>
      <c r="L59" s="44">
        <v>261.39999999999998</v>
      </c>
      <c r="M59" s="45">
        <v>32.18</v>
      </c>
    </row>
    <row r="60" spans="1:13" x14ac:dyDescent="0.35">
      <c r="A60" s="6">
        <v>53</v>
      </c>
      <c r="B60" s="43">
        <v>4.8719999999999996E-3</v>
      </c>
      <c r="C60" s="43">
        <v>4.8599999999999997E-3</v>
      </c>
      <c r="D60" s="44">
        <v>93733.1</v>
      </c>
      <c r="E60" s="44">
        <v>455.5</v>
      </c>
      <c r="F60" s="45">
        <v>28.14</v>
      </c>
      <c r="G60" s="6" t="s">
        <v>9</v>
      </c>
      <c r="H60" s="6">
        <v>53</v>
      </c>
      <c r="I60" s="43">
        <v>3.2669999999999999E-3</v>
      </c>
      <c r="J60" s="43">
        <v>3.261E-3</v>
      </c>
      <c r="K60" s="44">
        <v>96277.9</v>
      </c>
      <c r="L60" s="44">
        <v>314</v>
      </c>
      <c r="M60" s="45">
        <v>31.27</v>
      </c>
    </row>
    <row r="61" spans="1:13" x14ac:dyDescent="0.35">
      <c r="A61" s="6">
        <v>54</v>
      </c>
      <c r="B61" s="43">
        <v>5.359E-3</v>
      </c>
      <c r="C61" s="43">
        <v>5.3449999999999999E-3</v>
      </c>
      <c r="D61" s="44">
        <v>93277.6</v>
      </c>
      <c r="E61" s="44">
        <v>498.5</v>
      </c>
      <c r="F61" s="45">
        <v>27.27</v>
      </c>
      <c r="G61" s="6" t="s">
        <v>9</v>
      </c>
      <c r="H61" s="6">
        <v>54</v>
      </c>
      <c r="I61" s="43">
        <v>3.2780000000000001E-3</v>
      </c>
      <c r="J61" s="43">
        <v>3.2729999999999999E-3</v>
      </c>
      <c r="K61" s="44">
        <v>95963.9</v>
      </c>
      <c r="L61" s="44">
        <v>314.10000000000002</v>
      </c>
      <c r="M61" s="45">
        <v>30.37</v>
      </c>
    </row>
    <row r="62" spans="1:13" x14ac:dyDescent="0.35">
      <c r="A62" s="6">
        <v>55</v>
      </c>
      <c r="B62" s="43">
        <v>5.7429999999999998E-3</v>
      </c>
      <c r="C62" s="43">
        <v>5.7270000000000003E-3</v>
      </c>
      <c r="D62" s="44">
        <v>92779.1</v>
      </c>
      <c r="E62" s="44">
        <v>531.29999999999995</v>
      </c>
      <c r="F62" s="45">
        <v>26.42</v>
      </c>
      <c r="G62" s="6" t="s">
        <v>9</v>
      </c>
      <c r="H62" s="6">
        <v>55</v>
      </c>
      <c r="I62" s="43">
        <v>3.6380000000000002E-3</v>
      </c>
      <c r="J62" s="43">
        <v>3.6310000000000001E-3</v>
      </c>
      <c r="K62" s="44">
        <v>95649.9</v>
      </c>
      <c r="L62" s="44">
        <v>347.3</v>
      </c>
      <c r="M62" s="45">
        <v>29.47</v>
      </c>
    </row>
    <row r="63" spans="1:13" x14ac:dyDescent="0.35">
      <c r="A63" s="6">
        <v>56</v>
      </c>
      <c r="B63" s="43">
        <v>6.2729999999999999E-3</v>
      </c>
      <c r="C63" s="43">
        <v>6.2529999999999999E-3</v>
      </c>
      <c r="D63" s="44">
        <v>92247.7</v>
      </c>
      <c r="E63" s="44">
        <v>576.9</v>
      </c>
      <c r="F63" s="45">
        <v>25.57</v>
      </c>
      <c r="G63" s="6" t="s">
        <v>9</v>
      </c>
      <c r="H63" s="6">
        <v>56</v>
      </c>
      <c r="I63" s="43">
        <v>3.9220000000000001E-3</v>
      </c>
      <c r="J63" s="43">
        <v>3.9139999999999999E-3</v>
      </c>
      <c r="K63" s="44">
        <v>95302.5</v>
      </c>
      <c r="L63" s="44">
        <v>373</v>
      </c>
      <c r="M63" s="45">
        <v>28.57</v>
      </c>
    </row>
    <row r="64" spans="1:13" x14ac:dyDescent="0.35">
      <c r="A64" s="6">
        <v>57</v>
      </c>
      <c r="B64" s="43">
        <v>6.6429999999999996E-3</v>
      </c>
      <c r="C64" s="43">
        <v>6.6210000000000001E-3</v>
      </c>
      <c r="D64" s="44">
        <v>91670.9</v>
      </c>
      <c r="E64" s="44">
        <v>607</v>
      </c>
      <c r="F64" s="45">
        <v>24.72</v>
      </c>
      <c r="G64" s="6" t="s">
        <v>9</v>
      </c>
      <c r="H64" s="6">
        <v>57</v>
      </c>
      <c r="I64" s="43">
        <v>4.2310000000000004E-3</v>
      </c>
      <c r="J64" s="43">
        <v>4.2220000000000001E-3</v>
      </c>
      <c r="K64" s="44">
        <v>94929.5</v>
      </c>
      <c r="L64" s="44">
        <v>400.8</v>
      </c>
      <c r="M64" s="45">
        <v>27.68</v>
      </c>
    </row>
    <row r="65" spans="1:13" x14ac:dyDescent="0.35">
      <c r="A65" s="6">
        <v>58</v>
      </c>
      <c r="B65" s="43">
        <v>7.1510000000000002E-3</v>
      </c>
      <c r="C65" s="43">
        <v>7.1260000000000004E-3</v>
      </c>
      <c r="D65" s="44">
        <v>91063.9</v>
      </c>
      <c r="E65" s="44">
        <v>648.9</v>
      </c>
      <c r="F65" s="45">
        <v>23.89</v>
      </c>
      <c r="G65" s="6" t="s">
        <v>9</v>
      </c>
      <c r="H65" s="6">
        <v>58</v>
      </c>
      <c r="I65" s="43">
        <v>4.5189999999999996E-3</v>
      </c>
      <c r="J65" s="43">
        <v>4.509E-3</v>
      </c>
      <c r="K65" s="44">
        <v>94528.8</v>
      </c>
      <c r="L65" s="44">
        <v>426.2</v>
      </c>
      <c r="M65" s="45">
        <v>26.8</v>
      </c>
    </row>
    <row r="66" spans="1:13" x14ac:dyDescent="0.35">
      <c r="A66" s="6">
        <v>59</v>
      </c>
      <c r="B66" s="43">
        <v>7.8750000000000001E-3</v>
      </c>
      <c r="C66" s="43">
        <v>7.8440000000000003E-3</v>
      </c>
      <c r="D66" s="44">
        <v>90415</v>
      </c>
      <c r="E66" s="44">
        <v>709.2</v>
      </c>
      <c r="F66" s="45">
        <v>23.05</v>
      </c>
      <c r="G66" s="6" t="s">
        <v>9</v>
      </c>
      <c r="H66" s="6">
        <v>59</v>
      </c>
      <c r="I66" s="43">
        <v>5.1549999999999999E-3</v>
      </c>
      <c r="J66" s="43">
        <v>5.1419999999999999E-3</v>
      </c>
      <c r="K66" s="44">
        <v>94102.5</v>
      </c>
      <c r="L66" s="44">
        <v>483.9</v>
      </c>
      <c r="M66" s="45">
        <v>25.92</v>
      </c>
    </row>
    <row r="67" spans="1:13" x14ac:dyDescent="0.35">
      <c r="A67" s="6">
        <v>60</v>
      </c>
      <c r="B67" s="43">
        <v>8.8780000000000005E-3</v>
      </c>
      <c r="C67" s="43">
        <v>8.8389999999999996E-3</v>
      </c>
      <c r="D67" s="44">
        <v>89705.7</v>
      </c>
      <c r="E67" s="44">
        <v>792.9</v>
      </c>
      <c r="F67" s="45">
        <v>22.23</v>
      </c>
      <c r="G67" s="6" t="s">
        <v>9</v>
      </c>
      <c r="H67" s="6">
        <v>60</v>
      </c>
      <c r="I67" s="43">
        <v>5.6290000000000003E-3</v>
      </c>
      <c r="J67" s="43">
        <v>5.6129999999999999E-3</v>
      </c>
      <c r="K67" s="44">
        <v>93618.7</v>
      </c>
      <c r="L67" s="44">
        <v>525.5</v>
      </c>
      <c r="M67" s="45">
        <v>25.05</v>
      </c>
    </row>
    <row r="68" spans="1:13" x14ac:dyDescent="0.35">
      <c r="A68" s="6">
        <v>61</v>
      </c>
      <c r="B68" s="43">
        <v>9.7300000000000008E-3</v>
      </c>
      <c r="C68" s="43">
        <v>9.6830000000000006E-3</v>
      </c>
      <c r="D68" s="44">
        <v>88912.8</v>
      </c>
      <c r="E68" s="44">
        <v>860.9</v>
      </c>
      <c r="F68" s="45">
        <v>21.43</v>
      </c>
      <c r="G68" s="6" t="s">
        <v>9</v>
      </c>
      <c r="H68" s="6">
        <v>61</v>
      </c>
      <c r="I68" s="43">
        <v>5.9410000000000001E-3</v>
      </c>
      <c r="J68" s="43">
        <v>5.9230000000000003E-3</v>
      </c>
      <c r="K68" s="44">
        <v>93093.2</v>
      </c>
      <c r="L68" s="44">
        <v>551.4</v>
      </c>
      <c r="M68" s="45">
        <v>24.19</v>
      </c>
    </row>
    <row r="69" spans="1:13" x14ac:dyDescent="0.35">
      <c r="A69" s="6">
        <v>62</v>
      </c>
      <c r="B69" s="43">
        <v>1.0517E-2</v>
      </c>
      <c r="C69" s="43">
        <v>1.0462000000000001E-2</v>
      </c>
      <c r="D69" s="44">
        <v>88051.9</v>
      </c>
      <c r="E69" s="44">
        <v>921.2</v>
      </c>
      <c r="F69" s="45">
        <v>20.63</v>
      </c>
      <c r="G69" s="6" t="s">
        <v>9</v>
      </c>
      <c r="H69" s="6">
        <v>62</v>
      </c>
      <c r="I69" s="43">
        <v>6.6629999999999997E-3</v>
      </c>
      <c r="J69" s="43">
        <v>6.6410000000000002E-3</v>
      </c>
      <c r="K69" s="44">
        <v>92541.8</v>
      </c>
      <c r="L69" s="44">
        <v>614.6</v>
      </c>
      <c r="M69" s="45">
        <v>23.33</v>
      </c>
    </row>
    <row r="70" spans="1:13" x14ac:dyDescent="0.35">
      <c r="A70" s="6">
        <v>63</v>
      </c>
      <c r="B70" s="43">
        <v>1.1318999999999999E-2</v>
      </c>
      <c r="C70" s="43">
        <v>1.1254999999999999E-2</v>
      </c>
      <c r="D70" s="44">
        <v>87130.7</v>
      </c>
      <c r="E70" s="44">
        <v>980.7</v>
      </c>
      <c r="F70" s="45">
        <v>19.84</v>
      </c>
      <c r="G70" s="6" t="s">
        <v>9</v>
      </c>
      <c r="H70" s="6">
        <v>63</v>
      </c>
      <c r="I70" s="43">
        <v>7.4660000000000004E-3</v>
      </c>
      <c r="J70" s="43">
        <v>7.4380000000000002E-3</v>
      </c>
      <c r="K70" s="44">
        <v>91927.2</v>
      </c>
      <c r="L70" s="44">
        <v>683.7</v>
      </c>
      <c r="M70" s="45">
        <v>22.48</v>
      </c>
    </row>
    <row r="71" spans="1:13" x14ac:dyDescent="0.35">
      <c r="A71" s="6">
        <v>64</v>
      </c>
      <c r="B71" s="43">
        <v>1.2248999999999999E-2</v>
      </c>
      <c r="C71" s="43">
        <v>1.2174000000000001E-2</v>
      </c>
      <c r="D71" s="44">
        <v>86150</v>
      </c>
      <c r="E71" s="44">
        <v>1048.8</v>
      </c>
      <c r="F71" s="45">
        <v>19.059999999999999</v>
      </c>
      <c r="G71" s="6" t="s">
        <v>9</v>
      </c>
      <c r="H71" s="6">
        <v>64</v>
      </c>
      <c r="I71" s="43">
        <v>8.0370000000000007E-3</v>
      </c>
      <c r="J71" s="43">
        <v>8.005E-3</v>
      </c>
      <c r="K71" s="44">
        <v>91243.5</v>
      </c>
      <c r="L71" s="44">
        <v>730.4</v>
      </c>
      <c r="M71" s="45">
        <v>21.64</v>
      </c>
    </row>
    <row r="72" spans="1:13" x14ac:dyDescent="0.35">
      <c r="A72" s="6">
        <v>65</v>
      </c>
      <c r="B72" s="43">
        <v>1.3594E-2</v>
      </c>
      <c r="C72" s="43">
        <v>1.3502E-2</v>
      </c>
      <c r="D72" s="44">
        <v>85101.2</v>
      </c>
      <c r="E72" s="44">
        <v>1149.0999999999999</v>
      </c>
      <c r="F72" s="45">
        <v>18.29</v>
      </c>
      <c r="G72" s="6" t="s">
        <v>9</v>
      </c>
      <c r="H72" s="6">
        <v>65</v>
      </c>
      <c r="I72" s="43">
        <v>8.6409999999999994E-3</v>
      </c>
      <c r="J72" s="43">
        <v>8.6040000000000005E-3</v>
      </c>
      <c r="K72" s="44">
        <v>90513.1</v>
      </c>
      <c r="L72" s="44">
        <v>778.7</v>
      </c>
      <c r="M72" s="45">
        <v>20.81</v>
      </c>
    </row>
    <row r="73" spans="1:13" x14ac:dyDescent="0.35">
      <c r="A73" s="6">
        <v>66</v>
      </c>
      <c r="B73" s="43">
        <v>1.4612999999999999E-2</v>
      </c>
      <c r="C73" s="43">
        <v>1.4507000000000001E-2</v>
      </c>
      <c r="D73" s="44">
        <v>83952.2</v>
      </c>
      <c r="E73" s="44">
        <v>1217.9000000000001</v>
      </c>
      <c r="F73" s="45">
        <v>17.54</v>
      </c>
      <c r="G73" s="6" t="s">
        <v>9</v>
      </c>
      <c r="H73" s="6">
        <v>66</v>
      </c>
      <c r="I73" s="43">
        <v>9.5289999999999993E-3</v>
      </c>
      <c r="J73" s="43">
        <v>9.4830000000000001E-3</v>
      </c>
      <c r="K73" s="44">
        <v>89734.3</v>
      </c>
      <c r="L73" s="44">
        <v>851</v>
      </c>
      <c r="M73" s="45">
        <v>19.989999999999998</v>
      </c>
    </row>
    <row r="74" spans="1:13" x14ac:dyDescent="0.35">
      <c r="A74" s="6">
        <v>67</v>
      </c>
      <c r="B74" s="43">
        <v>1.6416E-2</v>
      </c>
      <c r="C74" s="43">
        <v>1.6282000000000001E-2</v>
      </c>
      <c r="D74" s="44">
        <v>82734.3</v>
      </c>
      <c r="E74" s="44">
        <v>1347.1</v>
      </c>
      <c r="F74" s="45">
        <v>16.79</v>
      </c>
      <c r="G74" s="6" t="s">
        <v>9</v>
      </c>
      <c r="H74" s="6">
        <v>67</v>
      </c>
      <c r="I74" s="43">
        <v>1.034E-2</v>
      </c>
      <c r="J74" s="43">
        <v>1.0286999999999999E-2</v>
      </c>
      <c r="K74" s="44">
        <v>88883.3</v>
      </c>
      <c r="L74" s="44">
        <v>914.3</v>
      </c>
      <c r="M74" s="45">
        <v>19.18</v>
      </c>
    </row>
    <row r="75" spans="1:13" x14ac:dyDescent="0.35">
      <c r="A75" s="6">
        <v>68</v>
      </c>
      <c r="B75" s="43">
        <v>1.7357999999999998E-2</v>
      </c>
      <c r="C75" s="43">
        <v>1.7208999999999999E-2</v>
      </c>
      <c r="D75" s="44">
        <v>81387.199999999997</v>
      </c>
      <c r="E75" s="44">
        <v>1400.6</v>
      </c>
      <c r="F75" s="45">
        <v>16.059999999999999</v>
      </c>
      <c r="G75" s="6" t="s">
        <v>9</v>
      </c>
      <c r="H75" s="6">
        <v>68</v>
      </c>
      <c r="I75" s="43">
        <v>1.1509E-2</v>
      </c>
      <c r="J75" s="43">
        <v>1.1443E-2</v>
      </c>
      <c r="K75" s="44">
        <v>87969</v>
      </c>
      <c r="L75" s="44">
        <v>1006.7</v>
      </c>
      <c r="M75" s="45">
        <v>18.37</v>
      </c>
    </row>
    <row r="76" spans="1:13" x14ac:dyDescent="0.35">
      <c r="A76" s="6">
        <v>69</v>
      </c>
      <c r="B76" s="43">
        <v>1.9477999999999999E-2</v>
      </c>
      <c r="C76" s="43">
        <v>1.9290000000000002E-2</v>
      </c>
      <c r="D76" s="44">
        <v>79986.600000000006</v>
      </c>
      <c r="E76" s="44">
        <v>1542.9</v>
      </c>
      <c r="F76" s="45">
        <v>15.33</v>
      </c>
      <c r="G76" s="6" t="s">
        <v>9</v>
      </c>
      <c r="H76" s="6">
        <v>69</v>
      </c>
      <c r="I76" s="43">
        <v>1.2423999999999999E-2</v>
      </c>
      <c r="J76" s="43">
        <v>1.2347E-2</v>
      </c>
      <c r="K76" s="44">
        <v>86962.3</v>
      </c>
      <c r="L76" s="44">
        <v>1073.7</v>
      </c>
      <c r="M76" s="45">
        <v>17.579999999999998</v>
      </c>
    </row>
    <row r="77" spans="1:13" x14ac:dyDescent="0.35">
      <c r="A77" s="6">
        <v>70</v>
      </c>
      <c r="B77" s="43">
        <v>2.0548E-2</v>
      </c>
      <c r="C77" s="43">
        <v>2.0338999999999999E-2</v>
      </c>
      <c r="D77" s="44">
        <v>78443.7</v>
      </c>
      <c r="E77" s="44">
        <v>1595.4</v>
      </c>
      <c r="F77" s="45">
        <v>14.62</v>
      </c>
      <c r="G77" s="6" t="s">
        <v>9</v>
      </c>
      <c r="H77" s="6">
        <v>70</v>
      </c>
      <c r="I77" s="43">
        <v>1.4017999999999999E-2</v>
      </c>
      <c r="J77" s="43">
        <v>1.392E-2</v>
      </c>
      <c r="K77" s="44">
        <v>85888.6</v>
      </c>
      <c r="L77" s="44">
        <v>1195.5999999999999</v>
      </c>
      <c r="M77" s="45">
        <v>16.79</v>
      </c>
    </row>
    <row r="78" spans="1:13" x14ac:dyDescent="0.35">
      <c r="A78" s="6">
        <v>71</v>
      </c>
      <c r="B78" s="43">
        <v>2.2416999999999999E-2</v>
      </c>
      <c r="C78" s="43">
        <v>2.2168E-2</v>
      </c>
      <c r="D78" s="44">
        <v>76848.2</v>
      </c>
      <c r="E78" s="44">
        <v>1703.6</v>
      </c>
      <c r="F78" s="45">
        <v>13.91</v>
      </c>
      <c r="G78" s="6" t="s">
        <v>9</v>
      </c>
      <c r="H78" s="6">
        <v>71</v>
      </c>
      <c r="I78" s="43">
        <v>1.4907999999999999E-2</v>
      </c>
      <c r="J78" s="43">
        <v>1.4796999999999999E-2</v>
      </c>
      <c r="K78" s="44">
        <v>84693</v>
      </c>
      <c r="L78" s="44">
        <v>1253.2</v>
      </c>
      <c r="M78" s="45">
        <v>16.02</v>
      </c>
    </row>
    <row r="79" spans="1:13" x14ac:dyDescent="0.35">
      <c r="A79" s="6">
        <v>72</v>
      </c>
      <c r="B79" s="43">
        <v>2.4837999999999999E-2</v>
      </c>
      <c r="C79" s="43">
        <v>2.4534E-2</v>
      </c>
      <c r="D79" s="44">
        <v>75144.600000000006</v>
      </c>
      <c r="E79" s="44">
        <v>1843.6</v>
      </c>
      <c r="F79" s="45">
        <v>13.22</v>
      </c>
      <c r="G79" s="6" t="s">
        <v>9</v>
      </c>
      <c r="H79" s="6">
        <v>72</v>
      </c>
      <c r="I79" s="43">
        <v>1.6188999999999999E-2</v>
      </c>
      <c r="J79" s="43">
        <v>1.6059E-2</v>
      </c>
      <c r="K79" s="44">
        <v>83439.8</v>
      </c>
      <c r="L79" s="44">
        <v>1339.9</v>
      </c>
      <c r="M79" s="45">
        <v>15.26</v>
      </c>
    </row>
    <row r="80" spans="1:13" x14ac:dyDescent="0.35">
      <c r="A80" s="6">
        <v>73</v>
      </c>
      <c r="B80" s="43">
        <v>2.6941E-2</v>
      </c>
      <c r="C80" s="43">
        <v>2.6582999999999999E-2</v>
      </c>
      <c r="D80" s="44">
        <v>73301</v>
      </c>
      <c r="E80" s="44">
        <v>1948.5</v>
      </c>
      <c r="F80" s="45">
        <v>12.54</v>
      </c>
      <c r="G80" s="6" t="s">
        <v>9</v>
      </c>
      <c r="H80" s="6">
        <v>73</v>
      </c>
      <c r="I80" s="43">
        <v>1.7802999999999999E-2</v>
      </c>
      <c r="J80" s="43">
        <v>1.7645999999999998E-2</v>
      </c>
      <c r="K80" s="44">
        <v>82099.899999999994</v>
      </c>
      <c r="L80" s="44">
        <v>1448.7</v>
      </c>
      <c r="M80" s="45">
        <v>14.5</v>
      </c>
    </row>
    <row r="81" spans="1:13" x14ac:dyDescent="0.35">
      <c r="A81" s="6">
        <v>74</v>
      </c>
      <c r="B81" s="43">
        <v>2.8702999999999999E-2</v>
      </c>
      <c r="C81" s="43">
        <v>2.8296999999999999E-2</v>
      </c>
      <c r="D81" s="44">
        <v>71352.5</v>
      </c>
      <c r="E81" s="44">
        <v>2019</v>
      </c>
      <c r="F81" s="45">
        <v>11.87</v>
      </c>
      <c r="G81" s="6" t="s">
        <v>9</v>
      </c>
      <c r="H81" s="6">
        <v>74</v>
      </c>
      <c r="I81" s="43">
        <v>1.9403E-2</v>
      </c>
      <c r="J81" s="43">
        <v>1.9216E-2</v>
      </c>
      <c r="K81" s="44">
        <v>80651.100000000006</v>
      </c>
      <c r="L81" s="44">
        <v>1549.8</v>
      </c>
      <c r="M81" s="45">
        <v>13.75</v>
      </c>
    </row>
    <row r="82" spans="1:13" x14ac:dyDescent="0.35">
      <c r="A82" s="6">
        <v>75</v>
      </c>
      <c r="B82" s="43">
        <v>3.3616E-2</v>
      </c>
      <c r="C82" s="43">
        <v>3.3059999999999999E-2</v>
      </c>
      <c r="D82" s="44">
        <v>69333.5</v>
      </c>
      <c r="E82" s="44">
        <v>2292.1999999999998</v>
      </c>
      <c r="F82" s="45">
        <v>11.2</v>
      </c>
      <c r="G82" s="6" t="s">
        <v>9</v>
      </c>
      <c r="H82" s="6">
        <v>75</v>
      </c>
      <c r="I82" s="43">
        <v>2.3127000000000002E-2</v>
      </c>
      <c r="J82" s="43">
        <v>2.2863000000000001E-2</v>
      </c>
      <c r="K82" s="44">
        <v>79101.3</v>
      </c>
      <c r="L82" s="44">
        <v>1808.5</v>
      </c>
      <c r="M82" s="45">
        <v>13.01</v>
      </c>
    </row>
    <row r="83" spans="1:13" x14ac:dyDescent="0.35">
      <c r="A83" s="6">
        <v>76</v>
      </c>
      <c r="B83" s="43">
        <v>3.8117999999999999E-2</v>
      </c>
      <c r="C83" s="43">
        <v>3.7405000000000001E-2</v>
      </c>
      <c r="D83" s="44">
        <v>67041.3</v>
      </c>
      <c r="E83" s="44">
        <v>2507.6999999999998</v>
      </c>
      <c r="F83" s="45">
        <v>10.56</v>
      </c>
      <c r="G83" s="6" t="s">
        <v>9</v>
      </c>
      <c r="H83" s="6">
        <v>76</v>
      </c>
      <c r="I83" s="43">
        <v>2.5326000000000001E-2</v>
      </c>
      <c r="J83" s="43">
        <v>2.5009E-2</v>
      </c>
      <c r="K83" s="44">
        <v>77292.800000000003</v>
      </c>
      <c r="L83" s="44">
        <v>1933</v>
      </c>
      <c r="M83" s="45">
        <v>12.3</v>
      </c>
    </row>
    <row r="84" spans="1:13" x14ac:dyDescent="0.35">
      <c r="A84" s="6">
        <v>77</v>
      </c>
      <c r="B84" s="43">
        <v>4.0501000000000002E-2</v>
      </c>
      <c r="C84" s="43">
        <v>3.9697000000000003E-2</v>
      </c>
      <c r="D84" s="44">
        <v>64533.599999999999</v>
      </c>
      <c r="E84" s="44">
        <v>2561.8000000000002</v>
      </c>
      <c r="F84" s="45">
        <v>9.9499999999999993</v>
      </c>
      <c r="G84" s="6" t="s">
        <v>9</v>
      </c>
      <c r="H84" s="6">
        <v>77</v>
      </c>
      <c r="I84" s="43">
        <v>2.7938000000000001E-2</v>
      </c>
      <c r="J84" s="43">
        <v>2.7553000000000001E-2</v>
      </c>
      <c r="K84" s="44">
        <v>75359.8</v>
      </c>
      <c r="L84" s="44">
        <v>2076.4</v>
      </c>
      <c r="M84" s="45">
        <v>11.6</v>
      </c>
    </row>
    <row r="85" spans="1:13" x14ac:dyDescent="0.35">
      <c r="A85" s="6">
        <v>78</v>
      </c>
      <c r="B85" s="43">
        <v>4.7251000000000001E-2</v>
      </c>
      <c r="C85" s="43">
        <v>4.616E-2</v>
      </c>
      <c r="D85" s="44">
        <v>61971.9</v>
      </c>
      <c r="E85" s="44">
        <v>2860.6</v>
      </c>
      <c r="F85" s="45">
        <v>9.34</v>
      </c>
      <c r="G85" s="6" t="s">
        <v>9</v>
      </c>
      <c r="H85" s="6">
        <v>78</v>
      </c>
      <c r="I85" s="43">
        <v>3.2127999999999997E-2</v>
      </c>
      <c r="J85" s="43">
        <v>3.1620000000000002E-2</v>
      </c>
      <c r="K85" s="44">
        <v>73283.5</v>
      </c>
      <c r="L85" s="44">
        <v>2317.1999999999998</v>
      </c>
      <c r="M85" s="45">
        <v>10.92</v>
      </c>
    </row>
    <row r="86" spans="1:13" x14ac:dyDescent="0.35">
      <c r="A86" s="6">
        <v>79</v>
      </c>
      <c r="B86" s="43">
        <v>5.2624999999999998E-2</v>
      </c>
      <c r="C86" s="43">
        <v>5.1276000000000002E-2</v>
      </c>
      <c r="D86" s="44">
        <v>59111.199999999997</v>
      </c>
      <c r="E86" s="44">
        <v>3031</v>
      </c>
      <c r="F86" s="45">
        <v>8.77</v>
      </c>
      <c r="G86" s="6" t="s">
        <v>9</v>
      </c>
      <c r="H86" s="6">
        <v>79</v>
      </c>
      <c r="I86" s="43">
        <v>3.6212000000000001E-2</v>
      </c>
      <c r="J86" s="43">
        <v>3.5568000000000002E-2</v>
      </c>
      <c r="K86" s="44">
        <v>70966.2</v>
      </c>
      <c r="L86" s="44">
        <v>2524.1</v>
      </c>
      <c r="M86" s="45">
        <v>10.26</v>
      </c>
    </row>
    <row r="87" spans="1:13" x14ac:dyDescent="0.35">
      <c r="A87" s="6">
        <v>80</v>
      </c>
      <c r="B87" s="43">
        <v>6.1207999999999999E-2</v>
      </c>
      <c r="C87" s="43">
        <v>5.9389999999999998E-2</v>
      </c>
      <c r="D87" s="44">
        <v>56080.2</v>
      </c>
      <c r="E87" s="44">
        <v>3330.6</v>
      </c>
      <c r="F87" s="45">
        <v>8.2200000000000006</v>
      </c>
      <c r="G87" s="6" t="s">
        <v>9</v>
      </c>
      <c r="H87" s="6">
        <v>80</v>
      </c>
      <c r="I87" s="43">
        <v>4.2046E-2</v>
      </c>
      <c r="J87" s="43">
        <v>4.1181000000000002E-2</v>
      </c>
      <c r="K87" s="44">
        <v>68442.100000000006</v>
      </c>
      <c r="L87" s="44">
        <v>2818.5</v>
      </c>
      <c r="M87" s="45">
        <v>9.6199999999999992</v>
      </c>
    </row>
    <row r="88" spans="1:13" x14ac:dyDescent="0.35">
      <c r="A88" s="6">
        <v>81</v>
      </c>
      <c r="B88" s="43">
        <v>6.5228999999999995E-2</v>
      </c>
      <c r="C88" s="43">
        <v>6.3169000000000003E-2</v>
      </c>
      <c r="D88" s="44">
        <v>52749.599999999999</v>
      </c>
      <c r="E88" s="44">
        <v>3332.1</v>
      </c>
      <c r="F88" s="45">
        <v>7.71</v>
      </c>
      <c r="G88" s="6" t="s">
        <v>9</v>
      </c>
      <c r="H88" s="6">
        <v>81</v>
      </c>
      <c r="I88" s="43">
        <v>4.6954999999999997E-2</v>
      </c>
      <c r="J88" s="43">
        <v>4.5878000000000002E-2</v>
      </c>
      <c r="K88" s="44">
        <v>65623.600000000006</v>
      </c>
      <c r="L88" s="44">
        <v>3010.7</v>
      </c>
      <c r="M88" s="45">
        <v>9.01</v>
      </c>
    </row>
    <row r="89" spans="1:13" x14ac:dyDescent="0.35">
      <c r="A89" s="6">
        <v>82</v>
      </c>
      <c r="B89" s="43">
        <v>7.3595999999999995E-2</v>
      </c>
      <c r="C89" s="43">
        <v>7.0983000000000004E-2</v>
      </c>
      <c r="D89" s="44">
        <v>49417.5</v>
      </c>
      <c r="E89" s="44">
        <v>3507.8</v>
      </c>
      <c r="F89" s="45">
        <v>7.19</v>
      </c>
      <c r="G89" s="6" t="s">
        <v>9</v>
      </c>
      <c r="H89" s="6">
        <v>82</v>
      </c>
      <c r="I89" s="43">
        <v>5.2664999999999997E-2</v>
      </c>
      <c r="J89" s="43">
        <v>5.1312999999999998E-2</v>
      </c>
      <c r="K89" s="44">
        <v>62613</v>
      </c>
      <c r="L89" s="44">
        <v>3212.9</v>
      </c>
      <c r="M89" s="45">
        <v>8.42</v>
      </c>
    </row>
    <row r="90" spans="1:13" x14ac:dyDescent="0.35">
      <c r="A90" s="6">
        <v>83</v>
      </c>
      <c r="B90" s="43">
        <v>8.1753000000000006E-2</v>
      </c>
      <c r="C90" s="43">
        <v>7.8542000000000001E-2</v>
      </c>
      <c r="D90" s="44">
        <v>45909.599999999999</v>
      </c>
      <c r="E90" s="44">
        <v>3605.9</v>
      </c>
      <c r="F90" s="45">
        <v>6.7</v>
      </c>
      <c r="G90" s="6" t="s">
        <v>9</v>
      </c>
      <c r="H90" s="6">
        <v>83</v>
      </c>
      <c r="I90" s="43">
        <v>5.9699000000000002E-2</v>
      </c>
      <c r="J90" s="43">
        <v>5.7967999999999999E-2</v>
      </c>
      <c r="K90" s="44">
        <v>59400.1</v>
      </c>
      <c r="L90" s="44">
        <v>3443.3</v>
      </c>
      <c r="M90" s="45">
        <v>7.85</v>
      </c>
    </row>
    <row r="91" spans="1:13" x14ac:dyDescent="0.35">
      <c r="A91" s="6">
        <v>84</v>
      </c>
      <c r="B91" s="43">
        <v>9.2050999999999994E-2</v>
      </c>
      <c r="C91" s="43">
        <v>8.8000999999999996E-2</v>
      </c>
      <c r="D91" s="44">
        <v>42303.8</v>
      </c>
      <c r="E91" s="44">
        <v>3722.8</v>
      </c>
      <c r="F91" s="45">
        <v>6.23</v>
      </c>
      <c r="G91" s="6" t="s">
        <v>9</v>
      </c>
      <c r="H91" s="6">
        <v>84</v>
      </c>
      <c r="I91" s="43">
        <v>6.7028000000000004E-2</v>
      </c>
      <c r="J91" s="43">
        <v>6.4854999999999996E-2</v>
      </c>
      <c r="K91" s="44">
        <v>55956.7</v>
      </c>
      <c r="L91" s="44">
        <v>3629.1</v>
      </c>
      <c r="M91" s="45">
        <v>7.3</v>
      </c>
    </row>
    <row r="92" spans="1:13" x14ac:dyDescent="0.35">
      <c r="A92" s="6">
        <v>85</v>
      </c>
      <c r="B92" s="43">
        <v>0.103479</v>
      </c>
      <c r="C92" s="43">
        <v>9.8389000000000004E-2</v>
      </c>
      <c r="D92" s="44">
        <v>38581</v>
      </c>
      <c r="E92" s="44">
        <v>3795.9</v>
      </c>
      <c r="F92" s="45">
        <v>5.79</v>
      </c>
      <c r="G92" s="6" t="s">
        <v>9</v>
      </c>
      <c r="H92" s="6">
        <v>85</v>
      </c>
      <c r="I92" s="43">
        <v>7.6224E-2</v>
      </c>
      <c r="J92" s="43">
        <v>7.3426000000000005E-2</v>
      </c>
      <c r="K92" s="44">
        <v>52327.7</v>
      </c>
      <c r="L92" s="44">
        <v>3842.2</v>
      </c>
      <c r="M92" s="45">
        <v>6.77</v>
      </c>
    </row>
    <row r="93" spans="1:13" x14ac:dyDescent="0.35">
      <c r="A93" s="6">
        <v>86</v>
      </c>
      <c r="B93" s="43">
        <v>0.114811</v>
      </c>
      <c r="C93" s="43">
        <v>0.10857799999999999</v>
      </c>
      <c r="D93" s="44">
        <v>34785.1</v>
      </c>
      <c r="E93" s="44">
        <v>3776.9</v>
      </c>
      <c r="F93" s="45">
        <v>5.36</v>
      </c>
      <c r="G93" s="6" t="s">
        <v>9</v>
      </c>
      <c r="H93" s="6">
        <v>86</v>
      </c>
      <c r="I93" s="43">
        <v>8.7111999999999995E-2</v>
      </c>
      <c r="J93" s="43">
        <v>8.3475999999999995E-2</v>
      </c>
      <c r="K93" s="44">
        <v>48485.5</v>
      </c>
      <c r="L93" s="44">
        <v>4047.4</v>
      </c>
      <c r="M93" s="45">
        <v>6.27</v>
      </c>
    </row>
    <row r="94" spans="1:13" x14ac:dyDescent="0.35">
      <c r="A94" s="6">
        <v>87</v>
      </c>
      <c r="B94" s="43">
        <v>0.13127900000000001</v>
      </c>
      <c r="C94" s="43">
        <v>0.123193</v>
      </c>
      <c r="D94" s="44">
        <v>31008.2</v>
      </c>
      <c r="E94" s="44">
        <v>3820</v>
      </c>
      <c r="F94" s="45">
        <v>4.96</v>
      </c>
      <c r="G94" s="6" t="s">
        <v>9</v>
      </c>
      <c r="H94" s="6">
        <v>87</v>
      </c>
      <c r="I94" s="43">
        <v>9.8969000000000001E-2</v>
      </c>
      <c r="J94" s="43">
        <v>9.4302999999999998E-2</v>
      </c>
      <c r="K94" s="44">
        <v>44438.1</v>
      </c>
      <c r="L94" s="44">
        <v>4190.6000000000004</v>
      </c>
      <c r="M94" s="45">
        <v>5.79</v>
      </c>
    </row>
    <row r="95" spans="1:13" x14ac:dyDescent="0.35">
      <c r="A95" s="6">
        <v>88</v>
      </c>
      <c r="B95" s="43">
        <v>0.14891199999999999</v>
      </c>
      <c r="C95" s="43">
        <v>0.13859299999999999</v>
      </c>
      <c r="D95" s="44">
        <v>27188.2</v>
      </c>
      <c r="E95" s="44">
        <v>3768.1</v>
      </c>
      <c r="F95" s="45">
        <v>4.58</v>
      </c>
      <c r="G95" s="6" t="s">
        <v>9</v>
      </c>
      <c r="H95" s="6">
        <v>88</v>
      </c>
      <c r="I95" s="43">
        <v>0.115648</v>
      </c>
      <c r="J95" s="43">
        <v>0.10932600000000001</v>
      </c>
      <c r="K95" s="44">
        <v>40247.5</v>
      </c>
      <c r="L95" s="44">
        <v>4400.1000000000004</v>
      </c>
      <c r="M95" s="45">
        <v>5.34</v>
      </c>
    </row>
    <row r="96" spans="1:13" x14ac:dyDescent="0.35">
      <c r="A96" s="6">
        <v>89</v>
      </c>
      <c r="B96" s="43">
        <v>0.16166700000000001</v>
      </c>
      <c r="C96" s="43">
        <v>0.14957599999999999</v>
      </c>
      <c r="D96" s="44">
        <v>23420.1</v>
      </c>
      <c r="E96" s="44">
        <v>3503.1</v>
      </c>
      <c r="F96" s="45">
        <v>4.24</v>
      </c>
      <c r="G96" s="6" t="s">
        <v>9</v>
      </c>
      <c r="H96" s="6">
        <v>89</v>
      </c>
      <c r="I96" s="43">
        <v>0.12821099999999999</v>
      </c>
      <c r="J96" s="43">
        <v>0.120487</v>
      </c>
      <c r="K96" s="44">
        <v>35847.4</v>
      </c>
      <c r="L96" s="44">
        <v>4319.1000000000004</v>
      </c>
      <c r="M96" s="45">
        <v>4.9400000000000004</v>
      </c>
    </row>
    <row r="97" spans="1:13" x14ac:dyDescent="0.35">
      <c r="A97" s="6">
        <v>90</v>
      </c>
      <c r="B97" s="43">
        <v>0.18981400000000001</v>
      </c>
      <c r="C97" s="43">
        <v>0.17336099999999999</v>
      </c>
      <c r="D97" s="44">
        <v>19917</v>
      </c>
      <c r="E97" s="44">
        <v>3452.8</v>
      </c>
      <c r="F97" s="45">
        <v>3.9</v>
      </c>
      <c r="G97" s="6" t="s">
        <v>9</v>
      </c>
      <c r="H97" s="6">
        <v>90</v>
      </c>
      <c r="I97" s="43">
        <v>0.14707799999999999</v>
      </c>
      <c r="J97" s="43">
        <v>0.13700300000000001</v>
      </c>
      <c r="K97" s="44">
        <v>31528.2</v>
      </c>
      <c r="L97" s="44">
        <v>4319.5</v>
      </c>
      <c r="M97" s="45">
        <v>4.54</v>
      </c>
    </row>
    <row r="98" spans="1:13" x14ac:dyDescent="0.35">
      <c r="A98" s="6">
        <v>91</v>
      </c>
      <c r="B98" s="43">
        <v>0.206591</v>
      </c>
      <c r="C98" s="43">
        <v>0.187249</v>
      </c>
      <c r="D98" s="44">
        <v>16464.2</v>
      </c>
      <c r="E98" s="44">
        <v>3082.9</v>
      </c>
      <c r="F98" s="45">
        <v>3.61</v>
      </c>
      <c r="G98" s="6" t="s">
        <v>9</v>
      </c>
      <c r="H98" s="6">
        <v>91</v>
      </c>
      <c r="I98" s="43">
        <v>0.165022</v>
      </c>
      <c r="J98" s="43">
        <v>0.152443</v>
      </c>
      <c r="K98" s="44">
        <v>27208.799999999999</v>
      </c>
      <c r="L98" s="44">
        <v>4147.8</v>
      </c>
      <c r="M98" s="45">
        <v>4.1900000000000004</v>
      </c>
    </row>
    <row r="99" spans="1:13" x14ac:dyDescent="0.35">
      <c r="A99" s="6">
        <v>92</v>
      </c>
      <c r="B99" s="43">
        <v>0.23627500000000001</v>
      </c>
      <c r="C99" s="43">
        <v>0.211311</v>
      </c>
      <c r="D99" s="44">
        <v>13381.3</v>
      </c>
      <c r="E99" s="44">
        <v>2827.6</v>
      </c>
      <c r="F99" s="45">
        <v>3.32</v>
      </c>
      <c r="G99" s="6" t="s">
        <v>9</v>
      </c>
      <c r="H99" s="6">
        <v>92</v>
      </c>
      <c r="I99" s="43">
        <v>0.189725</v>
      </c>
      <c r="J99" s="43">
        <v>0.173286</v>
      </c>
      <c r="K99" s="44">
        <v>23061</v>
      </c>
      <c r="L99" s="44">
        <v>3996.1</v>
      </c>
      <c r="M99" s="45">
        <v>3.85</v>
      </c>
    </row>
    <row r="100" spans="1:13" x14ac:dyDescent="0.35">
      <c r="A100" s="6">
        <v>93</v>
      </c>
      <c r="B100" s="43">
        <v>0.25911499999999998</v>
      </c>
      <c r="C100" s="43">
        <v>0.22939499999999999</v>
      </c>
      <c r="D100" s="44">
        <v>10553.7</v>
      </c>
      <c r="E100" s="44">
        <v>2421</v>
      </c>
      <c r="F100" s="45">
        <v>3.08</v>
      </c>
      <c r="G100" s="6" t="s">
        <v>9</v>
      </c>
      <c r="H100" s="6">
        <v>93</v>
      </c>
      <c r="I100" s="43">
        <v>0.21501500000000001</v>
      </c>
      <c r="J100" s="43">
        <v>0.19414300000000001</v>
      </c>
      <c r="K100" s="44">
        <v>19064.8</v>
      </c>
      <c r="L100" s="44">
        <v>3701.3</v>
      </c>
      <c r="M100" s="45">
        <v>3.55</v>
      </c>
    </row>
    <row r="101" spans="1:13" x14ac:dyDescent="0.35">
      <c r="A101" s="6">
        <v>94</v>
      </c>
      <c r="B101" s="43">
        <v>0.289821</v>
      </c>
      <c r="C101" s="43">
        <v>0.253139</v>
      </c>
      <c r="D101" s="44">
        <v>8132.7</v>
      </c>
      <c r="E101" s="44">
        <v>2058.6999999999998</v>
      </c>
      <c r="F101" s="45">
        <v>2.85</v>
      </c>
      <c r="G101" s="6" t="s">
        <v>9</v>
      </c>
      <c r="H101" s="6">
        <v>94</v>
      </c>
      <c r="I101" s="43">
        <v>0.236124</v>
      </c>
      <c r="J101" s="43">
        <v>0.21118999999999999</v>
      </c>
      <c r="K101" s="44">
        <v>15363.5</v>
      </c>
      <c r="L101" s="44">
        <v>3244.6</v>
      </c>
      <c r="M101" s="45">
        <v>3.29</v>
      </c>
    </row>
    <row r="102" spans="1:13" x14ac:dyDescent="0.35">
      <c r="A102" s="6">
        <v>95</v>
      </c>
      <c r="B102" s="43">
        <v>0.32198399999999999</v>
      </c>
      <c r="C102" s="43">
        <v>0.277335</v>
      </c>
      <c r="D102" s="44">
        <v>6074</v>
      </c>
      <c r="E102" s="44">
        <v>1684.5</v>
      </c>
      <c r="F102" s="45">
        <v>2.64</v>
      </c>
      <c r="G102" s="6" t="s">
        <v>9</v>
      </c>
      <c r="H102" s="6">
        <v>95</v>
      </c>
      <c r="I102" s="43">
        <v>0.26737100000000003</v>
      </c>
      <c r="J102" s="43">
        <v>0.235843</v>
      </c>
      <c r="K102" s="44">
        <v>12118.9</v>
      </c>
      <c r="L102" s="44">
        <v>2858.2</v>
      </c>
      <c r="M102" s="45">
        <v>3.03</v>
      </c>
    </row>
    <row r="103" spans="1:13" x14ac:dyDescent="0.35">
      <c r="A103" s="6">
        <v>96</v>
      </c>
      <c r="B103" s="43">
        <v>0.34509600000000001</v>
      </c>
      <c r="C103" s="43">
        <v>0.29431299999999999</v>
      </c>
      <c r="D103" s="44">
        <v>4389.5</v>
      </c>
      <c r="E103" s="44">
        <v>1291.9000000000001</v>
      </c>
      <c r="F103" s="45">
        <v>2.4700000000000002</v>
      </c>
      <c r="G103" s="6" t="s">
        <v>9</v>
      </c>
      <c r="H103" s="6">
        <v>96</v>
      </c>
      <c r="I103" s="43">
        <v>0.28805799999999998</v>
      </c>
      <c r="J103" s="43">
        <v>0.25179299999999999</v>
      </c>
      <c r="K103" s="44">
        <v>9260.7000000000007</v>
      </c>
      <c r="L103" s="44">
        <v>2331.8000000000002</v>
      </c>
      <c r="M103" s="45">
        <v>2.81</v>
      </c>
    </row>
    <row r="104" spans="1:13" x14ac:dyDescent="0.35">
      <c r="A104" s="6">
        <v>97</v>
      </c>
      <c r="B104" s="43">
        <v>0.39705299999999999</v>
      </c>
      <c r="C104" s="43">
        <v>0.331285</v>
      </c>
      <c r="D104" s="44">
        <v>3097.6</v>
      </c>
      <c r="E104" s="44">
        <v>1026.2</v>
      </c>
      <c r="F104" s="45">
        <v>2.29</v>
      </c>
      <c r="G104" s="6" t="s">
        <v>9</v>
      </c>
      <c r="H104" s="6">
        <v>97</v>
      </c>
      <c r="I104" s="43">
        <v>0.32831900000000003</v>
      </c>
      <c r="J104" s="43">
        <v>0.28202300000000002</v>
      </c>
      <c r="K104" s="44">
        <v>6928.9</v>
      </c>
      <c r="L104" s="44">
        <v>1954.1</v>
      </c>
      <c r="M104" s="45">
        <v>2.59</v>
      </c>
    </row>
    <row r="105" spans="1:13" x14ac:dyDescent="0.35">
      <c r="A105" s="6">
        <v>98</v>
      </c>
      <c r="B105" s="43">
        <v>0.391268</v>
      </c>
      <c r="C105" s="43">
        <v>0.32724700000000001</v>
      </c>
      <c r="D105" s="44">
        <v>2071.4</v>
      </c>
      <c r="E105" s="44">
        <v>677.9</v>
      </c>
      <c r="F105" s="45">
        <v>2.17</v>
      </c>
      <c r="G105" s="6" t="s">
        <v>9</v>
      </c>
      <c r="H105" s="6">
        <v>98</v>
      </c>
      <c r="I105" s="43">
        <v>0.36529200000000001</v>
      </c>
      <c r="J105" s="43">
        <v>0.30887700000000001</v>
      </c>
      <c r="K105" s="44">
        <v>4974.8</v>
      </c>
      <c r="L105" s="44">
        <v>1536.6</v>
      </c>
      <c r="M105" s="45">
        <v>2.41</v>
      </c>
    </row>
    <row r="106" spans="1:13" x14ac:dyDescent="0.35">
      <c r="A106" s="6">
        <v>99</v>
      </c>
      <c r="B106" s="43">
        <v>0.47176499999999999</v>
      </c>
      <c r="C106" s="43">
        <v>0.38172299999999998</v>
      </c>
      <c r="D106" s="44">
        <v>1393.5</v>
      </c>
      <c r="E106" s="44">
        <v>531.9</v>
      </c>
      <c r="F106" s="45">
        <v>1.99</v>
      </c>
      <c r="G106" s="6" t="s">
        <v>9</v>
      </c>
      <c r="H106" s="6">
        <v>99</v>
      </c>
      <c r="I106" s="43">
        <v>0.39036599999999999</v>
      </c>
      <c r="J106" s="43">
        <v>0.32661600000000002</v>
      </c>
      <c r="K106" s="44">
        <v>3438.2</v>
      </c>
      <c r="L106" s="44">
        <v>1123</v>
      </c>
      <c r="M106" s="45">
        <v>2.27</v>
      </c>
    </row>
    <row r="107" spans="1:13" x14ac:dyDescent="0.35">
      <c r="A107" s="6">
        <v>100</v>
      </c>
      <c r="B107" s="6">
        <v>0.47289599999999998</v>
      </c>
      <c r="C107" s="6">
        <v>0.382463</v>
      </c>
      <c r="D107" s="6">
        <v>861.6</v>
      </c>
      <c r="E107" s="6">
        <v>329.5</v>
      </c>
      <c r="F107" s="6">
        <v>1.91</v>
      </c>
      <c r="G107" s="6" t="s">
        <v>9</v>
      </c>
      <c r="H107" s="6">
        <v>100</v>
      </c>
      <c r="I107" s="6">
        <v>0.42172900000000002</v>
      </c>
      <c r="J107" s="6">
        <v>0.34828700000000001</v>
      </c>
      <c r="K107" s="6">
        <v>2315.1999999999998</v>
      </c>
      <c r="L107" s="6">
        <v>806.4</v>
      </c>
      <c r="M107" s="6">
        <v>2.13</v>
      </c>
    </row>
  </sheetData>
  <pageMargins left="0.7" right="0.7" top="0.75" bottom="0.75" header="0.3" footer="0.3"/>
  <pageSetup paperSize="9" orientation="portrait" horizontalDpi="300" verticalDpi="300"/>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67</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4.1729999999999996E-3</v>
      </c>
      <c r="C7" s="43">
        <v>4.1650000000000003E-3</v>
      </c>
      <c r="D7" s="44">
        <v>100000</v>
      </c>
      <c r="E7" s="44">
        <v>416.5</v>
      </c>
      <c r="F7" s="45">
        <v>78.27</v>
      </c>
      <c r="G7" s="6" t="s">
        <v>9</v>
      </c>
      <c r="H7" s="6">
        <v>0</v>
      </c>
      <c r="I7" s="43">
        <v>3.4680000000000002E-3</v>
      </c>
      <c r="J7" s="43">
        <v>3.4619999999999998E-3</v>
      </c>
      <c r="K7" s="44">
        <v>100000</v>
      </c>
      <c r="L7" s="44">
        <v>346.2</v>
      </c>
      <c r="M7" s="45">
        <v>82.34</v>
      </c>
    </row>
    <row r="8" spans="1:13" x14ac:dyDescent="0.35">
      <c r="A8" s="6">
        <v>1</v>
      </c>
      <c r="B8" s="43">
        <v>2.03E-4</v>
      </c>
      <c r="C8" s="43">
        <v>2.03E-4</v>
      </c>
      <c r="D8" s="44">
        <v>99583.5</v>
      </c>
      <c r="E8" s="44">
        <v>20.2</v>
      </c>
      <c r="F8" s="45">
        <v>77.59</v>
      </c>
      <c r="G8" s="6" t="s">
        <v>9</v>
      </c>
      <c r="H8" s="6">
        <v>1</v>
      </c>
      <c r="I8" s="43">
        <v>1.6799999999999999E-4</v>
      </c>
      <c r="J8" s="43">
        <v>1.6799999999999999E-4</v>
      </c>
      <c r="K8" s="44">
        <v>99653.8</v>
      </c>
      <c r="L8" s="44">
        <v>16.8</v>
      </c>
      <c r="M8" s="45">
        <v>81.62</v>
      </c>
    </row>
    <row r="9" spans="1:13" x14ac:dyDescent="0.35">
      <c r="A9" s="6">
        <v>2</v>
      </c>
      <c r="B9" s="43">
        <v>1.3300000000000001E-4</v>
      </c>
      <c r="C9" s="43">
        <v>1.3300000000000001E-4</v>
      </c>
      <c r="D9" s="44">
        <v>99563.3</v>
      </c>
      <c r="E9" s="44">
        <v>13.2</v>
      </c>
      <c r="F9" s="45">
        <v>76.61</v>
      </c>
      <c r="G9" s="6" t="s">
        <v>9</v>
      </c>
      <c r="H9" s="6">
        <v>2</v>
      </c>
      <c r="I9" s="43">
        <v>1.12E-4</v>
      </c>
      <c r="J9" s="43">
        <v>1.12E-4</v>
      </c>
      <c r="K9" s="44">
        <v>99637.1</v>
      </c>
      <c r="L9" s="44">
        <v>11.1</v>
      </c>
      <c r="M9" s="45">
        <v>80.64</v>
      </c>
    </row>
    <row r="10" spans="1:13" x14ac:dyDescent="0.35">
      <c r="A10" s="6">
        <v>3</v>
      </c>
      <c r="B10" s="43">
        <v>1.25E-4</v>
      </c>
      <c r="C10" s="43">
        <v>1.25E-4</v>
      </c>
      <c r="D10" s="44">
        <v>99550.1</v>
      </c>
      <c r="E10" s="44">
        <v>12.4</v>
      </c>
      <c r="F10" s="45">
        <v>75.62</v>
      </c>
      <c r="G10" s="6" t="s">
        <v>9</v>
      </c>
      <c r="H10" s="6">
        <v>3</v>
      </c>
      <c r="I10" s="43">
        <v>8.2000000000000001E-5</v>
      </c>
      <c r="J10" s="43">
        <v>8.2000000000000001E-5</v>
      </c>
      <c r="K10" s="44">
        <v>99625.9</v>
      </c>
      <c r="L10" s="44">
        <v>8.1999999999999993</v>
      </c>
      <c r="M10" s="45">
        <v>79.64</v>
      </c>
    </row>
    <row r="11" spans="1:13" x14ac:dyDescent="0.35">
      <c r="A11" s="6">
        <v>4</v>
      </c>
      <c r="B11" s="43">
        <v>8.1000000000000004E-5</v>
      </c>
      <c r="C11" s="43">
        <v>8.1000000000000004E-5</v>
      </c>
      <c r="D11" s="44">
        <v>99537.7</v>
      </c>
      <c r="E11" s="44">
        <v>8</v>
      </c>
      <c r="F11" s="45">
        <v>74.63</v>
      </c>
      <c r="G11" s="6" t="s">
        <v>9</v>
      </c>
      <c r="H11" s="6">
        <v>4</v>
      </c>
      <c r="I11" s="43">
        <v>7.2000000000000002E-5</v>
      </c>
      <c r="J11" s="43">
        <v>7.2000000000000002E-5</v>
      </c>
      <c r="K11" s="44">
        <v>99617.8</v>
      </c>
      <c r="L11" s="44">
        <v>7.1</v>
      </c>
      <c r="M11" s="45">
        <v>78.650000000000006</v>
      </c>
    </row>
    <row r="12" spans="1:13" x14ac:dyDescent="0.35">
      <c r="A12" s="6">
        <v>5</v>
      </c>
      <c r="B12" s="43">
        <v>6.6000000000000005E-5</v>
      </c>
      <c r="C12" s="43">
        <v>6.6000000000000005E-5</v>
      </c>
      <c r="D12" s="44">
        <v>99529.7</v>
      </c>
      <c r="E12" s="44">
        <v>6.6</v>
      </c>
      <c r="F12" s="45">
        <v>73.63</v>
      </c>
      <c r="G12" s="6" t="s">
        <v>9</v>
      </c>
      <c r="H12" s="6">
        <v>5</v>
      </c>
      <c r="I12" s="43">
        <v>4.3000000000000002E-5</v>
      </c>
      <c r="J12" s="43">
        <v>4.3000000000000002E-5</v>
      </c>
      <c r="K12" s="44">
        <v>99610.6</v>
      </c>
      <c r="L12" s="44">
        <v>4.2</v>
      </c>
      <c r="M12" s="45">
        <v>77.66</v>
      </c>
    </row>
    <row r="13" spans="1:13" x14ac:dyDescent="0.35">
      <c r="A13" s="6">
        <v>6</v>
      </c>
      <c r="B13" s="43">
        <v>6.6000000000000005E-5</v>
      </c>
      <c r="C13" s="43">
        <v>6.6000000000000005E-5</v>
      </c>
      <c r="D13" s="44">
        <v>99523.1</v>
      </c>
      <c r="E13" s="44">
        <v>6.5</v>
      </c>
      <c r="F13" s="45">
        <v>72.64</v>
      </c>
      <c r="G13" s="6" t="s">
        <v>9</v>
      </c>
      <c r="H13" s="6">
        <v>6</v>
      </c>
      <c r="I13" s="43">
        <v>4.8000000000000001E-5</v>
      </c>
      <c r="J13" s="43">
        <v>4.8000000000000001E-5</v>
      </c>
      <c r="K13" s="44">
        <v>99606.399999999994</v>
      </c>
      <c r="L13" s="44">
        <v>4.7</v>
      </c>
      <c r="M13" s="45">
        <v>76.66</v>
      </c>
    </row>
    <row r="14" spans="1:13" x14ac:dyDescent="0.35">
      <c r="A14" s="6">
        <v>7</v>
      </c>
      <c r="B14" s="43">
        <v>7.6000000000000004E-5</v>
      </c>
      <c r="C14" s="43">
        <v>7.6000000000000004E-5</v>
      </c>
      <c r="D14" s="44">
        <v>99516.6</v>
      </c>
      <c r="E14" s="44">
        <v>7.6</v>
      </c>
      <c r="F14" s="45">
        <v>71.64</v>
      </c>
      <c r="G14" s="6" t="s">
        <v>9</v>
      </c>
      <c r="H14" s="6">
        <v>7</v>
      </c>
      <c r="I14" s="43">
        <v>4.6E-5</v>
      </c>
      <c r="J14" s="43">
        <v>4.6E-5</v>
      </c>
      <c r="K14" s="44">
        <v>99601.7</v>
      </c>
      <c r="L14" s="44">
        <v>4.5999999999999996</v>
      </c>
      <c r="M14" s="45">
        <v>75.66</v>
      </c>
    </row>
    <row r="15" spans="1:13" x14ac:dyDescent="0.35">
      <c r="A15" s="6">
        <v>8</v>
      </c>
      <c r="B15" s="43">
        <v>8.7999999999999998E-5</v>
      </c>
      <c r="C15" s="43">
        <v>8.7999999999999998E-5</v>
      </c>
      <c r="D15" s="44">
        <v>99509</v>
      </c>
      <c r="E15" s="44">
        <v>8.8000000000000007</v>
      </c>
      <c r="F15" s="45">
        <v>70.650000000000006</v>
      </c>
      <c r="G15" s="6" t="s">
        <v>9</v>
      </c>
      <c r="H15" s="6">
        <v>8</v>
      </c>
      <c r="I15" s="43">
        <v>5.5000000000000002E-5</v>
      </c>
      <c r="J15" s="43">
        <v>5.5000000000000002E-5</v>
      </c>
      <c r="K15" s="44">
        <v>99597</v>
      </c>
      <c r="L15" s="44">
        <v>5.5</v>
      </c>
      <c r="M15" s="45">
        <v>74.67</v>
      </c>
    </row>
    <row r="16" spans="1:13" x14ac:dyDescent="0.35">
      <c r="A16" s="6">
        <v>9</v>
      </c>
      <c r="B16" s="43">
        <v>8.6000000000000003E-5</v>
      </c>
      <c r="C16" s="43">
        <v>8.6000000000000003E-5</v>
      </c>
      <c r="D16" s="44">
        <v>99500.2</v>
      </c>
      <c r="E16" s="44">
        <v>8.5</v>
      </c>
      <c r="F16" s="45">
        <v>69.650000000000006</v>
      </c>
      <c r="G16" s="6" t="s">
        <v>9</v>
      </c>
      <c r="H16" s="6">
        <v>9</v>
      </c>
      <c r="I16" s="43">
        <v>4.3000000000000002E-5</v>
      </c>
      <c r="J16" s="43">
        <v>4.3000000000000002E-5</v>
      </c>
      <c r="K16" s="44">
        <v>99591.5</v>
      </c>
      <c r="L16" s="44">
        <v>4.2</v>
      </c>
      <c r="M16" s="45">
        <v>73.67</v>
      </c>
    </row>
    <row r="17" spans="1:13" x14ac:dyDescent="0.35">
      <c r="A17" s="6">
        <v>10</v>
      </c>
      <c r="B17" s="43">
        <v>7.2999999999999999E-5</v>
      </c>
      <c r="C17" s="43">
        <v>7.2999999999999999E-5</v>
      </c>
      <c r="D17" s="44">
        <v>99491.7</v>
      </c>
      <c r="E17" s="44">
        <v>7.2</v>
      </c>
      <c r="F17" s="45">
        <v>68.66</v>
      </c>
      <c r="G17" s="6" t="s">
        <v>9</v>
      </c>
      <c r="H17" s="6">
        <v>10</v>
      </c>
      <c r="I17" s="43">
        <v>4.8000000000000001E-5</v>
      </c>
      <c r="J17" s="43">
        <v>4.8000000000000001E-5</v>
      </c>
      <c r="K17" s="44">
        <v>99587.3</v>
      </c>
      <c r="L17" s="44">
        <v>4.8</v>
      </c>
      <c r="M17" s="45">
        <v>72.67</v>
      </c>
    </row>
    <row r="18" spans="1:13" x14ac:dyDescent="0.35">
      <c r="A18" s="6">
        <v>11</v>
      </c>
      <c r="B18" s="43">
        <v>5.3000000000000001E-5</v>
      </c>
      <c r="C18" s="43">
        <v>5.3000000000000001E-5</v>
      </c>
      <c r="D18" s="44">
        <v>99484.5</v>
      </c>
      <c r="E18" s="44">
        <v>5.3</v>
      </c>
      <c r="F18" s="45">
        <v>67.67</v>
      </c>
      <c r="G18" s="6" t="s">
        <v>9</v>
      </c>
      <c r="H18" s="6">
        <v>11</v>
      </c>
      <c r="I18" s="43">
        <v>5.3999999999999998E-5</v>
      </c>
      <c r="J18" s="43">
        <v>5.3999999999999998E-5</v>
      </c>
      <c r="K18" s="44">
        <v>99582.5</v>
      </c>
      <c r="L18" s="44">
        <v>5.3</v>
      </c>
      <c r="M18" s="45">
        <v>71.680000000000007</v>
      </c>
    </row>
    <row r="19" spans="1:13" x14ac:dyDescent="0.35">
      <c r="A19" s="6">
        <v>12</v>
      </c>
      <c r="B19" s="43">
        <v>9.6000000000000002E-5</v>
      </c>
      <c r="C19" s="43">
        <v>9.6000000000000002E-5</v>
      </c>
      <c r="D19" s="44">
        <v>99479.2</v>
      </c>
      <c r="E19" s="44">
        <v>9.6</v>
      </c>
      <c r="F19" s="45">
        <v>66.67</v>
      </c>
      <c r="G19" s="6" t="s">
        <v>9</v>
      </c>
      <c r="H19" s="6">
        <v>12</v>
      </c>
      <c r="I19" s="43">
        <v>7.7999999999999999E-5</v>
      </c>
      <c r="J19" s="43">
        <v>7.7999999999999999E-5</v>
      </c>
      <c r="K19" s="44">
        <v>99577.2</v>
      </c>
      <c r="L19" s="44">
        <v>7.8</v>
      </c>
      <c r="M19" s="45">
        <v>70.680000000000007</v>
      </c>
    </row>
    <row r="20" spans="1:13" x14ac:dyDescent="0.35">
      <c r="A20" s="6">
        <v>13</v>
      </c>
      <c r="B20" s="43">
        <v>9.7999999999999997E-5</v>
      </c>
      <c r="C20" s="43">
        <v>9.7999999999999997E-5</v>
      </c>
      <c r="D20" s="44">
        <v>99469.6</v>
      </c>
      <c r="E20" s="44">
        <v>9.6999999999999993</v>
      </c>
      <c r="F20" s="45">
        <v>65.680000000000007</v>
      </c>
      <c r="G20" s="6" t="s">
        <v>9</v>
      </c>
      <c r="H20" s="6">
        <v>13</v>
      </c>
      <c r="I20" s="43">
        <v>9.0000000000000006E-5</v>
      </c>
      <c r="J20" s="43">
        <v>9.0000000000000006E-5</v>
      </c>
      <c r="K20" s="44">
        <v>99569.4</v>
      </c>
      <c r="L20" s="44">
        <v>8.9</v>
      </c>
      <c r="M20" s="45">
        <v>69.69</v>
      </c>
    </row>
    <row r="21" spans="1:13" x14ac:dyDescent="0.35">
      <c r="A21" s="6">
        <v>14</v>
      </c>
      <c r="B21" s="43">
        <v>1.3799999999999999E-4</v>
      </c>
      <c r="C21" s="43">
        <v>1.3799999999999999E-4</v>
      </c>
      <c r="D21" s="44">
        <v>99459.9</v>
      </c>
      <c r="E21" s="44">
        <v>13.7</v>
      </c>
      <c r="F21" s="45">
        <v>64.680000000000007</v>
      </c>
      <c r="G21" s="6" t="s">
        <v>9</v>
      </c>
      <c r="H21" s="6">
        <v>14</v>
      </c>
      <c r="I21" s="43">
        <v>9.1000000000000003E-5</v>
      </c>
      <c r="J21" s="43">
        <v>9.1000000000000003E-5</v>
      </c>
      <c r="K21" s="44">
        <v>99560.5</v>
      </c>
      <c r="L21" s="44">
        <v>9.1</v>
      </c>
      <c r="M21" s="45">
        <v>68.69</v>
      </c>
    </row>
    <row r="22" spans="1:13" x14ac:dyDescent="0.35">
      <c r="A22" s="6">
        <v>15</v>
      </c>
      <c r="B22" s="43">
        <v>1.6899999999999999E-4</v>
      </c>
      <c r="C22" s="43">
        <v>1.6899999999999999E-4</v>
      </c>
      <c r="D22" s="44">
        <v>99446.2</v>
      </c>
      <c r="E22" s="44">
        <v>16.8</v>
      </c>
      <c r="F22" s="45">
        <v>63.69</v>
      </c>
      <c r="G22" s="6" t="s">
        <v>9</v>
      </c>
      <c r="H22" s="6">
        <v>15</v>
      </c>
      <c r="I22" s="43">
        <v>9.5000000000000005E-5</v>
      </c>
      <c r="J22" s="43">
        <v>9.5000000000000005E-5</v>
      </c>
      <c r="K22" s="44">
        <v>99551.4</v>
      </c>
      <c r="L22" s="44">
        <v>9.4</v>
      </c>
      <c r="M22" s="45">
        <v>67.7</v>
      </c>
    </row>
    <row r="23" spans="1:13" x14ac:dyDescent="0.35">
      <c r="A23" s="6">
        <v>16</v>
      </c>
      <c r="B23" s="43">
        <v>1.73E-4</v>
      </c>
      <c r="C23" s="43">
        <v>1.73E-4</v>
      </c>
      <c r="D23" s="44">
        <v>99429.4</v>
      </c>
      <c r="E23" s="44">
        <v>17.2</v>
      </c>
      <c r="F23" s="45">
        <v>62.7</v>
      </c>
      <c r="G23" s="6" t="s">
        <v>9</v>
      </c>
      <c r="H23" s="6">
        <v>16</v>
      </c>
      <c r="I23" s="43">
        <v>1.12E-4</v>
      </c>
      <c r="J23" s="43">
        <v>1.12E-4</v>
      </c>
      <c r="K23" s="44">
        <v>99541.9</v>
      </c>
      <c r="L23" s="44">
        <v>11.2</v>
      </c>
      <c r="M23" s="45">
        <v>66.709999999999994</v>
      </c>
    </row>
    <row r="24" spans="1:13" x14ac:dyDescent="0.35">
      <c r="A24" s="6">
        <v>17</v>
      </c>
      <c r="B24" s="43">
        <v>2.9100000000000003E-4</v>
      </c>
      <c r="C24" s="43">
        <v>2.9100000000000003E-4</v>
      </c>
      <c r="D24" s="44">
        <v>99412.2</v>
      </c>
      <c r="E24" s="44">
        <v>28.9</v>
      </c>
      <c r="F24" s="45">
        <v>61.71</v>
      </c>
      <c r="G24" s="6" t="s">
        <v>9</v>
      </c>
      <c r="H24" s="6">
        <v>17</v>
      </c>
      <c r="I24" s="43">
        <v>1.5699999999999999E-4</v>
      </c>
      <c r="J24" s="43">
        <v>1.5699999999999999E-4</v>
      </c>
      <c r="K24" s="44">
        <v>99530.7</v>
      </c>
      <c r="L24" s="44">
        <v>15.6</v>
      </c>
      <c r="M24" s="45">
        <v>65.709999999999994</v>
      </c>
    </row>
    <row r="25" spans="1:13" x14ac:dyDescent="0.35">
      <c r="A25" s="6">
        <v>18</v>
      </c>
      <c r="B25" s="43">
        <v>3.7199999999999999E-4</v>
      </c>
      <c r="C25" s="43">
        <v>3.7199999999999999E-4</v>
      </c>
      <c r="D25" s="44">
        <v>99383.2</v>
      </c>
      <c r="E25" s="44">
        <v>37</v>
      </c>
      <c r="F25" s="45">
        <v>60.73</v>
      </c>
      <c r="G25" s="6" t="s">
        <v>9</v>
      </c>
      <c r="H25" s="6">
        <v>18</v>
      </c>
      <c r="I25" s="43">
        <v>1.73E-4</v>
      </c>
      <c r="J25" s="43">
        <v>1.73E-4</v>
      </c>
      <c r="K25" s="44">
        <v>99515.1</v>
      </c>
      <c r="L25" s="44">
        <v>17.2</v>
      </c>
      <c r="M25" s="45">
        <v>64.72</v>
      </c>
    </row>
    <row r="26" spans="1:13" x14ac:dyDescent="0.35">
      <c r="A26" s="6">
        <v>19</v>
      </c>
      <c r="B26" s="43">
        <v>4.3600000000000003E-4</v>
      </c>
      <c r="C26" s="43">
        <v>4.3600000000000003E-4</v>
      </c>
      <c r="D26" s="44">
        <v>99346.3</v>
      </c>
      <c r="E26" s="44">
        <v>43.3</v>
      </c>
      <c r="F26" s="45">
        <v>59.75</v>
      </c>
      <c r="G26" s="6" t="s">
        <v>9</v>
      </c>
      <c r="H26" s="6">
        <v>19</v>
      </c>
      <c r="I26" s="43">
        <v>2.1699999999999999E-4</v>
      </c>
      <c r="J26" s="43">
        <v>2.1699999999999999E-4</v>
      </c>
      <c r="K26" s="44">
        <v>99497.9</v>
      </c>
      <c r="L26" s="44">
        <v>21.6</v>
      </c>
      <c r="M26" s="45">
        <v>63.73</v>
      </c>
    </row>
    <row r="27" spans="1:13" x14ac:dyDescent="0.35">
      <c r="A27" s="6">
        <v>20</v>
      </c>
      <c r="B27" s="43">
        <v>5.2599999999999999E-4</v>
      </c>
      <c r="C27" s="43">
        <v>5.2599999999999999E-4</v>
      </c>
      <c r="D27" s="44">
        <v>99303</v>
      </c>
      <c r="E27" s="44">
        <v>52.2</v>
      </c>
      <c r="F27" s="45">
        <v>58.78</v>
      </c>
      <c r="G27" s="6" t="s">
        <v>9</v>
      </c>
      <c r="H27" s="6">
        <v>20</v>
      </c>
      <c r="I27" s="43">
        <v>1.7799999999999999E-4</v>
      </c>
      <c r="J27" s="43">
        <v>1.7799999999999999E-4</v>
      </c>
      <c r="K27" s="44">
        <v>99476.3</v>
      </c>
      <c r="L27" s="44">
        <v>17.7</v>
      </c>
      <c r="M27" s="45">
        <v>62.75</v>
      </c>
    </row>
    <row r="28" spans="1:13" x14ac:dyDescent="0.35">
      <c r="A28" s="6">
        <v>21</v>
      </c>
      <c r="B28" s="43">
        <v>4.4799999999999999E-4</v>
      </c>
      <c r="C28" s="43">
        <v>4.4799999999999999E-4</v>
      </c>
      <c r="D28" s="44">
        <v>99250.8</v>
      </c>
      <c r="E28" s="44">
        <v>44.5</v>
      </c>
      <c r="F28" s="45">
        <v>57.81</v>
      </c>
      <c r="G28" s="6" t="s">
        <v>9</v>
      </c>
      <c r="H28" s="6">
        <v>21</v>
      </c>
      <c r="I28" s="43">
        <v>1.94E-4</v>
      </c>
      <c r="J28" s="43">
        <v>1.94E-4</v>
      </c>
      <c r="K28" s="44">
        <v>99458.6</v>
      </c>
      <c r="L28" s="44">
        <v>19.3</v>
      </c>
      <c r="M28" s="45">
        <v>61.76</v>
      </c>
    </row>
    <row r="29" spans="1:13" x14ac:dyDescent="0.35">
      <c r="A29" s="6">
        <v>22</v>
      </c>
      <c r="B29" s="43">
        <v>4.5800000000000002E-4</v>
      </c>
      <c r="C29" s="43">
        <v>4.5800000000000002E-4</v>
      </c>
      <c r="D29" s="44">
        <v>99206.3</v>
      </c>
      <c r="E29" s="44">
        <v>45.5</v>
      </c>
      <c r="F29" s="45">
        <v>56.83</v>
      </c>
      <c r="G29" s="6" t="s">
        <v>9</v>
      </c>
      <c r="H29" s="6">
        <v>22</v>
      </c>
      <c r="I29" s="43">
        <v>2.41E-4</v>
      </c>
      <c r="J29" s="43">
        <v>2.41E-4</v>
      </c>
      <c r="K29" s="44">
        <v>99439.3</v>
      </c>
      <c r="L29" s="44">
        <v>23.9</v>
      </c>
      <c r="M29" s="45">
        <v>60.77</v>
      </c>
    </row>
    <row r="30" spans="1:13" x14ac:dyDescent="0.35">
      <c r="A30" s="6">
        <v>23</v>
      </c>
      <c r="B30" s="43">
        <v>5.62E-4</v>
      </c>
      <c r="C30" s="43">
        <v>5.62E-4</v>
      </c>
      <c r="D30" s="44">
        <v>99160.8</v>
      </c>
      <c r="E30" s="44">
        <v>55.7</v>
      </c>
      <c r="F30" s="45">
        <v>55.86</v>
      </c>
      <c r="G30" s="6" t="s">
        <v>9</v>
      </c>
      <c r="H30" s="6">
        <v>23</v>
      </c>
      <c r="I30" s="43">
        <v>2.0900000000000001E-4</v>
      </c>
      <c r="J30" s="43">
        <v>2.0900000000000001E-4</v>
      </c>
      <c r="K30" s="44">
        <v>99415.4</v>
      </c>
      <c r="L30" s="44">
        <v>20.8</v>
      </c>
      <c r="M30" s="45">
        <v>59.79</v>
      </c>
    </row>
    <row r="31" spans="1:13" x14ac:dyDescent="0.35">
      <c r="A31" s="6">
        <v>24</v>
      </c>
      <c r="B31" s="43">
        <v>5.3499999999999999E-4</v>
      </c>
      <c r="C31" s="43">
        <v>5.3499999999999999E-4</v>
      </c>
      <c r="D31" s="44">
        <v>99105.1</v>
      </c>
      <c r="E31" s="44">
        <v>53</v>
      </c>
      <c r="F31" s="45">
        <v>54.89</v>
      </c>
      <c r="G31" s="6" t="s">
        <v>9</v>
      </c>
      <c r="H31" s="6">
        <v>24</v>
      </c>
      <c r="I31" s="43">
        <v>1.8900000000000001E-4</v>
      </c>
      <c r="J31" s="43">
        <v>1.8900000000000001E-4</v>
      </c>
      <c r="K31" s="44">
        <v>99394.7</v>
      </c>
      <c r="L31" s="44">
        <v>18.8</v>
      </c>
      <c r="M31" s="45">
        <v>58.8</v>
      </c>
    </row>
    <row r="32" spans="1:13" x14ac:dyDescent="0.35">
      <c r="A32" s="6">
        <v>25</v>
      </c>
      <c r="B32" s="43">
        <v>6.29E-4</v>
      </c>
      <c r="C32" s="43">
        <v>6.29E-4</v>
      </c>
      <c r="D32" s="44">
        <v>99052.1</v>
      </c>
      <c r="E32" s="44">
        <v>62.3</v>
      </c>
      <c r="F32" s="45">
        <v>53.92</v>
      </c>
      <c r="G32" s="6" t="s">
        <v>9</v>
      </c>
      <c r="H32" s="6">
        <v>25</v>
      </c>
      <c r="I32" s="43">
        <v>2.3699999999999999E-4</v>
      </c>
      <c r="J32" s="43">
        <v>2.3699999999999999E-4</v>
      </c>
      <c r="K32" s="44">
        <v>99375.9</v>
      </c>
      <c r="L32" s="44">
        <v>23.6</v>
      </c>
      <c r="M32" s="45">
        <v>57.81</v>
      </c>
    </row>
    <row r="33" spans="1:13" x14ac:dyDescent="0.35">
      <c r="A33" s="6">
        <v>26</v>
      </c>
      <c r="B33" s="43">
        <v>6.5300000000000004E-4</v>
      </c>
      <c r="C33" s="43">
        <v>6.5300000000000004E-4</v>
      </c>
      <c r="D33" s="44">
        <v>98989.8</v>
      </c>
      <c r="E33" s="44">
        <v>64.7</v>
      </c>
      <c r="F33" s="45">
        <v>52.95</v>
      </c>
      <c r="G33" s="6" t="s">
        <v>9</v>
      </c>
      <c r="H33" s="6">
        <v>26</v>
      </c>
      <c r="I33" s="43">
        <v>2.42E-4</v>
      </c>
      <c r="J33" s="43">
        <v>2.42E-4</v>
      </c>
      <c r="K33" s="44">
        <v>99352.3</v>
      </c>
      <c r="L33" s="44">
        <v>24</v>
      </c>
      <c r="M33" s="45">
        <v>56.82</v>
      </c>
    </row>
    <row r="34" spans="1:13" x14ac:dyDescent="0.35">
      <c r="A34" s="6">
        <v>27</v>
      </c>
      <c r="B34" s="43">
        <v>6.6299999999999996E-4</v>
      </c>
      <c r="C34" s="43">
        <v>6.6299999999999996E-4</v>
      </c>
      <c r="D34" s="44">
        <v>98925.2</v>
      </c>
      <c r="E34" s="44">
        <v>65.5</v>
      </c>
      <c r="F34" s="45">
        <v>51.99</v>
      </c>
      <c r="G34" s="6" t="s">
        <v>9</v>
      </c>
      <c r="H34" s="6">
        <v>27</v>
      </c>
      <c r="I34" s="43">
        <v>3.0600000000000001E-4</v>
      </c>
      <c r="J34" s="43">
        <v>3.0600000000000001E-4</v>
      </c>
      <c r="K34" s="44">
        <v>99328.3</v>
      </c>
      <c r="L34" s="44">
        <v>30.4</v>
      </c>
      <c r="M34" s="45">
        <v>55.84</v>
      </c>
    </row>
    <row r="35" spans="1:13" x14ac:dyDescent="0.35">
      <c r="A35" s="6">
        <v>28</v>
      </c>
      <c r="B35" s="43">
        <v>6.6299999999999996E-4</v>
      </c>
      <c r="C35" s="43">
        <v>6.6299999999999996E-4</v>
      </c>
      <c r="D35" s="44">
        <v>98859.6</v>
      </c>
      <c r="E35" s="44">
        <v>65.5</v>
      </c>
      <c r="F35" s="45">
        <v>51.02</v>
      </c>
      <c r="G35" s="6" t="s">
        <v>9</v>
      </c>
      <c r="H35" s="6">
        <v>28</v>
      </c>
      <c r="I35" s="43">
        <v>2.81E-4</v>
      </c>
      <c r="J35" s="43">
        <v>2.81E-4</v>
      </c>
      <c r="K35" s="44">
        <v>99297.9</v>
      </c>
      <c r="L35" s="44">
        <v>27.9</v>
      </c>
      <c r="M35" s="45">
        <v>54.85</v>
      </c>
    </row>
    <row r="36" spans="1:13" x14ac:dyDescent="0.35">
      <c r="A36" s="6">
        <v>29</v>
      </c>
      <c r="B36" s="43">
        <v>6.9700000000000003E-4</v>
      </c>
      <c r="C36" s="43">
        <v>6.96E-4</v>
      </c>
      <c r="D36" s="44">
        <v>98794.1</v>
      </c>
      <c r="E36" s="44">
        <v>68.8</v>
      </c>
      <c r="F36" s="45">
        <v>50.06</v>
      </c>
      <c r="G36" s="6" t="s">
        <v>9</v>
      </c>
      <c r="H36" s="6">
        <v>29</v>
      </c>
      <c r="I36" s="43">
        <v>3.2699999999999998E-4</v>
      </c>
      <c r="J36" s="43">
        <v>3.2699999999999998E-4</v>
      </c>
      <c r="K36" s="44">
        <v>99270</v>
      </c>
      <c r="L36" s="44">
        <v>32.4</v>
      </c>
      <c r="M36" s="45">
        <v>53.87</v>
      </c>
    </row>
    <row r="37" spans="1:13" x14ac:dyDescent="0.35">
      <c r="A37" s="6">
        <v>30</v>
      </c>
      <c r="B37" s="43">
        <v>7.4600000000000003E-4</v>
      </c>
      <c r="C37" s="43">
        <v>7.45E-4</v>
      </c>
      <c r="D37" s="44">
        <v>98725.3</v>
      </c>
      <c r="E37" s="44">
        <v>73.599999999999994</v>
      </c>
      <c r="F37" s="45">
        <v>49.09</v>
      </c>
      <c r="G37" s="6" t="s">
        <v>9</v>
      </c>
      <c r="H37" s="6">
        <v>30</v>
      </c>
      <c r="I37" s="43">
        <v>3.5799999999999997E-4</v>
      </c>
      <c r="J37" s="43">
        <v>3.5799999999999997E-4</v>
      </c>
      <c r="K37" s="44">
        <v>99237.6</v>
      </c>
      <c r="L37" s="44">
        <v>35.5</v>
      </c>
      <c r="M37" s="45">
        <v>52.89</v>
      </c>
    </row>
    <row r="38" spans="1:13" x14ac:dyDescent="0.35">
      <c r="A38" s="6">
        <v>31</v>
      </c>
      <c r="B38" s="43">
        <v>7.9100000000000004E-4</v>
      </c>
      <c r="C38" s="43">
        <v>7.9100000000000004E-4</v>
      </c>
      <c r="D38" s="44">
        <v>98651.7</v>
      </c>
      <c r="E38" s="44">
        <v>78</v>
      </c>
      <c r="F38" s="45">
        <v>48.13</v>
      </c>
      <c r="G38" s="6" t="s">
        <v>9</v>
      </c>
      <c r="H38" s="6">
        <v>31</v>
      </c>
      <c r="I38" s="43">
        <v>3.9399999999999998E-4</v>
      </c>
      <c r="J38" s="43">
        <v>3.9399999999999998E-4</v>
      </c>
      <c r="K38" s="44">
        <v>99202.1</v>
      </c>
      <c r="L38" s="44">
        <v>39.1</v>
      </c>
      <c r="M38" s="45">
        <v>51.9</v>
      </c>
    </row>
    <row r="39" spans="1:13" x14ac:dyDescent="0.35">
      <c r="A39" s="6">
        <v>32</v>
      </c>
      <c r="B39" s="43">
        <v>9.3199999999999999E-4</v>
      </c>
      <c r="C39" s="43">
        <v>9.3099999999999997E-4</v>
      </c>
      <c r="D39" s="44">
        <v>98573.7</v>
      </c>
      <c r="E39" s="44">
        <v>91.8</v>
      </c>
      <c r="F39" s="45">
        <v>47.16</v>
      </c>
      <c r="G39" s="6" t="s">
        <v>9</v>
      </c>
      <c r="H39" s="6">
        <v>32</v>
      </c>
      <c r="I39" s="43">
        <v>4.6999999999999999E-4</v>
      </c>
      <c r="J39" s="43">
        <v>4.6999999999999999E-4</v>
      </c>
      <c r="K39" s="44">
        <v>99163</v>
      </c>
      <c r="L39" s="44">
        <v>46.6</v>
      </c>
      <c r="M39" s="45">
        <v>50.92</v>
      </c>
    </row>
    <row r="40" spans="1:13" x14ac:dyDescent="0.35">
      <c r="A40" s="6">
        <v>33</v>
      </c>
      <c r="B40" s="43">
        <v>9.3599999999999998E-4</v>
      </c>
      <c r="C40" s="43">
        <v>9.3499999999999996E-4</v>
      </c>
      <c r="D40" s="44">
        <v>98481.9</v>
      </c>
      <c r="E40" s="44">
        <v>92.1</v>
      </c>
      <c r="F40" s="45">
        <v>46.21</v>
      </c>
      <c r="G40" s="6" t="s">
        <v>9</v>
      </c>
      <c r="H40" s="6">
        <v>33</v>
      </c>
      <c r="I40" s="43">
        <v>5.2800000000000004E-4</v>
      </c>
      <c r="J40" s="43">
        <v>5.2700000000000002E-4</v>
      </c>
      <c r="K40" s="44">
        <v>99116.4</v>
      </c>
      <c r="L40" s="44">
        <v>52.3</v>
      </c>
      <c r="M40" s="45">
        <v>49.95</v>
      </c>
    </row>
    <row r="41" spans="1:13" x14ac:dyDescent="0.35">
      <c r="A41" s="6">
        <v>34</v>
      </c>
      <c r="B41" s="43">
        <v>1.057E-3</v>
      </c>
      <c r="C41" s="43">
        <v>1.057E-3</v>
      </c>
      <c r="D41" s="44">
        <v>98389.8</v>
      </c>
      <c r="E41" s="44">
        <v>104</v>
      </c>
      <c r="F41" s="45">
        <v>45.25</v>
      </c>
      <c r="G41" s="6" t="s">
        <v>9</v>
      </c>
      <c r="H41" s="6">
        <v>34</v>
      </c>
      <c r="I41" s="43">
        <v>5.3899999999999998E-4</v>
      </c>
      <c r="J41" s="43">
        <v>5.3899999999999998E-4</v>
      </c>
      <c r="K41" s="44">
        <v>99064.1</v>
      </c>
      <c r="L41" s="44">
        <v>53.4</v>
      </c>
      <c r="M41" s="45">
        <v>48.97</v>
      </c>
    </row>
    <row r="42" spans="1:13" x14ac:dyDescent="0.35">
      <c r="A42" s="6">
        <v>35</v>
      </c>
      <c r="B42" s="43">
        <v>1.1249999999999999E-3</v>
      </c>
      <c r="C42" s="43">
        <v>1.124E-3</v>
      </c>
      <c r="D42" s="44">
        <v>98285.8</v>
      </c>
      <c r="E42" s="44">
        <v>110.5</v>
      </c>
      <c r="F42" s="45">
        <v>44.3</v>
      </c>
      <c r="G42" s="6" t="s">
        <v>9</v>
      </c>
      <c r="H42" s="6">
        <v>35</v>
      </c>
      <c r="I42" s="43">
        <v>5.8600000000000004E-4</v>
      </c>
      <c r="J42" s="43">
        <v>5.8600000000000004E-4</v>
      </c>
      <c r="K42" s="44">
        <v>99010.7</v>
      </c>
      <c r="L42" s="44">
        <v>58</v>
      </c>
      <c r="M42" s="45">
        <v>48</v>
      </c>
    </row>
    <row r="43" spans="1:13" x14ac:dyDescent="0.35">
      <c r="A43" s="6">
        <v>36</v>
      </c>
      <c r="B43" s="43">
        <v>1.23E-3</v>
      </c>
      <c r="C43" s="43">
        <v>1.2290000000000001E-3</v>
      </c>
      <c r="D43" s="44">
        <v>98175.3</v>
      </c>
      <c r="E43" s="44">
        <v>120.7</v>
      </c>
      <c r="F43" s="45">
        <v>43.35</v>
      </c>
      <c r="G43" s="6" t="s">
        <v>9</v>
      </c>
      <c r="H43" s="6">
        <v>36</v>
      </c>
      <c r="I43" s="43">
        <v>7.4200000000000004E-4</v>
      </c>
      <c r="J43" s="43">
        <v>7.4200000000000004E-4</v>
      </c>
      <c r="K43" s="44">
        <v>98952.7</v>
      </c>
      <c r="L43" s="44">
        <v>73.400000000000006</v>
      </c>
      <c r="M43" s="45">
        <v>47.03</v>
      </c>
    </row>
    <row r="44" spans="1:13" x14ac:dyDescent="0.35">
      <c r="A44" s="6">
        <v>37</v>
      </c>
      <c r="B44" s="43">
        <v>1.4009999999999999E-3</v>
      </c>
      <c r="C44" s="43">
        <v>1.4E-3</v>
      </c>
      <c r="D44" s="44">
        <v>98054.6</v>
      </c>
      <c r="E44" s="44">
        <v>137.30000000000001</v>
      </c>
      <c r="F44" s="45">
        <v>42.4</v>
      </c>
      <c r="G44" s="6" t="s">
        <v>9</v>
      </c>
      <c r="H44" s="6">
        <v>37</v>
      </c>
      <c r="I44" s="43">
        <v>7.1400000000000001E-4</v>
      </c>
      <c r="J44" s="43">
        <v>7.1400000000000001E-4</v>
      </c>
      <c r="K44" s="44">
        <v>98879.2</v>
      </c>
      <c r="L44" s="44">
        <v>70.599999999999994</v>
      </c>
      <c r="M44" s="45">
        <v>46.06</v>
      </c>
    </row>
    <row r="45" spans="1:13" x14ac:dyDescent="0.35">
      <c r="A45" s="6">
        <v>38</v>
      </c>
      <c r="B45" s="43">
        <v>1.3619999999999999E-3</v>
      </c>
      <c r="C45" s="43">
        <v>1.361E-3</v>
      </c>
      <c r="D45" s="44">
        <v>97917.4</v>
      </c>
      <c r="E45" s="44">
        <v>133.30000000000001</v>
      </c>
      <c r="F45" s="45">
        <v>41.46</v>
      </c>
      <c r="G45" s="6" t="s">
        <v>9</v>
      </c>
      <c r="H45" s="6">
        <v>38</v>
      </c>
      <c r="I45" s="43">
        <v>8.61E-4</v>
      </c>
      <c r="J45" s="43">
        <v>8.61E-4</v>
      </c>
      <c r="K45" s="44">
        <v>98808.7</v>
      </c>
      <c r="L45" s="44">
        <v>85</v>
      </c>
      <c r="M45" s="45">
        <v>45.1</v>
      </c>
    </row>
    <row r="46" spans="1:13" x14ac:dyDescent="0.35">
      <c r="A46" s="6">
        <v>39</v>
      </c>
      <c r="B46" s="43">
        <v>1.601E-3</v>
      </c>
      <c r="C46" s="43">
        <v>1.6000000000000001E-3</v>
      </c>
      <c r="D46" s="44">
        <v>97784.1</v>
      </c>
      <c r="E46" s="44">
        <v>156.4</v>
      </c>
      <c r="F46" s="45">
        <v>40.51</v>
      </c>
      <c r="G46" s="6" t="s">
        <v>9</v>
      </c>
      <c r="H46" s="6">
        <v>39</v>
      </c>
      <c r="I46" s="43">
        <v>8.7699999999999996E-4</v>
      </c>
      <c r="J46" s="43">
        <v>8.7699999999999996E-4</v>
      </c>
      <c r="K46" s="44">
        <v>98723.6</v>
      </c>
      <c r="L46" s="44">
        <v>86.5</v>
      </c>
      <c r="M46" s="45">
        <v>44.13</v>
      </c>
    </row>
    <row r="47" spans="1:13" x14ac:dyDescent="0.35">
      <c r="A47" s="6">
        <v>40</v>
      </c>
      <c r="B47" s="43">
        <v>1.671E-3</v>
      </c>
      <c r="C47" s="43">
        <v>1.6689999999999999E-3</v>
      </c>
      <c r="D47" s="44">
        <v>97627.6</v>
      </c>
      <c r="E47" s="44">
        <v>163</v>
      </c>
      <c r="F47" s="45">
        <v>39.58</v>
      </c>
      <c r="G47" s="6" t="s">
        <v>9</v>
      </c>
      <c r="H47" s="6">
        <v>40</v>
      </c>
      <c r="I47" s="43">
        <v>9.6199999999999996E-4</v>
      </c>
      <c r="J47" s="43">
        <v>9.6199999999999996E-4</v>
      </c>
      <c r="K47" s="44">
        <v>98637.1</v>
      </c>
      <c r="L47" s="44">
        <v>94.9</v>
      </c>
      <c r="M47" s="45">
        <v>43.17</v>
      </c>
    </row>
    <row r="48" spans="1:13" x14ac:dyDescent="0.35">
      <c r="A48" s="6">
        <v>41</v>
      </c>
      <c r="B48" s="43">
        <v>1.8469999999999999E-3</v>
      </c>
      <c r="C48" s="43">
        <v>1.8450000000000001E-3</v>
      </c>
      <c r="D48" s="44">
        <v>97464.6</v>
      </c>
      <c r="E48" s="44">
        <v>179.9</v>
      </c>
      <c r="F48" s="45">
        <v>38.64</v>
      </c>
      <c r="G48" s="6" t="s">
        <v>9</v>
      </c>
      <c r="H48" s="6">
        <v>41</v>
      </c>
      <c r="I48" s="43">
        <v>1.0480000000000001E-3</v>
      </c>
      <c r="J48" s="43">
        <v>1.0480000000000001E-3</v>
      </c>
      <c r="K48" s="44">
        <v>98542.2</v>
      </c>
      <c r="L48" s="44">
        <v>103.3</v>
      </c>
      <c r="M48" s="45">
        <v>42.21</v>
      </c>
    </row>
    <row r="49" spans="1:13" x14ac:dyDescent="0.35">
      <c r="A49" s="6">
        <v>42</v>
      </c>
      <c r="B49" s="43">
        <v>1.866E-3</v>
      </c>
      <c r="C49" s="43">
        <v>1.864E-3</v>
      </c>
      <c r="D49" s="44">
        <v>97284.800000000003</v>
      </c>
      <c r="E49" s="44">
        <v>181.4</v>
      </c>
      <c r="F49" s="45">
        <v>37.71</v>
      </c>
      <c r="G49" s="6" t="s">
        <v>9</v>
      </c>
      <c r="H49" s="6">
        <v>42</v>
      </c>
      <c r="I49" s="43">
        <v>1.119E-3</v>
      </c>
      <c r="J49" s="43">
        <v>1.119E-3</v>
      </c>
      <c r="K49" s="44">
        <v>98438.9</v>
      </c>
      <c r="L49" s="44">
        <v>110.1</v>
      </c>
      <c r="M49" s="45">
        <v>41.26</v>
      </c>
    </row>
    <row r="50" spans="1:13" x14ac:dyDescent="0.35">
      <c r="A50" s="6">
        <v>43</v>
      </c>
      <c r="B50" s="43">
        <v>2.0939999999999999E-3</v>
      </c>
      <c r="C50" s="43">
        <v>2.0920000000000001E-3</v>
      </c>
      <c r="D50" s="44">
        <v>97103.4</v>
      </c>
      <c r="E50" s="44">
        <v>203.2</v>
      </c>
      <c r="F50" s="45">
        <v>36.78</v>
      </c>
      <c r="G50" s="6" t="s">
        <v>9</v>
      </c>
      <c r="H50" s="6">
        <v>43</v>
      </c>
      <c r="I50" s="43">
        <v>1.356E-3</v>
      </c>
      <c r="J50" s="43">
        <v>1.3550000000000001E-3</v>
      </c>
      <c r="K50" s="44">
        <v>98328.8</v>
      </c>
      <c r="L50" s="44">
        <v>133.19999999999999</v>
      </c>
      <c r="M50" s="45">
        <v>40.299999999999997</v>
      </c>
    </row>
    <row r="51" spans="1:13" x14ac:dyDescent="0.35">
      <c r="A51" s="6">
        <v>44</v>
      </c>
      <c r="B51" s="43">
        <v>2.2899999999999999E-3</v>
      </c>
      <c r="C51" s="43">
        <v>2.287E-3</v>
      </c>
      <c r="D51" s="44">
        <v>96900.2</v>
      </c>
      <c r="E51" s="44">
        <v>221.6</v>
      </c>
      <c r="F51" s="45">
        <v>35.86</v>
      </c>
      <c r="G51" s="6" t="s">
        <v>9</v>
      </c>
      <c r="H51" s="6">
        <v>44</v>
      </c>
      <c r="I51" s="43">
        <v>1.3470000000000001E-3</v>
      </c>
      <c r="J51" s="43">
        <v>1.3470000000000001E-3</v>
      </c>
      <c r="K51" s="44">
        <v>98195.6</v>
      </c>
      <c r="L51" s="44">
        <v>132.19999999999999</v>
      </c>
      <c r="M51" s="45">
        <v>39.36</v>
      </c>
    </row>
    <row r="52" spans="1:13" x14ac:dyDescent="0.35">
      <c r="A52" s="6">
        <v>45</v>
      </c>
      <c r="B52" s="43">
        <v>2.581E-3</v>
      </c>
      <c r="C52" s="43">
        <v>2.5769999999999999E-3</v>
      </c>
      <c r="D52" s="44">
        <v>96678.6</v>
      </c>
      <c r="E52" s="44">
        <v>249.2</v>
      </c>
      <c r="F52" s="45">
        <v>34.94</v>
      </c>
      <c r="G52" s="6" t="s">
        <v>9</v>
      </c>
      <c r="H52" s="6">
        <v>45</v>
      </c>
      <c r="I52" s="43">
        <v>1.4909999999999999E-3</v>
      </c>
      <c r="J52" s="43">
        <v>1.4890000000000001E-3</v>
      </c>
      <c r="K52" s="44">
        <v>98063.3</v>
      </c>
      <c r="L52" s="44">
        <v>146.1</v>
      </c>
      <c r="M52" s="45">
        <v>38.409999999999997</v>
      </c>
    </row>
    <row r="53" spans="1:13" x14ac:dyDescent="0.35">
      <c r="A53" s="6">
        <v>46</v>
      </c>
      <c r="B53" s="43">
        <v>2.833E-3</v>
      </c>
      <c r="C53" s="43">
        <v>2.8289999999999999E-3</v>
      </c>
      <c r="D53" s="44">
        <v>96429.4</v>
      </c>
      <c r="E53" s="44">
        <v>272.8</v>
      </c>
      <c r="F53" s="45">
        <v>34.03</v>
      </c>
      <c r="G53" s="6" t="s">
        <v>9</v>
      </c>
      <c r="H53" s="6">
        <v>46</v>
      </c>
      <c r="I53" s="43">
        <v>1.6459999999999999E-3</v>
      </c>
      <c r="J53" s="43">
        <v>1.645E-3</v>
      </c>
      <c r="K53" s="44">
        <v>97917.3</v>
      </c>
      <c r="L53" s="44">
        <v>161</v>
      </c>
      <c r="M53" s="45">
        <v>37.47</v>
      </c>
    </row>
    <row r="54" spans="1:13" x14ac:dyDescent="0.35">
      <c r="A54" s="6">
        <v>47</v>
      </c>
      <c r="B54" s="43">
        <v>2.8890000000000001E-3</v>
      </c>
      <c r="C54" s="43">
        <v>2.885E-3</v>
      </c>
      <c r="D54" s="44">
        <v>96156.6</v>
      </c>
      <c r="E54" s="44">
        <v>277.39999999999998</v>
      </c>
      <c r="F54" s="45">
        <v>33.130000000000003</v>
      </c>
      <c r="G54" s="6" t="s">
        <v>9</v>
      </c>
      <c r="H54" s="6">
        <v>47</v>
      </c>
      <c r="I54" s="43">
        <v>1.7949999999999999E-3</v>
      </c>
      <c r="J54" s="43">
        <v>1.794E-3</v>
      </c>
      <c r="K54" s="44">
        <v>97756.3</v>
      </c>
      <c r="L54" s="44">
        <v>175.3</v>
      </c>
      <c r="M54" s="45">
        <v>36.53</v>
      </c>
    </row>
    <row r="55" spans="1:13" x14ac:dyDescent="0.35">
      <c r="A55" s="6">
        <v>48</v>
      </c>
      <c r="B55" s="43">
        <v>3.1830000000000001E-3</v>
      </c>
      <c r="C55" s="43">
        <v>3.1779999999999998E-3</v>
      </c>
      <c r="D55" s="44">
        <v>95879.2</v>
      </c>
      <c r="E55" s="44">
        <v>304.7</v>
      </c>
      <c r="F55" s="45">
        <v>32.22</v>
      </c>
      <c r="G55" s="6" t="s">
        <v>9</v>
      </c>
      <c r="H55" s="6">
        <v>48</v>
      </c>
      <c r="I55" s="43">
        <v>2.117E-3</v>
      </c>
      <c r="J55" s="43">
        <v>2.1150000000000001E-3</v>
      </c>
      <c r="K55" s="44">
        <v>97580.9</v>
      </c>
      <c r="L55" s="44">
        <v>206.4</v>
      </c>
      <c r="M55" s="45">
        <v>35.590000000000003</v>
      </c>
    </row>
    <row r="56" spans="1:13" x14ac:dyDescent="0.35">
      <c r="A56" s="6">
        <v>49</v>
      </c>
      <c r="B56" s="43">
        <v>3.5249999999999999E-3</v>
      </c>
      <c r="C56" s="43">
        <v>3.519E-3</v>
      </c>
      <c r="D56" s="44">
        <v>95574.5</v>
      </c>
      <c r="E56" s="44">
        <v>336.3</v>
      </c>
      <c r="F56" s="45">
        <v>31.32</v>
      </c>
      <c r="G56" s="6" t="s">
        <v>9</v>
      </c>
      <c r="H56" s="6">
        <v>49</v>
      </c>
      <c r="I56" s="43">
        <v>2.2490000000000001E-3</v>
      </c>
      <c r="J56" s="43">
        <v>2.2460000000000002E-3</v>
      </c>
      <c r="K56" s="44">
        <v>97374.5</v>
      </c>
      <c r="L56" s="44">
        <v>218.7</v>
      </c>
      <c r="M56" s="45">
        <v>34.67</v>
      </c>
    </row>
    <row r="57" spans="1:13" x14ac:dyDescent="0.35">
      <c r="A57" s="6">
        <v>50</v>
      </c>
      <c r="B57" s="43">
        <v>3.862E-3</v>
      </c>
      <c r="C57" s="43">
        <v>3.8549999999999999E-3</v>
      </c>
      <c r="D57" s="44">
        <v>95238.2</v>
      </c>
      <c r="E57" s="44">
        <v>367.1</v>
      </c>
      <c r="F57" s="45">
        <v>30.43</v>
      </c>
      <c r="G57" s="6" t="s">
        <v>9</v>
      </c>
      <c r="H57" s="6">
        <v>50</v>
      </c>
      <c r="I57" s="43">
        <v>2.3640000000000002E-3</v>
      </c>
      <c r="J57" s="43">
        <v>2.3609999999999998E-3</v>
      </c>
      <c r="K57" s="44">
        <v>97155.8</v>
      </c>
      <c r="L57" s="44">
        <v>229.4</v>
      </c>
      <c r="M57" s="45">
        <v>33.74</v>
      </c>
    </row>
    <row r="58" spans="1:13" x14ac:dyDescent="0.35">
      <c r="A58" s="6">
        <v>51</v>
      </c>
      <c r="B58" s="43">
        <v>4.1520000000000003E-3</v>
      </c>
      <c r="C58" s="43">
        <v>4.1440000000000001E-3</v>
      </c>
      <c r="D58" s="44">
        <v>94871.1</v>
      </c>
      <c r="E58" s="44">
        <v>393.1</v>
      </c>
      <c r="F58" s="45">
        <v>29.55</v>
      </c>
      <c r="G58" s="6" t="s">
        <v>9</v>
      </c>
      <c r="H58" s="6">
        <v>51</v>
      </c>
      <c r="I58" s="43">
        <v>2.5969999999999999E-3</v>
      </c>
      <c r="J58" s="43">
        <v>2.5929999999999998E-3</v>
      </c>
      <c r="K58" s="44">
        <v>96926.5</v>
      </c>
      <c r="L58" s="44">
        <v>251.4</v>
      </c>
      <c r="M58" s="45">
        <v>32.82</v>
      </c>
    </row>
    <row r="59" spans="1:13" x14ac:dyDescent="0.35">
      <c r="A59" s="6">
        <v>52</v>
      </c>
      <c r="B59" s="43">
        <v>4.4039999999999999E-3</v>
      </c>
      <c r="C59" s="43">
        <v>4.3940000000000003E-3</v>
      </c>
      <c r="D59" s="44">
        <v>94478</v>
      </c>
      <c r="E59" s="44">
        <v>415.2</v>
      </c>
      <c r="F59" s="45">
        <v>28.67</v>
      </c>
      <c r="G59" s="6" t="s">
        <v>9</v>
      </c>
      <c r="H59" s="6">
        <v>52</v>
      </c>
      <c r="I59" s="43">
        <v>2.6949999999999999E-3</v>
      </c>
      <c r="J59" s="43">
        <v>2.6909999999999998E-3</v>
      </c>
      <c r="K59" s="44">
        <v>96675.1</v>
      </c>
      <c r="L59" s="44">
        <v>260.2</v>
      </c>
      <c r="M59" s="45">
        <v>31.91</v>
      </c>
    </row>
    <row r="60" spans="1:13" x14ac:dyDescent="0.35">
      <c r="A60" s="6">
        <v>53</v>
      </c>
      <c r="B60" s="43">
        <v>4.7149999999999996E-3</v>
      </c>
      <c r="C60" s="43">
        <v>4.7039999999999998E-3</v>
      </c>
      <c r="D60" s="44">
        <v>94062.8</v>
      </c>
      <c r="E60" s="44">
        <v>442.4</v>
      </c>
      <c r="F60" s="45">
        <v>27.79</v>
      </c>
      <c r="G60" s="6" t="s">
        <v>9</v>
      </c>
      <c r="H60" s="6">
        <v>53</v>
      </c>
      <c r="I60" s="43">
        <v>2.931E-3</v>
      </c>
      <c r="J60" s="43">
        <v>2.9269999999999999E-3</v>
      </c>
      <c r="K60" s="44">
        <v>96414.9</v>
      </c>
      <c r="L60" s="44">
        <v>282.2</v>
      </c>
      <c r="M60" s="45">
        <v>30.99</v>
      </c>
    </row>
    <row r="61" spans="1:13" x14ac:dyDescent="0.35">
      <c r="A61" s="6">
        <v>54</v>
      </c>
      <c r="B61" s="43">
        <v>5.2059999999999997E-3</v>
      </c>
      <c r="C61" s="43">
        <v>5.1929999999999997E-3</v>
      </c>
      <c r="D61" s="44">
        <v>93620.4</v>
      </c>
      <c r="E61" s="44">
        <v>486.1</v>
      </c>
      <c r="F61" s="45">
        <v>26.92</v>
      </c>
      <c r="G61" s="6" t="s">
        <v>9</v>
      </c>
      <c r="H61" s="6">
        <v>54</v>
      </c>
      <c r="I61" s="43">
        <v>3.1129999999999999E-3</v>
      </c>
      <c r="J61" s="43">
        <v>3.1080000000000001E-3</v>
      </c>
      <c r="K61" s="44">
        <v>96132.800000000003</v>
      </c>
      <c r="L61" s="44">
        <v>298.8</v>
      </c>
      <c r="M61" s="45">
        <v>30.08</v>
      </c>
    </row>
    <row r="62" spans="1:13" x14ac:dyDescent="0.35">
      <c r="A62" s="6">
        <v>55</v>
      </c>
      <c r="B62" s="43">
        <v>5.5640000000000004E-3</v>
      </c>
      <c r="C62" s="43">
        <v>5.548E-3</v>
      </c>
      <c r="D62" s="44">
        <v>93134.3</v>
      </c>
      <c r="E62" s="44">
        <v>516.70000000000005</v>
      </c>
      <c r="F62" s="45">
        <v>26.06</v>
      </c>
      <c r="G62" s="6" t="s">
        <v>9</v>
      </c>
      <c r="H62" s="6">
        <v>55</v>
      </c>
      <c r="I62" s="43">
        <v>3.4220000000000001E-3</v>
      </c>
      <c r="J62" s="43">
        <v>3.4160000000000002E-3</v>
      </c>
      <c r="K62" s="44">
        <v>95833.9</v>
      </c>
      <c r="L62" s="44">
        <v>327.39999999999998</v>
      </c>
      <c r="M62" s="45">
        <v>29.17</v>
      </c>
    </row>
    <row r="63" spans="1:13" x14ac:dyDescent="0.35">
      <c r="A63" s="6">
        <v>56</v>
      </c>
      <c r="B63" s="43">
        <v>6.0470000000000003E-3</v>
      </c>
      <c r="C63" s="43">
        <v>6.0289999999999996E-3</v>
      </c>
      <c r="D63" s="44">
        <v>92617.5</v>
      </c>
      <c r="E63" s="44">
        <v>558.4</v>
      </c>
      <c r="F63" s="45">
        <v>25.2</v>
      </c>
      <c r="G63" s="6" t="s">
        <v>9</v>
      </c>
      <c r="H63" s="6">
        <v>56</v>
      </c>
      <c r="I63" s="43">
        <v>3.8089999999999999E-3</v>
      </c>
      <c r="J63" s="43">
        <v>3.8019999999999998E-3</v>
      </c>
      <c r="K63" s="44">
        <v>95506.5</v>
      </c>
      <c r="L63" s="44">
        <v>363.1</v>
      </c>
      <c r="M63" s="45">
        <v>28.27</v>
      </c>
    </row>
    <row r="64" spans="1:13" x14ac:dyDescent="0.35">
      <c r="A64" s="6">
        <v>57</v>
      </c>
      <c r="B64" s="43">
        <v>6.5370000000000003E-3</v>
      </c>
      <c r="C64" s="43">
        <v>6.5160000000000001E-3</v>
      </c>
      <c r="D64" s="44">
        <v>92059.199999999997</v>
      </c>
      <c r="E64" s="44">
        <v>599.79999999999995</v>
      </c>
      <c r="F64" s="45">
        <v>24.35</v>
      </c>
      <c r="G64" s="6" t="s">
        <v>9</v>
      </c>
      <c r="H64" s="6">
        <v>57</v>
      </c>
      <c r="I64" s="43">
        <v>4.0260000000000001E-3</v>
      </c>
      <c r="J64" s="43">
        <v>4.0179999999999999E-3</v>
      </c>
      <c r="K64" s="44">
        <v>95143.4</v>
      </c>
      <c r="L64" s="44">
        <v>382.3</v>
      </c>
      <c r="M64" s="45">
        <v>27.38</v>
      </c>
    </row>
    <row r="65" spans="1:13" x14ac:dyDescent="0.35">
      <c r="A65" s="6">
        <v>58</v>
      </c>
      <c r="B65" s="43">
        <v>7.2830000000000004E-3</v>
      </c>
      <c r="C65" s="43">
        <v>7.2560000000000003E-3</v>
      </c>
      <c r="D65" s="44">
        <v>91459.4</v>
      </c>
      <c r="E65" s="44">
        <v>663.6</v>
      </c>
      <c r="F65" s="45">
        <v>23.51</v>
      </c>
      <c r="G65" s="6" t="s">
        <v>9</v>
      </c>
      <c r="H65" s="6">
        <v>58</v>
      </c>
      <c r="I65" s="43">
        <v>4.5869999999999999E-3</v>
      </c>
      <c r="J65" s="43">
        <v>4.5770000000000003E-3</v>
      </c>
      <c r="K65" s="44">
        <v>94761.1</v>
      </c>
      <c r="L65" s="44">
        <v>433.7</v>
      </c>
      <c r="M65" s="45">
        <v>26.48</v>
      </c>
    </row>
    <row r="66" spans="1:13" x14ac:dyDescent="0.35">
      <c r="A66" s="6">
        <v>59</v>
      </c>
      <c r="B66" s="43">
        <v>7.9360000000000003E-3</v>
      </c>
      <c r="C66" s="43">
        <v>7.9050000000000006E-3</v>
      </c>
      <c r="D66" s="44">
        <v>90795.7</v>
      </c>
      <c r="E66" s="44">
        <v>717.7</v>
      </c>
      <c r="F66" s="45">
        <v>22.67</v>
      </c>
      <c r="G66" s="6" t="s">
        <v>9</v>
      </c>
      <c r="H66" s="6">
        <v>59</v>
      </c>
      <c r="I66" s="43">
        <v>4.8240000000000002E-3</v>
      </c>
      <c r="J66" s="43">
        <v>4.8129999999999996E-3</v>
      </c>
      <c r="K66" s="44">
        <v>94327.4</v>
      </c>
      <c r="L66" s="44">
        <v>454</v>
      </c>
      <c r="M66" s="45">
        <v>25.6</v>
      </c>
    </row>
    <row r="67" spans="1:13" x14ac:dyDescent="0.35">
      <c r="A67" s="6">
        <v>60</v>
      </c>
      <c r="B67" s="43">
        <v>8.6899999999999998E-3</v>
      </c>
      <c r="C67" s="43">
        <v>8.6529999999999992E-3</v>
      </c>
      <c r="D67" s="44">
        <v>90078</v>
      </c>
      <c r="E67" s="44">
        <v>779.4</v>
      </c>
      <c r="F67" s="45">
        <v>21.85</v>
      </c>
      <c r="G67" s="6" t="s">
        <v>9</v>
      </c>
      <c r="H67" s="6">
        <v>60</v>
      </c>
      <c r="I67" s="43">
        <v>5.5999999999999999E-3</v>
      </c>
      <c r="J67" s="43">
        <v>5.5849999999999997E-3</v>
      </c>
      <c r="K67" s="44">
        <v>93873.5</v>
      </c>
      <c r="L67" s="44">
        <v>524.20000000000005</v>
      </c>
      <c r="M67" s="45">
        <v>24.73</v>
      </c>
    </row>
    <row r="68" spans="1:13" x14ac:dyDescent="0.35">
      <c r="A68" s="6">
        <v>61</v>
      </c>
      <c r="B68" s="43">
        <v>9.3310000000000008E-3</v>
      </c>
      <c r="C68" s="43">
        <v>9.2879999999999994E-3</v>
      </c>
      <c r="D68" s="44">
        <v>89298.6</v>
      </c>
      <c r="E68" s="44">
        <v>829.4</v>
      </c>
      <c r="F68" s="45">
        <v>21.04</v>
      </c>
      <c r="G68" s="6" t="s">
        <v>9</v>
      </c>
      <c r="H68" s="6">
        <v>61</v>
      </c>
      <c r="I68" s="43">
        <v>6.025E-3</v>
      </c>
      <c r="J68" s="43">
        <v>6.0070000000000002E-3</v>
      </c>
      <c r="K68" s="44">
        <v>93349.2</v>
      </c>
      <c r="L68" s="44">
        <v>560.79999999999995</v>
      </c>
      <c r="M68" s="45">
        <v>23.86</v>
      </c>
    </row>
    <row r="69" spans="1:13" x14ac:dyDescent="0.35">
      <c r="A69" s="6">
        <v>62</v>
      </c>
      <c r="B69" s="43">
        <v>1.0416999999999999E-2</v>
      </c>
      <c r="C69" s="43">
        <v>1.0363000000000001E-2</v>
      </c>
      <c r="D69" s="44">
        <v>88469.2</v>
      </c>
      <c r="E69" s="44">
        <v>916.8</v>
      </c>
      <c r="F69" s="45">
        <v>20.23</v>
      </c>
      <c r="G69" s="6" t="s">
        <v>9</v>
      </c>
      <c r="H69" s="6">
        <v>62</v>
      </c>
      <c r="I69" s="43">
        <v>6.7660000000000003E-3</v>
      </c>
      <c r="J69" s="43">
        <v>6.7429999999999999E-3</v>
      </c>
      <c r="K69" s="44">
        <v>92788.4</v>
      </c>
      <c r="L69" s="44">
        <v>625.70000000000005</v>
      </c>
      <c r="M69" s="45">
        <v>23</v>
      </c>
    </row>
    <row r="70" spans="1:13" x14ac:dyDescent="0.35">
      <c r="A70" s="6">
        <v>63</v>
      </c>
      <c r="B70" s="43">
        <v>1.1459E-2</v>
      </c>
      <c r="C70" s="43">
        <v>1.1393E-2</v>
      </c>
      <c r="D70" s="44">
        <v>87552.4</v>
      </c>
      <c r="E70" s="44">
        <v>997.5</v>
      </c>
      <c r="F70" s="45">
        <v>19.440000000000001</v>
      </c>
      <c r="G70" s="6" t="s">
        <v>9</v>
      </c>
      <c r="H70" s="6">
        <v>63</v>
      </c>
      <c r="I70" s="43">
        <v>7.2249999999999997E-3</v>
      </c>
      <c r="J70" s="43">
        <v>7.1989999999999997E-3</v>
      </c>
      <c r="K70" s="44">
        <v>92162.8</v>
      </c>
      <c r="L70" s="44">
        <v>663.4</v>
      </c>
      <c r="M70" s="45">
        <v>22.16</v>
      </c>
    </row>
    <row r="71" spans="1:13" x14ac:dyDescent="0.35">
      <c r="A71" s="6">
        <v>64</v>
      </c>
      <c r="B71" s="43">
        <v>1.2137E-2</v>
      </c>
      <c r="C71" s="43">
        <v>1.2064E-2</v>
      </c>
      <c r="D71" s="44">
        <v>86554.9</v>
      </c>
      <c r="E71" s="44">
        <v>1044.2</v>
      </c>
      <c r="F71" s="45">
        <v>18.649999999999999</v>
      </c>
      <c r="G71" s="6" t="s">
        <v>9</v>
      </c>
      <c r="H71" s="6">
        <v>64</v>
      </c>
      <c r="I71" s="43">
        <v>7.77E-3</v>
      </c>
      <c r="J71" s="43">
        <v>7.7390000000000002E-3</v>
      </c>
      <c r="K71" s="44">
        <v>91499.3</v>
      </c>
      <c r="L71" s="44">
        <v>708.2</v>
      </c>
      <c r="M71" s="45">
        <v>21.31</v>
      </c>
    </row>
    <row r="72" spans="1:13" x14ac:dyDescent="0.35">
      <c r="A72" s="6">
        <v>65</v>
      </c>
      <c r="B72" s="43">
        <v>1.3498E-2</v>
      </c>
      <c r="C72" s="43">
        <v>1.3408E-2</v>
      </c>
      <c r="D72" s="44">
        <v>85510.7</v>
      </c>
      <c r="E72" s="44">
        <v>1146.5</v>
      </c>
      <c r="F72" s="45">
        <v>17.88</v>
      </c>
      <c r="G72" s="6" t="s">
        <v>9</v>
      </c>
      <c r="H72" s="6">
        <v>65</v>
      </c>
      <c r="I72" s="43">
        <v>8.3330000000000001E-3</v>
      </c>
      <c r="J72" s="43">
        <v>8.2979999999999998E-3</v>
      </c>
      <c r="K72" s="44">
        <v>90791.2</v>
      </c>
      <c r="L72" s="44">
        <v>753.4</v>
      </c>
      <c r="M72" s="45">
        <v>20.47</v>
      </c>
    </row>
    <row r="73" spans="1:13" x14ac:dyDescent="0.35">
      <c r="A73" s="6">
        <v>66</v>
      </c>
      <c r="B73" s="43">
        <v>1.5353E-2</v>
      </c>
      <c r="C73" s="43">
        <v>1.5236E-2</v>
      </c>
      <c r="D73" s="44">
        <v>84364.1</v>
      </c>
      <c r="E73" s="44">
        <v>1285.4000000000001</v>
      </c>
      <c r="F73" s="45">
        <v>17.11</v>
      </c>
      <c r="G73" s="6" t="s">
        <v>9</v>
      </c>
      <c r="H73" s="6">
        <v>66</v>
      </c>
      <c r="I73" s="43">
        <v>9.4369999999999992E-3</v>
      </c>
      <c r="J73" s="43">
        <v>9.3930000000000003E-3</v>
      </c>
      <c r="K73" s="44">
        <v>90037.8</v>
      </c>
      <c r="L73" s="44">
        <v>845.7</v>
      </c>
      <c r="M73" s="45">
        <v>19.64</v>
      </c>
    </row>
    <row r="74" spans="1:13" x14ac:dyDescent="0.35">
      <c r="A74" s="6">
        <v>67</v>
      </c>
      <c r="B74" s="43">
        <v>1.6015000000000001E-2</v>
      </c>
      <c r="C74" s="43">
        <v>1.5886999999999998E-2</v>
      </c>
      <c r="D74" s="44">
        <v>83078.7</v>
      </c>
      <c r="E74" s="44">
        <v>1319.9</v>
      </c>
      <c r="F74" s="45">
        <v>16.37</v>
      </c>
      <c r="G74" s="6" t="s">
        <v>9</v>
      </c>
      <c r="H74" s="6">
        <v>67</v>
      </c>
      <c r="I74" s="43">
        <v>1.0246E-2</v>
      </c>
      <c r="J74" s="43">
        <v>1.0194E-2</v>
      </c>
      <c r="K74" s="44">
        <v>89192</v>
      </c>
      <c r="L74" s="44">
        <v>909.2</v>
      </c>
      <c r="M74" s="45">
        <v>18.82</v>
      </c>
    </row>
    <row r="75" spans="1:13" x14ac:dyDescent="0.35">
      <c r="A75" s="6">
        <v>68</v>
      </c>
      <c r="B75" s="43">
        <v>1.7843000000000001E-2</v>
      </c>
      <c r="C75" s="43">
        <v>1.7684999999999999E-2</v>
      </c>
      <c r="D75" s="44">
        <v>81758.8</v>
      </c>
      <c r="E75" s="44">
        <v>1445.9</v>
      </c>
      <c r="F75" s="45">
        <v>15.63</v>
      </c>
      <c r="G75" s="6" t="s">
        <v>9</v>
      </c>
      <c r="H75" s="6">
        <v>68</v>
      </c>
      <c r="I75" s="43">
        <v>1.1294E-2</v>
      </c>
      <c r="J75" s="43">
        <v>1.123E-2</v>
      </c>
      <c r="K75" s="44">
        <v>88282.8</v>
      </c>
      <c r="L75" s="44">
        <v>991.4</v>
      </c>
      <c r="M75" s="45">
        <v>18.010000000000002</v>
      </c>
    </row>
    <row r="76" spans="1:13" x14ac:dyDescent="0.35">
      <c r="A76" s="6">
        <v>69</v>
      </c>
      <c r="B76" s="43">
        <v>1.9397000000000001E-2</v>
      </c>
      <c r="C76" s="43">
        <v>1.9210999999999999E-2</v>
      </c>
      <c r="D76" s="44">
        <v>80312.899999999994</v>
      </c>
      <c r="E76" s="44">
        <v>1542.9</v>
      </c>
      <c r="F76" s="45">
        <v>14.9</v>
      </c>
      <c r="G76" s="6" t="s">
        <v>9</v>
      </c>
      <c r="H76" s="6">
        <v>69</v>
      </c>
      <c r="I76" s="43">
        <v>1.2333999999999999E-2</v>
      </c>
      <c r="J76" s="43">
        <v>1.2259000000000001E-2</v>
      </c>
      <c r="K76" s="44">
        <v>87291.3</v>
      </c>
      <c r="L76" s="44">
        <v>1070.0999999999999</v>
      </c>
      <c r="M76" s="45">
        <v>17.21</v>
      </c>
    </row>
    <row r="77" spans="1:13" x14ac:dyDescent="0.35">
      <c r="A77" s="6">
        <v>70</v>
      </c>
      <c r="B77" s="43">
        <v>2.1359E-2</v>
      </c>
      <c r="C77" s="43">
        <v>2.1134E-2</v>
      </c>
      <c r="D77" s="44">
        <v>78770.100000000006</v>
      </c>
      <c r="E77" s="44">
        <v>1664.7</v>
      </c>
      <c r="F77" s="45">
        <v>14.18</v>
      </c>
      <c r="G77" s="6" t="s">
        <v>9</v>
      </c>
      <c r="H77" s="6">
        <v>70</v>
      </c>
      <c r="I77" s="43">
        <v>1.3634E-2</v>
      </c>
      <c r="J77" s="43">
        <v>1.3542E-2</v>
      </c>
      <c r="K77" s="44">
        <v>86221.3</v>
      </c>
      <c r="L77" s="44">
        <v>1167.5999999999999</v>
      </c>
      <c r="M77" s="45">
        <v>16.420000000000002</v>
      </c>
    </row>
    <row r="78" spans="1:13" x14ac:dyDescent="0.35">
      <c r="A78" s="6">
        <v>71</v>
      </c>
      <c r="B78" s="43">
        <v>2.2934E-2</v>
      </c>
      <c r="C78" s="43">
        <v>2.2674E-2</v>
      </c>
      <c r="D78" s="44">
        <v>77105.399999999994</v>
      </c>
      <c r="E78" s="44">
        <v>1748.3</v>
      </c>
      <c r="F78" s="45">
        <v>13.48</v>
      </c>
      <c r="G78" s="6" t="s">
        <v>9</v>
      </c>
      <c r="H78" s="6">
        <v>71</v>
      </c>
      <c r="I78" s="43">
        <v>1.4995E-2</v>
      </c>
      <c r="J78" s="43">
        <v>1.4883E-2</v>
      </c>
      <c r="K78" s="44">
        <v>85053.7</v>
      </c>
      <c r="L78" s="44">
        <v>1265.9000000000001</v>
      </c>
      <c r="M78" s="45">
        <v>15.64</v>
      </c>
    </row>
    <row r="79" spans="1:13" x14ac:dyDescent="0.35">
      <c r="A79" s="6">
        <v>72</v>
      </c>
      <c r="B79" s="43">
        <v>2.5326000000000001E-2</v>
      </c>
      <c r="C79" s="43">
        <v>2.5009E-2</v>
      </c>
      <c r="D79" s="44">
        <v>75357.100000000006</v>
      </c>
      <c r="E79" s="44">
        <v>1884.6</v>
      </c>
      <c r="F79" s="45">
        <v>12.78</v>
      </c>
      <c r="G79" s="6" t="s">
        <v>9</v>
      </c>
      <c r="H79" s="6">
        <v>72</v>
      </c>
      <c r="I79" s="43">
        <v>1.6652E-2</v>
      </c>
      <c r="J79" s="43">
        <v>1.6514000000000001E-2</v>
      </c>
      <c r="K79" s="44">
        <v>83787.8</v>
      </c>
      <c r="L79" s="44">
        <v>1383.7</v>
      </c>
      <c r="M79" s="45">
        <v>14.87</v>
      </c>
    </row>
    <row r="80" spans="1:13" x14ac:dyDescent="0.35">
      <c r="A80" s="6">
        <v>73</v>
      </c>
      <c r="B80" s="43">
        <v>2.7106000000000002E-2</v>
      </c>
      <c r="C80" s="43">
        <v>2.6744E-2</v>
      </c>
      <c r="D80" s="44">
        <v>73472.5</v>
      </c>
      <c r="E80" s="44">
        <v>1964.9</v>
      </c>
      <c r="F80" s="45">
        <v>12.09</v>
      </c>
      <c r="G80" s="6" t="s">
        <v>9</v>
      </c>
      <c r="H80" s="6">
        <v>73</v>
      </c>
      <c r="I80" s="43">
        <v>1.7711999999999999E-2</v>
      </c>
      <c r="J80" s="43">
        <v>1.7557E-2</v>
      </c>
      <c r="K80" s="44">
        <v>82404.100000000006</v>
      </c>
      <c r="L80" s="44">
        <v>1446.7</v>
      </c>
      <c r="M80" s="45">
        <v>14.11</v>
      </c>
    </row>
    <row r="81" spans="1:13" x14ac:dyDescent="0.35">
      <c r="A81" s="6">
        <v>74</v>
      </c>
      <c r="B81" s="43">
        <v>3.1588999999999999E-2</v>
      </c>
      <c r="C81" s="43">
        <v>3.1098000000000001E-2</v>
      </c>
      <c r="D81" s="44">
        <v>71507.600000000006</v>
      </c>
      <c r="E81" s="44">
        <v>2223.6999999999998</v>
      </c>
      <c r="F81" s="45">
        <v>11.41</v>
      </c>
      <c r="G81" s="6" t="s">
        <v>9</v>
      </c>
      <c r="H81" s="6">
        <v>74</v>
      </c>
      <c r="I81" s="43">
        <v>2.1061E-2</v>
      </c>
      <c r="J81" s="43">
        <v>2.0841999999999999E-2</v>
      </c>
      <c r="K81" s="44">
        <v>80957.399999999994</v>
      </c>
      <c r="L81" s="44">
        <v>1687.3</v>
      </c>
      <c r="M81" s="45">
        <v>13.35</v>
      </c>
    </row>
    <row r="82" spans="1:13" x14ac:dyDescent="0.35">
      <c r="A82" s="6">
        <v>75</v>
      </c>
      <c r="B82" s="43">
        <v>3.5868999999999998E-2</v>
      </c>
      <c r="C82" s="43">
        <v>3.5236999999999997E-2</v>
      </c>
      <c r="D82" s="44">
        <v>69283.899999999994</v>
      </c>
      <c r="E82" s="44">
        <v>2441.4</v>
      </c>
      <c r="F82" s="45">
        <v>10.76</v>
      </c>
      <c r="G82" s="6" t="s">
        <v>9</v>
      </c>
      <c r="H82" s="6">
        <v>75</v>
      </c>
      <c r="I82" s="43">
        <v>2.3585999999999999E-2</v>
      </c>
      <c r="J82" s="43">
        <v>2.3310999999999998E-2</v>
      </c>
      <c r="K82" s="44">
        <v>79270.100000000006</v>
      </c>
      <c r="L82" s="44">
        <v>1847.9</v>
      </c>
      <c r="M82" s="45">
        <v>12.62</v>
      </c>
    </row>
    <row r="83" spans="1:13" x14ac:dyDescent="0.35">
      <c r="A83" s="6">
        <v>76</v>
      </c>
      <c r="B83" s="43">
        <v>3.9424000000000001E-2</v>
      </c>
      <c r="C83" s="43">
        <v>3.8662000000000002E-2</v>
      </c>
      <c r="D83" s="44">
        <v>66842.5</v>
      </c>
      <c r="E83" s="44">
        <v>2584.1999999999998</v>
      </c>
      <c r="F83" s="45">
        <v>10.130000000000001</v>
      </c>
      <c r="G83" s="6" t="s">
        <v>9</v>
      </c>
      <c r="H83" s="6">
        <v>76</v>
      </c>
      <c r="I83" s="43">
        <v>2.6440999999999999E-2</v>
      </c>
      <c r="J83" s="43">
        <v>2.6096000000000001E-2</v>
      </c>
      <c r="K83" s="44">
        <v>77422.2</v>
      </c>
      <c r="L83" s="44">
        <v>2020.4</v>
      </c>
      <c r="M83" s="45">
        <v>11.91</v>
      </c>
    </row>
    <row r="84" spans="1:13" x14ac:dyDescent="0.35">
      <c r="A84" s="6">
        <v>77</v>
      </c>
      <c r="B84" s="43">
        <v>4.3961E-2</v>
      </c>
      <c r="C84" s="43">
        <v>4.3015999999999999E-2</v>
      </c>
      <c r="D84" s="44">
        <v>64258.3</v>
      </c>
      <c r="E84" s="44">
        <v>2764.1</v>
      </c>
      <c r="F84" s="45">
        <v>9.52</v>
      </c>
      <c r="G84" s="6" t="s">
        <v>9</v>
      </c>
      <c r="H84" s="6">
        <v>77</v>
      </c>
      <c r="I84" s="43">
        <v>2.9721999999999998E-2</v>
      </c>
      <c r="J84" s="43">
        <v>2.9286E-2</v>
      </c>
      <c r="K84" s="44">
        <v>75401.8</v>
      </c>
      <c r="L84" s="44">
        <v>2208.1999999999998</v>
      </c>
      <c r="M84" s="45">
        <v>11.22</v>
      </c>
    </row>
    <row r="85" spans="1:13" x14ac:dyDescent="0.35">
      <c r="A85" s="6">
        <v>78</v>
      </c>
      <c r="B85" s="43">
        <v>5.015E-2</v>
      </c>
      <c r="C85" s="43">
        <v>4.8923000000000001E-2</v>
      </c>
      <c r="D85" s="44">
        <v>61494.1</v>
      </c>
      <c r="E85" s="44">
        <v>3008.5</v>
      </c>
      <c r="F85" s="45">
        <v>8.93</v>
      </c>
      <c r="G85" s="6" t="s">
        <v>9</v>
      </c>
      <c r="H85" s="6">
        <v>78</v>
      </c>
      <c r="I85" s="43">
        <v>3.3779000000000003E-2</v>
      </c>
      <c r="J85" s="43">
        <v>3.3217999999999998E-2</v>
      </c>
      <c r="K85" s="44">
        <v>73193.5</v>
      </c>
      <c r="L85" s="44">
        <v>2431.4</v>
      </c>
      <c r="M85" s="45">
        <v>10.54</v>
      </c>
    </row>
    <row r="86" spans="1:13" x14ac:dyDescent="0.35">
      <c r="A86" s="6">
        <v>79</v>
      </c>
      <c r="B86" s="43">
        <v>5.7914E-2</v>
      </c>
      <c r="C86" s="43">
        <v>5.6284000000000001E-2</v>
      </c>
      <c r="D86" s="44">
        <v>58485.7</v>
      </c>
      <c r="E86" s="44">
        <v>3291.8</v>
      </c>
      <c r="F86" s="45">
        <v>8.36</v>
      </c>
      <c r="G86" s="6" t="s">
        <v>9</v>
      </c>
      <c r="H86" s="6">
        <v>79</v>
      </c>
      <c r="I86" s="43">
        <v>3.9409E-2</v>
      </c>
      <c r="J86" s="43">
        <v>3.8648000000000002E-2</v>
      </c>
      <c r="K86" s="44">
        <v>70762.2</v>
      </c>
      <c r="L86" s="44">
        <v>2734.8</v>
      </c>
      <c r="M86" s="45">
        <v>9.89</v>
      </c>
    </row>
    <row r="87" spans="1:13" x14ac:dyDescent="0.35">
      <c r="A87" s="6">
        <v>80</v>
      </c>
      <c r="B87" s="43">
        <v>6.3884999999999997E-2</v>
      </c>
      <c r="C87" s="43">
        <v>6.1906999999999997E-2</v>
      </c>
      <c r="D87" s="44">
        <v>55193.9</v>
      </c>
      <c r="E87" s="44">
        <v>3416.9</v>
      </c>
      <c r="F87" s="45">
        <v>7.83</v>
      </c>
      <c r="G87" s="6" t="s">
        <v>9</v>
      </c>
      <c r="H87" s="6">
        <v>80</v>
      </c>
      <c r="I87" s="43">
        <v>4.3500999999999998E-2</v>
      </c>
      <c r="J87" s="43">
        <v>4.2575000000000002E-2</v>
      </c>
      <c r="K87" s="44">
        <v>68027.399999999994</v>
      </c>
      <c r="L87" s="44">
        <v>2896.3</v>
      </c>
      <c r="M87" s="45">
        <v>9.26</v>
      </c>
    </row>
    <row r="88" spans="1:13" x14ac:dyDescent="0.35">
      <c r="A88" s="6">
        <v>81</v>
      </c>
      <c r="B88" s="43">
        <v>6.9989999999999997E-2</v>
      </c>
      <c r="C88" s="43">
        <v>6.7624000000000004E-2</v>
      </c>
      <c r="D88" s="44">
        <v>51776.9</v>
      </c>
      <c r="E88" s="44">
        <v>3501.4</v>
      </c>
      <c r="F88" s="45">
        <v>7.31</v>
      </c>
      <c r="G88" s="6" t="s">
        <v>9</v>
      </c>
      <c r="H88" s="6">
        <v>81</v>
      </c>
      <c r="I88" s="43">
        <v>4.9686000000000001E-2</v>
      </c>
      <c r="J88" s="43">
        <v>4.8481000000000003E-2</v>
      </c>
      <c r="K88" s="44">
        <v>65131.1</v>
      </c>
      <c r="L88" s="44">
        <v>3157.6</v>
      </c>
      <c r="M88" s="45">
        <v>8.65</v>
      </c>
    </row>
    <row r="89" spans="1:13" x14ac:dyDescent="0.35">
      <c r="A89" s="6">
        <v>82</v>
      </c>
      <c r="B89" s="43">
        <v>7.9497999999999999E-2</v>
      </c>
      <c r="C89" s="43">
        <v>7.6458999999999999E-2</v>
      </c>
      <c r="D89" s="44">
        <v>48275.6</v>
      </c>
      <c r="E89" s="44">
        <v>3691.1</v>
      </c>
      <c r="F89" s="45">
        <v>6.81</v>
      </c>
      <c r="G89" s="6" t="s">
        <v>9</v>
      </c>
      <c r="H89" s="6">
        <v>82</v>
      </c>
      <c r="I89" s="43">
        <v>5.5378999999999998E-2</v>
      </c>
      <c r="J89" s="43">
        <v>5.3886999999999997E-2</v>
      </c>
      <c r="K89" s="44">
        <v>61973.5</v>
      </c>
      <c r="L89" s="44">
        <v>3339.6</v>
      </c>
      <c r="M89" s="45">
        <v>8.07</v>
      </c>
    </row>
    <row r="90" spans="1:13" x14ac:dyDescent="0.35">
      <c r="A90" s="6">
        <v>83</v>
      </c>
      <c r="B90" s="43">
        <v>8.8111999999999996E-2</v>
      </c>
      <c r="C90" s="43">
        <v>8.4393999999999997E-2</v>
      </c>
      <c r="D90" s="44">
        <v>44584.5</v>
      </c>
      <c r="E90" s="44">
        <v>3762.7</v>
      </c>
      <c r="F90" s="45">
        <v>6.33</v>
      </c>
      <c r="G90" s="6" t="s">
        <v>9</v>
      </c>
      <c r="H90" s="6">
        <v>83</v>
      </c>
      <c r="I90" s="43">
        <v>6.2392000000000003E-2</v>
      </c>
      <c r="J90" s="43">
        <v>6.0505000000000003E-2</v>
      </c>
      <c r="K90" s="44">
        <v>58633.9</v>
      </c>
      <c r="L90" s="44">
        <v>3547.6</v>
      </c>
      <c r="M90" s="45">
        <v>7.5</v>
      </c>
    </row>
    <row r="91" spans="1:13" x14ac:dyDescent="0.35">
      <c r="A91" s="6">
        <v>84</v>
      </c>
      <c r="B91" s="43">
        <v>9.9889000000000006E-2</v>
      </c>
      <c r="C91" s="43">
        <v>9.5136999999999999E-2</v>
      </c>
      <c r="D91" s="44">
        <v>40821.800000000003</v>
      </c>
      <c r="E91" s="44">
        <v>3883.7</v>
      </c>
      <c r="F91" s="45">
        <v>5.87</v>
      </c>
      <c r="G91" s="6" t="s">
        <v>9</v>
      </c>
      <c r="H91" s="6">
        <v>84</v>
      </c>
      <c r="I91" s="43">
        <v>7.2985999999999995E-2</v>
      </c>
      <c r="J91" s="43">
        <v>7.0416000000000006E-2</v>
      </c>
      <c r="K91" s="44">
        <v>55086.3</v>
      </c>
      <c r="L91" s="44">
        <v>3879</v>
      </c>
      <c r="M91" s="45">
        <v>6.95</v>
      </c>
    </row>
    <row r="92" spans="1:13" x14ac:dyDescent="0.35">
      <c r="A92" s="6">
        <v>85</v>
      </c>
      <c r="B92" s="43">
        <v>0.112096</v>
      </c>
      <c r="C92" s="43">
        <v>0.106146</v>
      </c>
      <c r="D92" s="44">
        <v>36938.1</v>
      </c>
      <c r="E92" s="44">
        <v>3920.8</v>
      </c>
      <c r="F92" s="45">
        <v>5.43</v>
      </c>
      <c r="G92" s="6" t="s">
        <v>9</v>
      </c>
      <c r="H92" s="6">
        <v>85</v>
      </c>
      <c r="I92" s="43">
        <v>8.1835000000000005E-2</v>
      </c>
      <c r="J92" s="43">
        <v>7.8617999999999993E-2</v>
      </c>
      <c r="K92" s="44">
        <v>51207.3</v>
      </c>
      <c r="L92" s="44">
        <v>4025.8</v>
      </c>
      <c r="M92" s="45">
        <v>6.44</v>
      </c>
    </row>
    <row r="93" spans="1:13" x14ac:dyDescent="0.35">
      <c r="A93" s="6">
        <v>86</v>
      </c>
      <c r="B93" s="43">
        <v>0.127998</v>
      </c>
      <c r="C93" s="43">
        <v>0.120299</v>
      </c>
      <c r="D93" s="44">
        <v>33017.300000000003</v>
      </c>
      <c r="E93" s="44">
        <v>3972</v>
      </c>
      <c r="F93" s="45">
        <v>5.0199999999999996</v>
      </c>
      <c r="G93" s="6" t="s">
        <v>9</v>
      </c>
      <c r="H93" s="6">
        <v>86</v>
      </c>
      <c r="I93" s="43">
        <v>9.4707E-2</v>
      </c>
      <c r="J93" s="43">
        <v>9.0425000000000005E-2</v>
      </c>
      <c r="K93" s="44">
        <v>47181.5</v>
      </c>
      <c r="L93" s="44">
        <v>4266.3999999999996</v>
      </c>
      <c r="M93" s="45">
        <v>5.95</v>
      </c>
    </row>
    <row r="94" spans="1:13" x14ac:dyDescent="0.35">
      <c r="A94" s="6">
        <v>87</v>
      </c>
      <c r="B94" s="43">
        <v>0.146204</v>
      </c>
      <c r="C94" s="43">
        <v>0.136244</v>
      </c>
      <c r="D94" s="44">
        <v>29045.3</v>
      </c>
      <c r="E94" s="44">
        <v>3957.3</v>
      </c>
      <c r="F94" s="45">
        <v>4.6399999999999997</v>
      </c>
      <c r="G94" s="6" t="s">
        <v>9</v>
      </c>
      <c r="H94" s="6">
        <v>87</v>
      </c>
      <c r="I94" s="43">
        <v>0.109142</v>
      </c>
      <c r="J94" s="43">
        <v>0.103494</v>
      </c>
      <c r="K94" s="44">
        <v>42915.1</v>
      </c>
      <c r="L94" s="44">
        <v>4441.5</v>
      </c>
      <c r="M94" s="45">
        <v>5.49</v>
      </c>
    </row>
    <row r="95" spans="1:13" x14ac:dyDescent="0.35">
      <c r="A95" s="6">
        <v>88</v>
      </c>
      <c r="B95" s="43">
        <v>0.16090299999999999</v>
      </c>
      <c r="C95" s="43">
        <v>0.148922</v>
      </c>
      <c r="D95" s="44">
        <v>25088.1</v>
      </c>
      <c r="E95" s="44">
        <v>3736.2</v>
      </c>
      <c r="F95" s="45">
        <v>4.29</v>
      </c>
      <c r="G95" s="6" t="s">
        <v>9</v>
      </c>
      <c r="H95" s="6">
        <v>88</v>
      </c>
      <c r="I95" s="43">
        <v>0.121251</v>
      </c>
      <c r="J95" s="43">
        <v>0.11432</v>
      </c>
      <c r="K95" s="44">
        <v>38473.599999999999</v>
      </c>
      <c r="L95" s="44">
        <v>4398.3</v>
      </c>
      <c r="M95" s="45">
        <v>5.0599999999999996</v>
      </c>
    </row>
    <row r="96" spans="1:13" x14ac:dyDescent="0.35">
      <c r="A96" s="6">
        <v>89</v>
      </c>
      <c r="B96" s="43">
        <v>0.18532499999999999</v>
      </c>
      <c r="C96" s="43">
        <v>0.16960900000000001</v>
      </c>
      <c r="D96" s="44">
        <v>21351.9</v>
      </c>
      <c r="E96" s="44">
        <v>3621.5</v>
      </c>
      <c r="F96" s="45">
        <v>3.95</v>
      </c>
      <c r="G96" s="6" t="s">
        <v>9</v>
      </c>
      <c r="H96" s="6">
        <v>89</v>
      </c>
      <c r="I96" s="43">
        <v>0.142266</v>
      </c>
      <c r="J96" s="43">
        <v>0.13281799999999999</v>
      </c>
      <c r="K96" s="44">
        <v>34075.300000000003</v>
      </c>
      <c r="L96" s="44">
        <v>4525.8</v>
      </c>
      <c r="M96" s="45">
        <v>4.6500000000000004</v>
      </c>
    </row>
    <row r="97" spans="1:13" x14ac:dyDescent="0.35">
      <c r="A97" s="6">
        <v>90</v>
      </c>
      <c r="B97" s="43">
        <v>0.200263</v>
      </c>
      <c r="C97" s="43">
        <v>0.182035</v>
      </c>
      <c r="D97" s="44">
        <v>17730.400000000001</v>
      </c>
      <c r="E97" s="44">
        <v>3227.6</v>
      </c>
      <c r="F97" s="45">
        <v>3.66</v>
      </c>
      <c r="G97" s="6" t="s">
        <v>9</v>
      </c>
      <c r="H97" s="6">
        <v>90</v>
      </c>
      <c r="I97" s="43">
        <v>0.15776699999999999</v>
      </c>
      <c r="J97" s="43">
        <v>0.146232</v>
      </c>
      <c r="K97" s="44">
        <v>29549.5</v>
      </c>
      <c r="L97" s="44">
        <v>4321.1000000000004</v>
      </c>
      <c r="M97" s="45">
        <v>4.29</v>
      </c>
    </row>
    <row r="98" spans="1:13" x14ac:dyDescent="0.35">
      <c r="A98" s="6">
        <v>91</v>
      </c>
      <c r="B98" s="43">
        <v>0.22858800000000001</v>
      </c>
      <c r="C98" s="43">
        <v>0.20514099999999999</v>
      </c>
      <c r="D98" s="44">
        <v>14502.9</v>
      </c>
      <c r="E98" s="44">
        <v>2975.1</v>
      </c>
      <c r="F98" s="45">
        <v>3.36</v>
      </c>
      <c r="G98" s="6" t="s">
        <v>9</v>
      </c>
      <c r="H98" s="6">
        <v>91</v>
      </c>
      <c r="I98" s="43">
        <v>0.18096999999999999</v>
      </c>
      <c r="J98" s="43">
        <v>0.16595399999999999</v>
      </c>
      <c r="K98" s="44">
        <v>25228.400000000001</v>
      </c>
      <c r="L98" s="44">
        <v>4186.7</v>
      </c>
      <c r="M98" s="45">
        <v>3.94</v>
      </c>
    </row>
    <row r="99" spans="1:13" x14ac:dyDescent="0.35">
      <c r="A99" s="6">
        <v>92</v>
      </c>
      <c r="B99" s="43">
        <v>0.25092500000000001</v>
      </c>
      <c r="C99" s="43">
        <v>0.22295300000000001</v>
      </c>
      <c r="D99" s="44">
        <v>11527.7</v>
      </c>
      <c r="E99" s="44">
        <v>2570.1</v>
      </c>
      <c r="F99" s="45">
        <v>3.1</v>
      </c>
      <c r="G99" s="6" t="s">
        <v>9</v>
      </c>
      <c r="H99" s="6">
        <v>92</v>
      </c>
      <c r="I99" s="43">
        <v>0.20455200000000001</v>
      </c>
      <c r="J99" s="43">
        <v>0.18557199999999999</v>
      </c>
      <c r="K99" s="44">
        <v>21041.7</v>
      </c>
      <c r="L99" s="44">
        <v>3904.7</v>
      </c>
      <c r="M99" s="45">
        <v>3.62</v>
      </c>
    </row>
    <row r="100" spans="1:13" x14ac:dyDescent="0.35">
      <c r="A100" s="6">
        <v>93</v>
      </c>
      <c r="B100" s="43">
        <v>0.29016599999999998</v>
      </c>
      <c r="C100" s="43">
        <v>0.25340200000000002</v>
      </c>
      <c r="D100" s="44">
        <v>8957.6</v>
      </c>
      <c r="E100" s="44">
        <v>2269.9</v>
      </c>
      <c r="F100" s="45">
        <v>2.84</v>
      </c>
      <c r="G100" s="6" t="s">
        <v>9</v>
      </c>
      <c r="H100" s="6">
        <v>93</v>
      </c>
      <c r="I100" s="43">
        <v>0.23277100000000001</v>
      </c>
      <c r="J100" s="43">
        <v>0.20850399999999999</v>
      </c>
      <c r="K100" s="44">
        <v>17136.900000000001</v>
      </c>
      <c r="L100" s="44">
        <v>3573.1</v>
      </c>
      <c r="M100" s="45">
        <v>3.33</v>
      </c>
    </row>
    <row r="101" spans="1:13" x14ac:dyDescent="0.35">
      <c r="A101" s="6">
        <v>94</v>
      </c>
      <c r="B101" s="43">
        <v>0.31534299999999998</v>
      </c>
      <c r="C101" s="43">
        <v>0.27239400000000002</v>
      </c>
      <c r="D101" s="44">
        <v>6687.7</v>
      </c>
      <c r="E101" s="44">
        <v>1821.7</v>
      </c>
      <c r="F101" s="45">
        <v>2.64</v>
      </c>
      <c r="G101" s="6" t="s">
        <v>9</v>
      </c>
      <c r="H101" s="6">
        <v>94</v>
      </c>
      <c r="I101" s="43">
        <v>0.25190400000000002</v>
      </c>
      <c r="J101" s="43">
        <v>0.22372500000000001</v>
      </c>
      <c r="K101" s="44">
        <v>13563.8</v>
      </c>
      <c r="L101" s="44">
        <v>3034.6</v>
      </c>
      <c r="M101" s="45">
        <v>3.08</v>
      </c>
    </row>
    <row r="102" spans="1:13" x14ac:dyDescent="0.35">
      <c r="A102" s="6">
        <v>95</v>
      </c>
      <c r="B102" s="43">
        <v>0.35873100000000002</v>
      </c>
      <c r="C102" s="43">
        <v>0.30417300000000003</v>
      </c>
      <c r="D102" s="44">
        <v>4866</v>
      </c>
      <c r="E102" s="44">
        <v>1480.1</v>
      </c>
      <c r="F102" s="45">
        <v>2.44</v>
      </c>
      <c r="G102" s="6" t="s">
        <v>9</v>
      </c>
      <c r="H102" s="6">
        <v>95</v>
      </c>
      <c r="I102" s="43">
        <v>0.28470200000000001</v>
      </c>
      <c r="J102" s="43">
        <v>0.249224</v>
      </c>
      <c r="K102" s="44">
        <v>10529.2</v>
      </c>
      <c r="L102" s="44">
        <v>2624.1</v>
      </c>
      <c r="M102" s="45">
        <v>2.83</v>
      </c>
    </row>
    <row r="103" spans="1:13" x14ac:dyDescent="0.35">
      <c r="A103" s="6">
        <v>96</v>
      </c>
      <c r="B103" s="43">
        <v>0.38139800000000001</v>
      </c>
      <c r="C103" s="43">
        <v>0.32031399999999999</v>
      </c>
      <c r="D103" s="44">
        <v>3385.9</v>
      </c>
      <c r="E103" s="44">
        <v>1084.5999999999999</v>
      </c>
      <c r="F103" s="45">
        <v>2.2799999999999998</v>
      </c>
      <c r="G103" s="6" t="s">
        <v>9</v>
      </c>
      <c r="H103" s="6">
        <v>96</v>
      </c>
      <c r="I103" s="43">
        <v>0.32380700000000001</v>
      </c>
      <c r="J103" s="43">
        <v>0.27868700000000002</v>
      </c>
      <c r="K103" s="44">
        <v>7905.1</v>
      </c>
      <c r="L103" s="44">
        <v>2203</v>
      </c>
      <c r="M103" s="45">
        <v>2.6</v>
      </c>
    </row>
    <row r="104" spans="1:13" x14ac:dyDescent="0.35">
      <c r="A104" s="6">
        <v>97</v>
      </c>
      <c r="B104" s="43">
        <v>0.40887000000000001</v>
      </c>
      <c r="C104" s="43">
        <v>0.33946999999999999</v>
      </c>
      <c r="D104" s="44">
        <v>2301.4</v>
      </c>
      <c r="E104" s="44">
        <v>781.2</v>
      </c>
      <c r="F104" s="45">
        <v>2.12</v>
      </c>
      <c r="G104" s="6" t="s">
        <v>9</v>
      </c>
      <c r="H104" s="6">
        <v>97</v>
      </c>
      <c r="I104" s="43">
        <v>0.35189700000000002</v>
      </c>
      <c r="J104" s="43">
        <v>0.29924499999999998</v>
      </c>
      <c r="K104" s="44">
        <v>5702</v>
      </c>
      <c r="L104" s="44">
        <v>1706.3</v>
      </c>
      <c r="M104" s="45">
        <v>2.41</v>
      </c>
    </row>
    <row r="105" spans="1:13" x14ac:dyDescent="0.35">
      <c r="A105" s="6">
        <v>98</v>
      </c>
      <c r="B105" s="43">
        <v>0.45995399999999997</v>
      </c>
      <c r="C105" s="43">
        <v>0.37395299999999998</v>
      </c>
      <c r="D105" s="44">
        <v>1520.1</v>
      </c>
      <c r="E105" s="44">
        <v>568.5</v>
      </c>
      <c r="F105" s="45">
        <v>1.95</v>
      </c>
      <c r="G105" s="6" t="s">
        <v>9</v>
      </c>
      <c r="H105" s="6">
        <v>98</v>
      </c>
      <c r="I105" s="43">
        <v>0.40112900000000001</v>
      </c>
      <c r="J105" s="43">
        <v>0.334117</v>
      </c>
      <c r="K105" s="44">
        <v>3995.7</v>
      </c>
      <c r="L105" s="44">
        <v>1335</v>
      </c>
      <c r="M105" s="45">
        <v>2.2200000000000002</v>
      </c>
    </row>
    <row r="106" spans="1:13" x14ac:dyDescent="0.35">
      <c r="A106" s="6">
        <v>99</v>
      </c>
      <c r="B106" s="43">
        <v>0.49782199999999999</v>
      </c>
      <c r="C106" s="43">
        <v>0.39860499999999999</v>
      </c>
      <c r="D106" s="44">
        <v>951.7</v>
      </c>
      <c r="E106" s="44">
        <v>379.3</v>
      </c>
      <c r="F106" s="45">
        <v>1.82</v>
      </c>
      <c r="G106" s="6" t="s">
        <v>9</v>
      </c>
      <c r="H106" s="6">
        <v>99</v>
      </c>
      <c r="I106" s="43">
        <v>0.42428500000000002</v>
      </c>
      <c r="J106" s="43">
        <v>0.35002899999999998</v>
      </c>
      <c r="K106" s="44">
        <v>2660.7</v>
      </c>
      <c r="L106" s="44">
        <v>931.3</v>
      </c>
      <c r="M106" s="45">
        <v>2.09</v>
      </c>
    </row>
    <row r="107" spans="1:13" x14ac:dyDescent="0.35">
      <c r="A107" s="6">
        <v>100</v>
      </c>
      <c r="B107" s="6">
        <v>0.51561400000000002</v>
      </c>
      <c r="C107" s="6">
        <v>0.40993099999999999</v>
      </c>
      <c r="D107" s="6">
        <v>572.29999999999995</v>
      </c>
      <c r="E107" s="6">
        <v>234.6</v>
      </c>
      <c r="F107" s="6">
        <v>1.7</v>
      </c>
      <c r="G107" s="6" t="s">
        <v>9</v>
      </c>
      <c r="H107" s="6">
        <v>100</v>
      </c>
      <c r="I107" s="6">
        <v>0.45016400000000001</v>
      </c>
      <c r="J107" s="6">
        <v>0.367456</v>
      </c>
      <c r="K107" s="6">
        <v>1729.4</v>
      </c>
      <c r="L107" s="6">
        <v>635.5</v>
      </c>
      <c r="M107" s="6">
        <v>1.94</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68</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4.3750000000000004E-3</v>
      </c>
      <c r="C7" s="43">
        <v>4.3660000000000001E-3</v>
      </c>
      <c r="D7" s="44">
        <v>100000</v>
      </c>
      <c r="E7" s="44">
        <v>436.6</v>
      </c>
      <c r="F7" s="45">
        <v>79.47</v>
      </c>
      <c r="G7" s="6" t="s">
        <v>9</v>
      </c>
      <c r="H7" s="6">
        <v>0</v>
      </c>
      <c r="I7" s="43">
        <v>3.5560000000000001E-3</v>
      </c>
      <c r="J7" s="43">
        <v>3.5500000000000002E-3</v>
      </c>
      <c r="K7" s="44">
        <v>100000</v>
      </c>
      <c r="L7" s="44">
        <v>355</v>
      </c>
      <c r="M7" s="45">
        <v>83.21</v>
      </c>
    </row>
    <row r="8" spans="1:13" x14ac:dyDescent="0.35">
      <c r="A8" s="6">
        <v>1</v>
      </c>
      <c r="B8" s="43">
        <v>2.3800000000000001E-4</v>
      </c>
      <c r="C8" s="43">
        <v>2.3800000000000001E-4</v>
      </c>
      <c r="D8" s="44">
        <v>99563.4</v>
      </c>
      <c r="E8" s="44">
        <v>23.7</v>
      </c>
      <c r="F8" s="45">
        <v>78.819999999999993</v>
      </c>
      <c r="G8" s="6" t="s">
        <v>9</v>
      </c>
      <c r="H8" s="6">
        <v>1</v>
      </c>
      <c r="I8" s="43">
        <v>2.3900000000000001E-4</v>
      </c>
      <c r="J8" s="43">
        <v>2.3900000000000001E-4</v>
      </c>
      <c r="K8" s="44">
        <v>99645</v>
      </c>
      <c r="L8" s="44">
        <v>23.9</v>
      </c>
      <c r="M8" s="45">
        <v>82.51</v>
      </c>
    </row>
    <row r="9" spans="1:13" x14ac:dyDescent="0.35">
      <c r="A9" s="6">
        <v>2</v>
      </c>
      <c r="B9" s="43">
        <v>1.3899999999999999E-4</v>
      </c>
      <c r="C9" s="43">
        <v>1.3899999999999999E-4</v>
      </c>
      <c r="D9" s="44">
        <v>99539.8</v>
      </c>
      <c r="E9" s="44">
        <v>13.9</v>
      </c>
      <c r="F9" s="45">
        <v>77.84</v>
      </c>
      <c r="G9" s="6" t="s">
        <v>9</v>
      </c>
      <c r="H9" s="6">
        <v>2</v>
      </c>
      <c r="I9" s="43">
        <v>1.5799999999999999E-4</v>
      </c>
      <c r="J9" s="43">
        <v>1.5799999999999999E-4</v>
      </c>
      <c r="K9" s="44">
        <v>99621.1</v>
      </c>
      <c r="L9" s="44">
        <v>15.7</v>
      </c>
      <c r="M9" s="45">
        <v>81.53</v>
      </c>
    </row>
    <row r="10" spans="1:13" x14ac:dyDescent="0.35">
      <c r="A10" s="6">
        <v>3</v>
      </c>
      <c r="B10" s="43">
        <v>8.5000000000000006E-5</v>
      </c>
      <c r="C10" s="43">
        <v>8.5000000000000006E-5</v>
      </c>
      <c r="D10" s="44">
        <v>99525.9</v>
      </c>
      <c r="E10" s="44">
        <v>8.5</v>
      </c>
      <c r="F10" s="45">
        <v>76.849999999999994</v>
      </c>
      <c r="G10" s="6" t="s">
        <v>9</v>
      </c>
      <c r="H10" s="6">
        <v>3</v>
      </c>
      <c r="I10" s="43">
        <v>1.03E-4</v>
      </c>
      <c r="J10" s="43">
        <v>1.03E-4</v>
      </c>
      <c r="K10" s="44">
        <v>99605.4</v>
      </c>
      <c r="L10" s="44">
        <v>10.3</v>
      </c>
      <c r="M10" s="45">
        <v>80.540000000000006</v>
      </c>
    </row>
    <row r="11" spans="1:13" x14ac:dyDescent="0.35">
      <c r="A11" s="6">
        <v>4</v>
      </c>
      <c r="B11" s="43">
        <v>7.6000000000000004E-5</v>
      </c>
      <c r="C11" s="43">
        <v>7.6000000000000004E-5</v>
      </c>
      <c r="D11" s="44">
        <v>99517.4</v>
      </c>
      <c r="E11" s="44">
        <v>7.5</v>
      </c>
      <c r="F11" s="45">
        <v>75.86</v>
      </c>
      <c r="G11" s="6" t="s">
        <v>9</v>
      </c>
      <c r="H11" s="6">
        <v>4</v>
      </c>
      <c r="I11" s="43">
        <v>7.7000000000000001E-5</v>
      </c>
      <c r="J11" s="43">
        <v>7.7000000000000001E-5</v>
      </c>
      <c r="K11" s="44">
        <v>99595.1</v>
      </c>
      <c r="L11" s="44">
        <v>7.7</v>
      </c>
      <c r="M11" s="45">
        <v>79.55</v>
      </c>
    </row>
    <row r="12" spans="1:13" x14ac:dyDescent="0.35">
      <c r="A12" s="6">
        <v>5</v>
      </c>
      <c r="B12" s="43">
        <v>8.6000000000000003E-5</v>
      </c>
      <c r="C12" s="43">
        <v>8.6000000000000003E-5</v>
      </c>
      <c r="D12" s="44">
        <v>99509.8</v>
      </c>
      <c r="E12" s="44">
        <v>8.5</v>
      </c>
      <c r="F12" s="45">
        <v>74.86</v>
      </c>
      <c r="G12" s="6" t="s">
        <v>9</v>
      </c>
      <c r="H12" s="6">
        <v>5</v>
      </c>
      <c r="I12" s="43">
        <v>8.5000000000000006E-5</v>
      </c>
      <c r="J12" s="43">
        <v>8.5000000000000006E-5</v>
      </c>
      <c r="K12" s="44">
        <v>99587.5</v>
      </c>
      <c r="L12" s="44">
        <v>8.4</v>
      </c>
      <c r="M12" s="45">
        <v>78.55</v>
      </c>
    </row>
    <row r="13" spans="1:13" x14ac:dyDescent="0.35">
      <c r="A13" s="6">
        <v>6</v>
      </c>
      <c r="B13" s="43">
        <v>1.01E-4</v>
      </c>
      <c r="C13" s="43">
        <v>1.01E-4</v>
      </c>
      <c r="D13" s="44">
        <v>99501.3</v>
      </c>
      <c r="E13" s="44">
        <v>10</v>
      </c>
      <c r="F13" s="45">
        <v>73.87</v>
      </c>
      <c r="G13" s="6" t="s">
        <v>9</v>
      </c>
      <c r="H13" s="6">
        <v>6</v>
      </c>
      <c r="I13" s="43">
        <v>9.6000000000000002E-5</v>
      </c>
      <c r="J13" s="43">
        <v>9.6000000000000002E-5</v>
      </c>
      <c r="K13" s="44">
        <v>99579</v>
      </c>
      <c r="L13" s="44">
        <v>9.5</v>
      </c>
      <c r="M13" s="45">
        <v>77.56</v>
      </c>
    </row>
    <row r="14" spans="1:13" x14ac:dyDescent="0.35">
      <c r="A14" s="6">
        <v>7</v>
      </c>
      <c r="B14" s="43">
        <v>5.1999999999999997E-5</v>
      </c>
      <c r="C14" s="43">
        <v>5.1999999999999997E-5</v>
      </c>
      <c r="D14" s="44">
        <v>99491.3</v>
      </c>
      <c r="E14" s="44">
        <v>5.2</v>
      </c>
      <c r="F14" s="45">
        <v>72.87</v>
      </c>
      <c r="G14" s="6" t="s">
        <v>9</v>
      </c>
      <c r="H14" s="6">
        <v>7</v>
      </c>
      <c r="I14" s="43">
        <v>6.3E-5</v>
      </c>
      <c r="J14" s="43">
        <v>6.3E-5</v>
      </c>
      <c r="K14" s="44">
        <v>99569.5</v>
      </c>
      <c r="L14" s="44">
        <v>6.2</v>
      </c>
      <c r="M14" s="45">
        <v>76.569999999999993</v>
      </c>
    </row>
    <row r="15" spans="1:13" x14ac:dyDescent="0.35">
      <c r="A15" s="6">
        <v>8</v>
      </c>
      <c r="B15" s="43">
        <v>5.0000000000000002E-5</v>
      </c>
      <c r="C15" s="43">
        <v>5.0000000000000002E-5</v>
      </c>
      <c r="D15" s="44">
        <v>99486.1</v>
      </c>
      <c r="E15" s="44">
        <v>5</v>
      </c>
      <c r="F15" s="45">
        <v>71.88</v>
      </c>
      <c r="G15" s="6" t="s">
        <v>9</v>
      </c>
      <c r="H15" s="6">
        <v>8</v>
      </c>
      <c r="I15" s="43">
        <v>5.3000000000000001E-5</v>
      </c>
      <c r="J15" s="43">
        <v>5.3000000000000001E-5</v>
      </c>
      <c r="K15" s="44">
        <v>99563.3</v>
      </c>
      <c r="L15" s="44">
        <v>5.2</v>
      </c>
      <c r="M15" s="45">
        <v>75.569999999999993</v>
      </c>
    </row>
    <row r="16" spans="1:13" x14ac:dyDescent="0.35">
      <c r="A16" s="6">
        <v>9</v>
      </c>
      <c r="B16" s="43">
        <v>5.5999999999999999E-5</v>
      </c>
      <c r="C16" s="43">
        <v>5.5999999999999999E-5</v>
      </c>
      <c r="D16" s="44">
        <v>99481.1</v>
      </c>
      <c r="E16" s="44">
        <v>5.5</v>
      </c>
      <c r="F16" s="45">
        <v>70.88</v>
      </c>
      <c r="G16" s="6" t="s">
        <v>9</v>
      </c>
      <c r="H16" s="6">
        <v>9</v>
      </c>
      <c r="I16" s="43">
        <v>4.6E-5</v>
      </c>
      <c r="J16" s="43">
        <v>4.6E-5</v>
      </c>
      <c r="K16" s="44">
        <v>99558.1</v>
      </c>
      <c r="L16" s="44">
        <v>4.5</v>
      </c>
      <c r="M16" s="45">
        <v>74.58</v>
      </c>
    </row>
    <row r="17" spans="1:13" x14ac:dyDescent="0.35">
      <c r="A17" s="6">
        <v>10</v>
      </c>
      <c r="B17" s="43">
        <v>7.1000000000000005E-5</v>
      </c>
      <c r="C17" s="43">
        <v>7.1000000000000005E-5</v>
      </c>
      <c r="D17" s="44">
        <v>99475.6</v>
      </c>
      <c r="E17" s="44">
        <v>7</v>
      </c>
      <c r="F17" s="45">
        <v>69.89</v>
      </c>
      <c r="G17" s="6" t="s">
        <v>9</v>
      </c>
      <c r="H17" s="6">
        <v>10</v>
      </c>
      <c r="I17" s="43">
        <v>7.3999999999999996E-5</v>
      </c>
      <c r="J17" s="43">
        <v>7.3999999999999996E-5</v>
      </c>
      <c r="K17" s="44">
        <v>99553.5</v>
      </c>
      <c r="L17" s="44">
        <v>7.4</v>
      </c>
      <c r="M17" s="45">
        <v>73.58</v>
      </c>
    </row>
    <row r="18" spans="1:13" x14ac:dyDescent="0.35">
      <c r="A18" s="6">
        <v>11</v>
      </c>
      <c r="B18" s="43">
        <v>8.3999999999999995E-5</v>
      </c>
      <c r="C18" s="43">
        <v>8.3999999999999995E-5</v>
      </c>
      <c r="D18" s="44">
        <v>99468.6</v>
      </c>
      <c r="E18" s="44">
        <v>8.4</v>
      </c>
      <c r="F18" s="45">
        <v>68.89</v>
      </c>
      <c r="G18" s="6" t="s">
        <v>9</v>
      </c>
      <c r="H18" s="6">
        <v>11</v>
      </c>
      <c r="I18" s="43">
        <v>5.3000000000000001E-5</v>
      </c>
      <c r="J18" s="43">
        <v>5.3000000000000001E-5</v>
      </c>
      <c r="K18" s="44">
        <v>99546.1</v>
      </c>
      <c r="L18" s="44">
        <v>5.3</v>
      </c>
      <c r="M18" s="45">
        <v>72.59</v>
      </c>
    </row>
    <row r="19" spans="1:13" x14ac:dyDescent="0.35">
      <c r="A19" s="6">
        <v>12</v>
      </c>
      <c r="B19" s="43">
        <v>1.15E-4</v>
      </c>
      <c r="C19" s="43">
        <v>1.15E-4</v>
      </c>
      <c r="D19" s="44">
        <v>99460.2</v>
      </c>
      <c r="E19" s="44">
        <v>11.5</v>
      </c>
      <c r="F19" s="45">
        <v>67.900000000000006</v>
      </c>
      <c r="G19" s="6" t="s">
        <v>9</v>
      </c>
      <c r="H19" s="6">
        <v>12</v>
      </c>
      <c r="I19" s="43">
        <v>4.0000000000000003E-5</v>
      </c>
      <c r="J19" s="43">
        <v>4.0000000000000003E-5</v>
      </c>
      <c r="K19" s="44">
        <v>99540.9</v>
      </c>
      <c r="L19" s="44">
        <v>3.9</v>
      </c>
      <c r="M19" s="45">
        <v>71.59</v>
      </c>
    </row>
    <row r="20" spans="1:13" x14ac:dyDescent="0.35">
      <c r="A20" s="6">
        <v>13</v>
      </c>
      <c r="B20" s="43">
        <v>1.3899999999999999E-4</v>
      </c>
      <c r="C20" s="43">
        <v>1.3799999999999999E-4</v>
      </c>
      <c r="D20" s="44">
        <v>99448.7</v>
      </c>
      <c r="E20" s="44">
        <v>13.8</v>
      </c>
      <c r="F20" s="45">
        <v>66.900000000000006</v>
      </c>
      <c r="G20" s="6" t="s">
        <v>9</v>
      </c>
      <c r="H20" s="6">
        <v>13</v>
      </c>
      <c r="I20" s="43">
        <v>9.3999999999999994E-5</v>
      </c>
      <c r="J20" s="43">
        <v>9.3999999999999994E-5</v>
      </c>
      <c r="K20" s="44">
        <v>99536.9</v>
      </c>
      <c r="L20" s="44">
        <v>9.4</v>
      </c>
      <c r="M20" s="45">
        <v>70.59</v>
      </c>
    </row>
    <row r="21" spans="1:13" x14ac:dyDescent="0.35">
      <c r="A21" s="6">
        <v>14</v>
      </c>
      <c r="B21" s="43">
        <v>1.08E-4</v>
      </c>
      <c r="C21" s="43">
        <v>1.08E-4</v>
      </c>
      <c r="D21" s="44">
        <v>99434.9</v>
      </c>
      <c r="E21" s="44">
        <v>10.8</v>
      </c>
      <c r="F21" s="45">
        <v>65.91</v>
      </c>
      <c r="G21" s="6" t="s">
        <v>9</v>
      </c>
      <c r="H21" s="6">
        <v>14</v>
      </c>
      <c r="I21" s="43">
        <v>1.0900000000000001E-4</v>
      </c>
      <c r="J21" s="43">
        <v>1.0900000000000001E-4</v>
      </c>
      <c r="K21" s="44">
        <v>99527.5</v>
      </c>
      <c r="L21" s="44">
        <v>10.8</v>
      </c>
      <c r="M21" s="45">
        <v>69.599999999999994</v>
      </c>
    </row>
    <row r="22" spans="1:13" x14ac:dyDescent="0.35">
      <c r="A22" s="6">
        <v>15</v>
      </c>
      <c r="B22" s="43">
        <v>1.35E-4</v>
      </c>
      <c r="C22" s="43">
        <v>1.35E-4</v>
      </c>
      <c r="D22" s="44">
        <v>99424.2</v>
      </c>
      <c r="E22" s="44">
        <v>13.4</v>
      </c>
      <c r="F22" s="45">
        <v>64.92</v>
      </c>
      <c r="G22" s="6" t="s">
        <v>9</v>
      </c>
      <c r="H22" s="6">
        <v>15</v>
      </c>
      <c r="I22" s="43">
        <v>1.07E-4</v>
      </c>
      <c r="J22" s="43">
        <v>1.07E-4</v>
      </c>
      <c r="K22" s="44">
        <v>99516.7</v>
      </c>
      <c r="L22" s="44">
        <v>10.7</v>
      </c>
      <c r="M22" s="45">
        <v>68.61</v>
      </c>
    </row>
    <row r="23" spans="1:13" x14ac:dyDescent="0.35">
      <c r="A23" s="6">
        <v>16</v>
      </c>
      <c r="B23" s="43">
        <v>2.0799999999999999E-4</v>
      </c>
      <c r="C23" s="43">
        <v>2.0799999999999999E-4</v>
      </c>
      <c r="D23" s="44">
        <v>99410.8</v>
      </c>
      <c r="E23" s="44">
        <v>20.7</v>
      </c>
      <c r="F23" s="45">
        <v>63.93</v>
      </c>
      <c r="G23" s="6" t="s">
        <v>9</v>
      </c>
      <c r="H23" s="6">
        <v>16</v>
      </c>
      <c r="I23" s="43">
        <v>1.2400000000000001E-4</v>
      </c>
      <c r="J23" s="43">
        <v>1.2400000000000001E-4</v>
      </c>
      <c r="K23" s="44">
        <v>99506</v>
      </c>
      <c r="L23" s="44">
        <v>12.4</v>
      </c>
      <c r="M23" s="45">
        <v>67.61</v>
      </c>
    </row>
    <row r="24" spans="1:13" x14ac:dyDescent="0.35">
      <c r="A24" s="6">
        <v>17</v>
      </c>
      <c r="B24" s="43">
        <v>2.8600000000000001E-4</v>
      </c>
      <c r="C24" s="43">
        <v>2.8600000000000001E-4</v>
      </c>
      <c r="D24" s="44">
        <v>99390</v>
      </c>
      <c r="E24" s="44">
        <v>28.5</v>
      </c>
      <c r="F24" s="45">
        <v>62.94</v>
      </c>
      <c r="G24" s="6" t="s">
        <v>9</v>
      </c>
      <c r="H24" s="6">
        <v>17</v>
      </c>
      <c r="I24" s="43">
        <v>1.63E-4</v>
      </c>
      <c r="J24" s="43">
        <v>1.63E-4</v>
      </c>
      <c r="K24" s="44">
        <v>99493.6</v>
      </c>
      <c r="L24" s="44">
        <v>16.2</v>
      </c>
      <c r="M24" s="45">
        <v>66.62</v>
      </c>
    </row>
    <row r="25" spans="1:13" x14ac:dyDescent="0.35">
      <c r="A25" s="6">
        <v>18</v>
      </c>
      <c r="B25" s="43">
        <v>3.7500000000000001E-4</v>
      </c>
      <c r="C25" s="43">
        <v>3.7500000000000001E-4</v>
      </c>
      <c r="D25" s="44">
        <v>99361.600000000006</v>
      </c>
      <c r="E25" s="44">
        <v>37.299999999999997</v>
      </c>
      <c r="F25" s="45">
        <v>61.96</v>
      </c>
      <c r="G25" s="6" t="s">
        <v>9</v>
      </c>
      <c r="H25" s="6">
        <v>18</v>
      </c>
      <c r="I25" s="43">
        <v>2.4499999999999999E-4</v>
      </c>
      <c r="J25" s="43">
        <v>2.4499999999999999E-4</v>
      </c>
      <c r="K25" s="44">
        <v>99477.4</v>
      </c>
      <c r="L25" s="44">
        <v>24.3</v>
      </c>
      <c r="M25" s="45">
        <v>65.63</v>
      </c>
    </row>
    <row r="26" spans="1:13" x14ac:dyDescent="0.35">
      <c r="A26" s="6">
        <v>19</v>
      </c>
      <c r="B26" s="43">
        <v>4.4099999999999999E-4</v>
      </c>
      <c r="C26" s="43">
        <v>4.4099999999999999E-4</v>
      </c>
      <c r="D26" s="44">
        <v>99324.3</v>
      </c>
      <c r="E26" s="44">
        <v>43.8</v>
      </c>
      <c r="F26" s="45">
        <v>60.98</v>
      </c>
      <c r="G26" s="6" t="s">
        <v>9</v>
      </c>
      <c r="H26" s="6">
        <v>19</v>
      </c>
      <c r="I26" s="43">
        <v>1.8900000000000001E-4</v>
      </c>
      <c r="J26" s="43">
        <v>1.8900000000000001E-4</v>
      </c>
      <c r="K26" s="44">
        <v>99453.1</v>
      </c>
      <c r="L26" s="44">
        <v>18.8</v>
      </c>
      <c r="M26" s="45">
        <v>64.650000000000006</v>
      </c>
    </row>
    <row r="27" spans="1:13" x14ac:dyDescent="0.35">
      <c r="A27" s="6">
        <v>20</v>
      </c>
      <c r="B27" s="43">
        <v>5.5199999999999997E-4</v>
      </c>
      <c r="C27" s="43">
        <v>5.5099999999999995E-4</v>
      </c>
      <c r="D27" s="44">
        <v>99280.5</v>
      </c>
      <c r="E27" s="44">
        <v>54.8</v>
      </c>
      <c r="F27" s="45">
        <v>60.01</v>
      </c>
      <c r="G27" s="6" t="s">
        <v>9</v>
      </c>
      <c r="H27" s="6">
        <v>20</v>
      </c>
      <c r="I27" s="43">
        <v>1.9000000000000001E-4</v>
      </c>
      <c r="J27" s="43">
        <v>1.9000000000000001E-4</v>
      </c>
      <c r="K27" s="44">
        <v>99434.3</v>
      </c>
      <c r="L27" s="44">
        <v>18.8</v>
      </c>
      <c r="M27" s="45">
        <v>63.66</v>
      </c>
    </row>
    <row r="28" spans="1:13" x14ac:dyDescent="0.35">
      <c r="A28" s="6">
        <v>21</v>
      </c>
      <c r="B28" s="43">
        <v>5.4600000000000004E-4</v>
      </c>
      <c r="C28" s="43">
        <v>5.4600000000000004E-4</v>
      </c>
      <c r="D28" s="44">
        <v>99225.8</v>
      </c>
      <c r="E28" s="44">
        <v>54.2</v>
      </c>
      <c r="F28" s="45">
        <v>59.04</v>
      </c>
      <c r="G28" s="6" t="s">
        <v>9</v>
      </c>
      <c r="H28" s="6">
        <v>21</v>
      </c>
      <c r="I28" s="43">
        <v>2.0699999999999999E-4</v>
      </c>
      <c r="J28" s="43">
        <v>2.0699999999999999E-4</v>
      </c>
      <c r="K28" s="44">
        <v>99415.4</v>
      </c>
      <c r="L28" s="44">
        <v>20.6</v>
      </c>
      <c r="M28" s="45">
        <v>62.67</v>
      </c>
    </row>
    <row r="29" spans="1:13" x14ac:dyDescent="0.35">
      <c r="A29" s="6">
        <v>22</v>
      </c>
      <c r="B29" s="43">
        <v>5.4900000000000001E-4</v>
      </c>
      <c r="C29" s="43">
        <v>5.4900000000000001E-4</v>
      </c>
      <c r="D29" s="44">
        <v>99171.6</v>
      </c>
      <c r="E29" s="44">
        <v>54.4</v>
      </c>
      <c r="F29" s="45">
        <v>58.07</v>
      </c>
      <c r="G29" s="6" t="s">
        <v>9</v>
      </c>
      <c r="H29" s="6">
        <v>22</v>
      </c>
      <c r="I29" s="43">
        <v>2.4399999999999999E-4</v>
      </c>
      <c r="J29" s="43">
        <v>2.4399999999999999E-4</v>
      </c>
      <c r="K29" s="44">
        <v>99394.9</v>
      </c>
      <c r="L29" s="44">
        <v>24.2</v>
      </c>
      <c r="M29" s="45">
        <v>61.69</v>
      </c>
    </row>
    <row r="30" spans="1:13" x14ac:dyDescent="0.35">
      <c r="A30" s="6">
        <v>23</v>
      </c>
      <c r="B30" s="43">
        <v>5.2300000000000003E-4</v>
      </c>
      <c r="C30" s="43">
        <v>5.2300000000000003E-4</v>
      </c>
      <c r="D30" s="44">
        <v>99117.2</v>
      </c>
      <c r="E30" s="44">
        <v>51.8</v>
      </c>
      <c r="F30" s="45">
        <v>57.11</v>
      </c>
      <c r="G30" s="6" t="s">
        <v>9</v>
      </c>
      <c r="H30" s="6">
        <v>23</v>
      </c>
      <c r="I30" s="43">
        <v>2.12E-4</v>
      </c>
      <c r="J30" s="43">
        <v>2.12E-4</v>
      </c>
      <c r="K30" s="44">
        <v>99370.6</v>
      </c>
      <c r="L30" s="44">
        <v>21.1</v>
      </c>
      <c r="M30" s="45">
        <v>60.7</v>
      </c>
    </row>
    <row r="31" spans="1:13" x14ac:dyDescent="0.35">
      <c r="A31" s="6">
        <v>24</v>
      </c>
      <c r="B31" s="43">
        <v>6.0899999999999995E-4</v>
      </c>
      <c r="C31" s="43">
        <v>6.0899999999999995E-4</v>
      </c>
      <c r="D31" s="44">
        <v>99065.3</v>
      </c>
      <c r="E31" s="44">
        <v>60.3</v>
      </c>
      <c r="F31" s="45">
        <v>56.14</v>
      </c>
      <c r="G31" s="6" t="s">
        <v>9</v>
      </c>
      <c r="H31" s="6">
        <v>24</v>
      </c>
      <c r="I31" s="43">
        <v>2.4499999999999999E-4</v>
      </c>
      <c r="J31" s="43">
        <v>2.4499999999999999E-4</v>
      </c>
      <c r="K31" s="44">
        <v>99349.6</v>
      </c>
      <c r="L31" s="44">
        <v>24.4</v>
      </c>
      <c r="M31" s="45">
        <v>59.71</v>
      </c>
    </row>
    <row r="32" spans="1:13" x14ac:dyDescent="0.35">
      <c r="A32" s="6">
        <v>25</v>
      </c>
      <c r="B32" s="43">
        <v>6.4300000000000002E-4</v>
      </c>
      <c r="C32" s="43">
        <v>6.4300000000000002E-4</v>
      </c>
      <c r="D32" s="44">
        <v>99005</v>
      </c>
      <c r="E32" s="44">
        <v>63.6</v>
      </c>
      <c r="F32" s="45">
        <v>55.17</v>
      </c>
      <c r="G32" s="6" t="s">
        <v>9</v>
      </c>
      <c r="H32" s="6">
        <v>25</v>
      </c>
      <c r="I32" s="43">
        <v>2.2499999999999999E-4</v>
      </c>
      <c r="J32" s="43">
        <v>2.2499999999999999E-4</v>
      </c>
      <c r="K32" s="44">
        <v>99325.2</v>
      </c>
      <c r="L32" s="44">
        <v>22.4</v>
      </c>
      <c r="M32" s="45">
        <v>58.73</v>
      </c>
    </row>
    <row r="33" spans="1:13" x14ac:dyDescent="0.35">
      <c r="A33" s="6">
        <v>26</v>
      </c>
      <c r="B33" s="43">
        <v>6.2799999999999998E-4</v>
      </c>
      <c r="C33" s="43">
        <v>6.2799999999999998E-4</v>
      </c>
      <c r="D33" s="44">
        <v>98941.4</v>
      </c>
      <c r="E33" s="44">
        <v>62.1</v>
      </c>
      <c r="F33" s="45">
        <v>54.21</v>
      </c>
      <c r="G33" s="6" t="s">
        <v>9</v>
      </c>
      <c r="H33" s="6">
        <v>26</v>
      </c>
      <c r="I33" s="43">
        <v>2.7300000000000002E-4</v>
      </c>
      <c r="J33" s="43">
        <v>2.7300000000000002E-4</v>
      </c>
      <c r="K33" s="44">
        <v>99302.8</v>
      </c>
      <c r="L33" s="44">
        <v>27.1</v>
      </c>
      <c r="M33" s="45">
        <v>57.74</v>
      </c>
    </row>
    <row r="34" spans="1:13" x14ac:dyDescent="0.35">
      <c r="A34" s="6">
        <v>27</v>
      </c>
      <c r="B34" s="43">
        <v>6.8800000000000003E-4</v>
      </c>
      <c r="C34" s="43">
        <v>6.87E-4</v>
      </c>
      <c r="D34" s="44">
        <v>98879.3</v>
      </c>
      <c r="E34" s="44">
        <v>68</v>
      </c>
      <c r="F34" s="45">
        <v>53.24</v>
      </c>
      <c r="G34" s="6" t="s">
        <v>9</v>
      </c>
      <c r="H34" s="6">
        <v>27</v>
      </c>
      <c r="I34" s="43">
        <v>3.2200000000000002E-4</v>
      </c>
      <c r="J34" s="43">
        <v>3.2200000000000002E-4</v>
      </c>
      <c r="K34" s="44">
        <v>99275.7</v>
      </c>
      <c r="L34" s="44">
        <v>32</v>
      </c>
      <c r="M34" s="45">
        <v>56.76</v>
      </c>
    </row>
    <row r="35" spans="1:13" x14ac:dyDescent="0.35">
      <c r="A35" s="6">
        <v>28</v>
      </c>
      <c r="B35" s="43">
        <v>7.2499999999999995E-4</v>
      </c>
      <c r="C35" s="43">
        <v>7.2499999999999995E-4</v>
      </c>
      <c r="D35" s="44">
        <v>98811.4</v>
      </c>
      <c r="E35" s="44">
        <v>71.599999999999994</v>
      </c>
      <c r="F35" s="45">
        <v>52.28</v>
      </c>
      <c r="G35" s="6" t="s">
        <v>9</v>
      </c>
      <c r="H35" s="6">
        <v>28</v>
      </c>
      <c r="I35" s="43">
        <v>2.9399999999999999E-4</v>
      </c>
      <c r="J35" s="43">
        <v>2.9399999999999999E-4</v>
      </c>
      <c r="K35" s="44">
        <v>99243.8</v>
      </c>
      <c r="L35" s="44">
        <v>29.1</v>
      </c>
      <c r="M35" s="45">
        <v>55.77</v>
      </c>
    </row>
    <row r="36" spans="1:13" x14ac:dyDescent="0.35">
      <c r="A36" s="6">
        <v>29</v>
      </c>
      <c r="B36" s="43">
        <v>7.7300000000000003E-4</v>
      </c>
      <c r="C36" s="43">
        <v>7.7200000000000001E-4</v>
      </c>
      <c r="D36" s="44">
        <v>98739.8</v>
      </c>
      <c r="E36" s="44">
        <v>76.3</v>
      </c>
      <c r="F36" s="45">
        <v>51.31</v>
      </c>
      <c r="G36" s="6" t="s">
        <v>9</v>
      </c>
      <c r="H36" s="6">
        <v>29</v>
      </c>
      <c r="I36" s="43">
        <v>3.39E-4</v>
      </c>
      <c r="J36" s="43">
        <v>3.39E-4</v>
      </c>
      <c r="K36" s="44">
        <v>99214.6</v>
      </c>
      <c r="L36" s="44">
        <v>33.6</v>
      </c>
      <c r="M36" s="45">
        <v>54.79</v>
      </c>
    </row>
    <row r="37" spans="1:13" x14ac:dyDescent="0.35">
      <c r="A37" s="6">
        <v>30</v>
      </c>
      <c r="B37" s="43">
        <v>8.3100000000000003E-4</v>
      </c>
      <c r="C37" s="43">
        <v>8.3100000000000003E-4</v>
      </c>
      <c r="D37" s="44">
        <v>98663.5</v>
      </c>
      <c r="E37" s="44">
        <v>82</v>
      </c>
      <c r="F37" s="45">
        <v>50.35</v>
      </c>
      <c r="G37" s="6" t="s">
        <v>9</v>
      </c>
      <c r="H37" s="6">
        <v>30</v>
      </c>
      <c r="I37" s="43">
        <v>3.8299999999999999E-4</v>
      </c>
      <c r="J37" s="43">
        <v>3.8299999999999999E-4</v>
      </c>
      <c r="K37" s="44">
        <v>99181.1</v>
      </c>
      <c r="L37" s="44">
        <v>38</v>
      </c>
      <c r="M37" s="45">
        <v>53.81</v>
      </c>
    </row>
    <row r="38" spans="1:13" x14ac:dyDescent="0.35">
      <c r="A38" s="6">
        <v>31</v>
      </c>
      <c r="B38" s="43">
        <v>8.4599999999999996E-4</v>
      </c>
      <c r="C38" s="43">
        <v>8.4599999999999996E-4</v>
      </c>
      <c r="D38" s="44">
        <v>98581.5</v>
      </c>
      <c r="E38" s="44">
        <v>83.4</v>
      </c>
      <c r="F38" s="45">
        <v>49.39</v>
      </c>
      <c r="G38" s="6" t="s">
        <v>9</v>
      </c>
      <c r="H38" s="6">
        <v>31</v>
      </c>
      <c r="I38" s="43">
        <v>3.9899999999999999E-4</v>
      </c>
      <c r="J38" s="43">
        <v>3.9899999999999999E-4</v>
      </c>
      <c r="K38" s="44">
        <v>99143</v>
      </c>
      <c r="L38" s="44">
        <v>39.6</v>
      </c>
      <c r="M38" s="45">
        <v>52.83</v>
      </c>
    </row>
    <row r="39" spans="1:13" x14ac:dyDescent="0.35">
      <c r="A39" s="6">
        <v>32</v>
      </c>
      <c r="B39" s="43">
        <v>8.6700000000000004E-4</v>
      </c>
      <c r="C39" s="43">
        <v>8.6700000000000004E-4</v>
      </c>
      <c r="D39" s="44">
        <v>98498.1</v>
      </c>
      <c r="E39" s="44">
        <v>85.4</v>
      </c>
      <c r="F39" s="45">
        <v>48.43</v>
      </c>
      <c r="G39" s="6" t="s">
        <v>9</v>
      </c>
      <c r="H39" s="6">
        <v>32</v>
      </c>
      <c r="I39" s="43">
        <v>4.08E-4</v>
      </c>
      <c r="J39" s="43">
        <v>4.0700000000000003E-4</v>
      </c>
      <c r="K39" s="44">
        <v>99103.5</v>
      </c>
      <c r="L39" s="44">
        <v>40.4</v>
      </c>
      <c r="M39" s="45">
        <v>51.85</v>
      </c>
    </row>
    <row r="40" spans="1:13" x14ac:dyDescent="0.35">
      <c r="A40" s="6">
        <v>33</v>
      </c>
      <c r="B40" s="43">
        <v>9.7000000000000005E-4</v>
      </c>
      <c r="C40" s="43">
        <v>9.7000000000000005E-4</v>
      </c>
      <c r="D40" s="44">
        <v>98412.7</v>
      </c>
      <c r="E40" s="44">
        <v>95.5</v>
      </c>
      <c r="F40" s="45">
        <v>47.48</v>
      </c>
      <c r="G40" s="6" t="s">
        <v>9</v>
      </c>
      <c r="H40" s="6">
        <v>33</v>
      </c>
      <c r="I40" s="43">
        <v>4.4799999999999999E-4</v>
      </c>
      <c r="J40" s="43">
        <v>4.4799999999999999E-4</v>
      </c>
      <c r="K40" s="44">
        <v>99063.1</v>
      </c>
      <c r="L40" s="44">
        <v>44.4</v>
      </c>
      <c r="M40" s="45">
        <v>50.87</v>
      </c>
    </row>
    <row r="41" spans="1:13" x14ac:dyDescent="0.35">
      <c r="A41" s="6">
        <v>34</v>
      </c>
      <c r="B41" s="43">
        <v>9.2800000000000001E-4</v>
      </c>
      <c r="C41" s="43">
        <v>9.2800000000000001E-4</v>
      </c>
      <c r="D41" s="44">
        <v>98317.3</v>
      </c>
      <c r="E41" s="44">
        <v>91.2</v>
      </c>
      <c r="F41" s="45">
        <v>46.52</v>
      </c>
      <c r="G41" s="6" t="s">
        <v>9</v>
      </c>
      <c r="H41" s="6">
        <v>34</v>
      </c>
      <c r="I41" s="43">
        <v>5.5800000000000001E-4</v>
      </c>
      <c r="J41" s="43">
        <v>5.5800000000000001E-4</v>
      </c>
      <c r="K41" s="44">
        <v>99018.7</v>
      </c>
      <c r="L41" s="44">
        <v>55.2</v>
      </c>
      <c r="M41" s="45">
        <v>49.89</v>
      </c>
    </row>
    <row r="42" spans="1:13" x14ac:dyDescent="0.35">
      <c r="A42" s="6">
        <v>35</v>
      </c>
      <c r="B42" s="43">
        <v>1.1069999999999999E-3</v>
      </c>
      <c r="C42" s="43">
        <v>1.106E-3</v>
      </c>
      <c r="D42" s="44">
        <v>98226.1</v>
      </c>
      <c r="E42" s="44">
        <v>108.7</v>
      </c>
      <c r="F42" s="45">
        <v>45.56</v>
      </c>
      <c r="G42" s="6" t="s">
        <v>9</v>
      </c>
      <c r="H42" s="6">
        <v>35</v>
      </c>
      <c r="I42" s="43">
        <v>5.5800000000000001E-4</v>
      </c>
      <c r="J42" s="43">
        <v>5.5800000000000001E-4</v>
      </c>
      <c r="K42" s="44">
        <v>98963.5</v>
      </c>
      <c r="L42" s="44">
        <v>55.2</v>
      </c>
      <c r="M42" s="45">
        <v>48.92</v>
      </c>
    </row>
    <row r="43" spans="1:13" x14ac:dyDescent="0.35">
      <c r="A43" s="6">
        <v>36</v>
      </c>
      <c r="B43" s="43">
        <v>1.0839999999999999E-3</v>
      </c>
      <c r="C43" s="43">
        <v>1.083E-3</v>
      </c>
      <c r="D43" s="44">
        <v>98117.4</v>
      </c>
      <c r="E43" s="44">
        <v>106.3</v>
      </c>
      <c r="F43" s="45">
        <v>44.61</v>
      </c>
      <c r="G43" s="6" t="s">
        <v>9</v>
      </c>
      <c r="H43" s="6">
        <v>36</v>
      </c>
      <c r="I43" s="43">
        <v>5.9800000000000001E-4</v>
      </c>
      <c r="J43" s="43">
        <v>5.9800000000000001E-4</v>
      </c>
      <c r="K43" s="44">
        <v>98908.3</v>
      </c>
      <c r="L43" s="44">
        <v>59.2</v>
      </c>
      <c r="M43" s="45">
        <v>47.95</v>
      </c>
    </row>
    <row r="44" spans="1:13" x14ac:dyDescent="0.35">
      <c r="A44" s="6">
        <v>37</v>
      </c>
      <c r="B44" s="43">
        <v>1.307E-3</v>
      </c>
      <c r="C44" s="43">
        <v>1.3060000000000001E-3</v>
      </c>
      <c r="D44" s="44">
        <v>98011.1</v>
      </c>
      <c r="E44" s="44">
        <v>128</v>
      </c>
      <c r="F44" s="45">
        <v>43.66</v>
      </c>
      <c r="G44" s="6" t="s">
        <v>9</v>
      </c>
      <c r="H44" s="6">
        <v>37</v>
      </c>
      <c r="I44" s="43">
        <v>7.7999999999999999E-4</v>
      </c>
      <c r="J44" s="43">
        <v>7.7999999999999999E-4</v>
      </c>
      <c r="K44" s="44">
        <v>98849.1</v>
      </c>
      <c r="L44" s="44">
        <v>77.099999999999994</v>
      </c>
      <c r="M44" s="45">
        <v>46.98</v>
      </c>
    </row>
    <row r="45" spans="1:13" x14ac:dyDescent="0.35">
      <c r="A45" s="6">
        <v>38</v>
      </c>
      <c r="B45" s="43">
        <v>1.3270000000000001E-3</v>
      </c>
      <c r="C45" s="43">
        <v>1.3259999999999999E-3</v>
      </c>
      <c r="D45" s="44">
        <v>97883.1</v>
      </c>
      <c r="E45" s="44">
        <v>129.80000000000001</v>
      </c>
      <c r="F45" s="45">
        <v>42.72</v>
      </c>
      <c r="G45" s="6" t="s">
        <v>9</v>
      </c>
      <c r="H45" s="6">
        <v>38</v>
      </c>
      <c r="I45" s="43">
        <v>7.3399999999999995E-4</v>
      </c>
      <c r="J45" s="43">
        <v>7.3300000000000004E-4</v>
      </c>
      <c r="K45" s="44">
        <v>98772</v>
      </c>
      <c r="L45" s="44">
        <v>72.400000000000006</v>
      </c>
      <c r="M45" s="45">
        <v>46.01</v>
      </c>
    </row>
    <row r="46" spans="1:13" x14ac:dyDescent="0.35">
      <c r="A46" s="6">
        <v>39</v>
      </c>
      <c r="B46" s="43">
        <v>1.384E-3</v>
      </c>
      <c r="C46" s="43">
        <v>1.3829999999999999E-3</v>
      </c>
      <c r="D46" s="44">
        <v>97753.3</v>
      </c>
      <c r="E46" s="44">
        <v>135.19999999999999</v>
      </c>
      <c r="F46" s="45">
        <v>41.78</v>
      </c>
      <c r="G46" s="6" t="s">
        <v>9</v>
      </c>
      <c r="H46" s="6">
        <v>39</v>
      </c>
      <c r="I46" s="43">
        <v>8.2600000000000002E-4</v>
      </c>
      <c r="J46" s="43">
        <v>8.25E-4</v>
      </c>
      <c r="K46" s="44">
        <v>98699.6</v>
      </c>
      <c r="L46" s="44">
        <v>81.5</v>
      </c>
      <c r="M46" s="45">
        <v>45.05</v>
      </c>
    </row>
    <row r="47" spans="1:13" x14ac:dyDescent="0.35">
      <c r="A47" s="6">
        <v>40</v>
      </c>
      <c r="B47" s="43">
        <v>1.5299999999999999E-3</v>
      </c>
      <c r="C47" s="43">
        <v>1.529E-3</v>
      </c>
      <c r="D47" s="44">
        <v>97618.1</v>
      </c>
      <c r="E47" s="44">
        <v>149.30000000000001</v>
      </c>
      <c r="F47" s="45">
        <v>40.83</v>
      </c>
      <c r="G47" s="6" t="s">
        <v>9</v>
      </c>
      <c r="H47" s="6">
        <v>40</v>
      </c>
      <c r="I47" s="43">
        <v>9.3999999999999997E-4</v>
      </c>
      <c r="J47" s="43">
        <v>9.3899999999999995E-4</v>
      </c>
      <c r="K47" s="44">
        <v>98618.1</v>
      </c>
      <c r="L47" s="44">
        <v>92.6</v>
      </c>
      <c r="M47" s="45">
        <v>44.08</v>
      </c>
    </row>
    <row r="48" spans="1:13" x14ac:dyDescent="0.35">
      <c r="A48" s="6">
        <v>41</v>
      </c>
      <c r="B48" s="43">
        <v>1.58E-3</v>
      </c>
      <c r="C48" s="43">
        <v>1.578E-3</v>
      </c>
      <c r="D48" s="44">
        <v>97468.9</v>
      </c>
      <c r="E48" s="44">
        <v>153.80000000000001</v>
      </c>
      <c r="F48" s="45">
        <v>39.89</v>
      </c>
      <c r="G48" s="6" t="s">
        <v>9</v>
      </c>
      <c r="H48" s="6">
        <v>41</v>
      </c>
      <c r="I48" s="43">
        <v>9.7000000000000005E-4</v>
      </c>
      <c r="J48" s="43">
        <v>9.6900000000000003E-4</v>
      </c>
      <c r="K48" s="44">
        <v>98525.5</v>
      </c>
      <c r="L48" s="44">
        <v>95.5</v>
      </c>
      <c r="M48" s="45">
        <v>43.12</v>
      </c>
    </row>
    <row r="49" spans="1:13" x14ac:dyDescent="0.35">
      <c r="A49" s="6">
        <v>42</v>
      </c>
      <c r="B49" s="43">
        <v>1.6980000000000001E-3</v>
      </c>
      <c r="C49" s="43">
        <v>1.6969999999999999E-3</v>
      </c>
      <c r="D49" s="44">
        <v>97315</v>
      </c>
      <c r="E49" s="44">
        <v>165.1</v>
      </c>
      <c r="F49" s="45">
        <v>38.96</v>
      </c>
      <c r="G49" s="6" t="s">
        <v>9</v>
      </c>
      <c r="H49" s="6">
        <v>42</v>
      </c>
      <c r="I49" s="43">
        <v>1.0939999999999999E-3</v>
      </c>
      <c r="J49" s="43">
        <v>1.0939999999999999E-3</v>
      </c>
      <c r="K49" s="44">
        <v>98430</v>
      </c>
      <c r="L49" s="44">
        <v>107.6</v>
      </c>
      <c r="M49" s="45">
        <v>42.17</v>
      </c>
    </row>
    <row r="50" spans="1:13" x14ac:dyDescent="0.35">
      <c r="A50" s="6">
        <v>43</v>
      </c>
      <c r="B50" s="43">
        <v>1.8619999999999999E-3</v>
      </c>
      <c r="C50" s="43">
        <v>1.8600000000000001E-3</v>
      </c>
      <c r="D50" s="44">
        <v>97149.9</v>
      </c>
      <c r="E50" s="44">
        <v>180.7</v>
      </c>
      <c r="F50" s="45">
        <v>38.020000000000003</v>
      </c>
      <c r="G50" s="6" t="s">
        <v>9</v>
      </c>
      <c r="H50" s="6">
        <v>43</v>
      </c>
      <c r="I50" s="43">
        <v>1.109E-3</v>
      </c>
      <c r="J50" s="43">
        <v>1.109E-3</v>
      </c>
      <c r="K50" s="44">
        <v>98322.4</v>
      </c>
      <c r="L50" s="44">
        <v>109</v>
      </c>
      <c r="M50" s="45">
        <v>41.21</v>
      </c>
    </row>
    <row r="51" spans="1:13" x14ac:dyDescent="0.35">
      <c r="A51" s="6">
        <v>44</v>
      </c>
      <c r="B51" s="43">
        <v>2.1210000000000001E-3</v>
      </c>
      <c r="C51" s="43">
        <v>2.1189999999999998E-3</v>
      </c>
      <c r="D51" s="44">
        <v>96969.2</v>
      </c>
      <c r="E51" s="44">
        <v>205.5</v>
      </c>
      <c r="F51" s="45">
        <v>37.090000000000003</v>
      </c>
      <c r="G51" s="6" t="s">
        <v>9</v>
      </c>
      <c r="H51" s="6">
        <v>44</v>
      </c>
      <c r="I51" s="43">
        <v>1.292E-3</v>
      </c>
      <c r="J51" s="43">
        <v>1.291E-3</v>
      </c>
      <c r="K51" s="44">
        <v>98213.3</v>
      </c>
      <c r="L51" s="44">
        <v>126.8</v>
      </c>
      <c r="M51" s="45">
        <v>40.26</v>
      </c>
    </row>
    <row r="52" spans="1:13" x14ac:dyDescent="0.35">
      <c r="A52" s="6">
        <v>45</v>
      </c>
      <c r="B52" s="43">
        <v>2.369E-3</v>
      </c>
      <c r="C52" s="43">
        <v>2.366E-3</v>
      </c>
      <c r="D52" s="44">
        <v>96763.7</v>
      </c>
      <c r="E52" s="44">
        <v>229</v>
      </c>
      <c r="F52" s="45">
        <v>36.17</v>
      </c>
      <c r="G52" s="6" t="s">
        <v>9</v>
      </c>
      <c r="H52" s="6">
        <v>45</v>
      </c>
      <c r="I52" s="43">
        <v>1.464E-3</v>
      </c>
      <c r="J52" s="43">
        <v>1.4630000000000001E-3</v>
      </c>
      <c r="K52" s="44">
        <v>98086.5</v>
      </c>
      <c r="L52" s="44">
        <v>143.5</v>
      </c>
      <c r="M52" s="45">
        <v>39.31</v>
      </c>
    </row>
    <row r="53" spans="1:13" x14ac:dyDescent="0.35">
      <c r="A53" s="6">
        <v>46</v>
      </c>
      <c r="B53" s="43">
        <v>2.4970000000000001E-3</v>
      </c>
      <c r="C53" s="43">
        <v>2.4940000000000001E-3</v>
      </c>
      <c r="D53" s="44">
        <v>96534.7</v>
      </c>
      <c r="E53" s="44">
        <v>240.7</v>
      </c>
      <c r="F53" s="45">
        <v>35.25</v>
      </c>
      <c r="G53" s="6" t="s">
        <v>9</v>
      </c>
      <c r="H53" s="6">
        <v>46</v>
      </c>
      <c r="I53" s="43">
        <v>1.6080000000000001E-3</v>
      </c>
      <c r="J53" s="43">
        <v>1.6069999999999999E-3</v>
      </c>
      <c r="K53" s="44">
        <v>97943</v>
      </c>
      <c r="L53" s="44">
        <v>157.4</v>
      </c>
      <c r="M53" s="45">
        <v>38.36</v>
      </c>
    </row>
    <row r="54" spans="1:13" x14ac:dyDescent="0.35">
      <c r="A54" s="6">
        <v>47</v>
      </c>
      <c r="B54" s="43">
        <v>2.6489999999999999E-3</v>
      </c>
      <c r="C54" s="43">
        <v>2.6459999999999999E-3</v>
      </c>
      <c r="D54" s="44">
        <v>96294</v>
      </c>
      <c r="E54" s="44">
        <v>254.8</v>
      </c>
      <c r="F54" s="45">
        <v>34.340000000000003</v>
      </c>
      <c r="G54" s="6" t="s">
        <v>9</v>
      </c>
      <c r="H54" s="6">
        <v>47</v>
      </c>
      <c r="I54" s="43">
        <v>1.665E-3</v>
      </c>
      <c r="J54" s="43">
        <v>1.6639999999999999E-3</v>
      </c>
      <c r="K54" s="44">
        <v>97785.600000000006</v>
      </c>
      <c r="L54" s="44">
        <v>162.69999999999999</v>
      </c>
      <c r="M54" s="45">
        <v>37.43</v>
      </c>
    </row>
    <row r="55" spans="1:13" x14ac:dyDescent="0.35">
      <c r="A55" s="6">
        <v>48</v>
      </c>
      <c r="B55" s="43">
        <v>2.7669999999999999E-3</v>
      </c>
      <c r="C55" s="43">
        <v>2.7629999999999998E-3</v>
      </c>
      <c r="D55" s="44">
        <v>96039.2</v>
      </c>
      <c r="E55" s="44">
        <v>265.3</v>
      </c>
      <c r="F55" s="45">
        <v>33.43</v>
      </c>
      <c r="G55" s="6" t="s">
        <v>9</v>
      </c>
      <c r="H55" s="6">
        <v>48</v>
      </c>
      <c r="I55" s="43">
        <v>1.7730000000000001E-3</v>
      </c>
      <c r="J55" s="43">
        <v>1.7719999999999999E-3</v>
      </c>
      <c r="K55" s="44">
        <v>97622.9</v>
      </c>
      <c r="L55" s="44">
        <v>172.9</v>
      </c>
      <c r="M55" s="45">
        <v>36.49</v>
      </c>
    </row>
    <row r="56" spans="1:13" x14ac:dyDescent="0.35">
      <c r="A56" s="6">
        <v>49</v>
      </c>
      <c r="B56" s="43">
        <v>3.0699999999999998E-3</v>
      </c>
      <c r="C56" s="43">
        <v>3.065E-3</v>
      </c>
      <c r="D56" s="44">
        <v>95773.9</v>
      </c>
      <c r="E56" s="44">
        <v>293.5</v>
      </c>
      <c r="F56" s="45">
        <v>32.520000000000003</v>
      </c>
      <c r="G56" s="6" t="s">
        <v>9</v>
      </c>
      <c r="H56" s="6">
        <v>49</v>
      </c>
      <c r="I56" s="43">
        <v>1.884E-3</v>
      </c>
      <c r="J56" s="43">
        <v>1.8829999999999999E-3</v>
      </c>
      <c r="K56" s="44">
        <v>97450</v>
      </c>
      <c r="L56" s="44">
        <v>183.5</v>
      </c>
      <c r="M56" s="45">
        <v>35.549999999999997</v>
      </c>
    </row>
    <row r="57" spans="1:13" x14ac:dyDescent="0.35">
      <c r="A57" s="6">
        <v>50</v>
      </c>
      <c r="B57" s="43">
        <v>3.4199999999999999E-3</v>
      </c>
      <c r="C57" s="43">
        <v>3.4139999999999999E-3</v>
      </c>
      <c r="D57" s="44">
        <v>95480.3</v>
      </c>
      <c r="E57" s="44">
        <v>325.89999999999998</v>
      </c>
      <c r="F57" s="45">
        <v>31.62</v>
      </c>
      <c r="G57" s="6" t="s">
        <v>9</v>
      </c>
      <c r="H57" s="6">
        <v>50</v>
      </c>
      <c r="I57" s="43">
        <v>2.1670000000000001E-3</v>
      </c>
      <c r="J57" s="43">
        <v>2.1640000000000001E-3</v>
      </c>
      <c r="K57" s="44">
        <v>97266.5</v>
      </c>
      <c r="L57" s="44">
        <v>210.5</v>
      </c>
      <c r="M57" s="45">
        <v>34.619999999999997</v>
      </c>
    </row>
    <row r="58" spans="1:13" x14ac:dyDescent="0.35">
      <c r="A58" s="6">
        <v>51</v>
      </c>
      <c r="B58" s="43">
        <v>3.6389999999999999E-3</v>
      </c>
      <c r="C58" s="43">
        <v>3.6319999999999998E-3</v>
      </c>
      <c r="D58" s="44">
        <v>95154.4</v>
      </c>
      <c r="E58" s="44">
        <v>345.6</v>
      </c>
      <c r="F58" s="45">
        <v>30.73</v>
      </c>
      <c r="G58" s="6" t="s">
        <v>9</v>
      </c>
      <c r="H58" s="6">
        <v>51</v>
      </c>
      <c r="I58" s="43">
        <v>2.3749999999999999E-3</v>
      </c>
      <c r="J58" s="43">
        <v>2.3730000000000001E-3</v>
      </c>
      <c r="K58" s="44">
        <v>97056</v>
      </c>
      <c r="L58" s="44">
        <v>230.3</v>
      </c>
      <c r="M58" s="45">
        <v>33.69</v>
      </c>
    </row>
    <row r="59" spans="1:13" x14ac:dyDescent="0.35">
      <c r="A59" s="6">
        <v>52</v>
      </c>
      <c r="B59" s="43">
        <v>3.8119999999999999E-3</v>
      </c>
      <c r="C59" s="43">
        <v>3.8040000000000001E-3</v>
      </c>
      <c r="D59" s="44">
        <v>94808.8</v>
      </c>
      <c r="E59" s="44">
        <v>360.7</v>
      </c>
      <c r="F59" s="45">
        <v>29.84</v>
      </c>
      <c r="G59" s="6" t="s">
        <v>9</v>
      </c>
      <c r="H59" s="6">
        <v>52</v>
      </c>
      <c r="I59" s="43">
        <v>2.483E-3</v>
      </c>
      <c r="J59" s="43">
        <v>2.48E-3</v>
      </c>
      <c r="K59" s="44">
        <v>96825.7</v>
      </c>
      <c r="L59" s="44">
        <v>240.1</v>
      </c>
      <c r="M59" s="45">
        <v>32.770000000000003</v>
      </c>
    </row>
    <row r="60" spans="1:13" x14ac:dyDescent="0.35">
      <c r="A60" s="6">
        <v>53</v>
      </c>
      <c r="B60" s="43">
        <v>4.1809999999999998E-3</v>
      </c>
      <c r="C60" s="43">
        <v>4.1720000000000004E-3</v>
      </c>
      <c r="D60" s="44">
        <v>94448.1</v>
      </c>
      <c r="E60" s="44">
        <v>394</v>
      </c>
      <c r="F60" s="45">
        <v>28.95</v>
      </c>
      <c r="G60" s="6" t="s">
        <v>9</v>
      </c>
      <c r="H60" s="6">
        <v>53</v>
      </c>
      <c r="I60" s="43">
        <v>2.5790000000000001E-3</v>
      </c>
      <c r="J60" s="43">
        <v>2.5760000000000002E-3</v>
      </c>
      <c r="K60" s="44">
        <v>96585.600000000006</v>
      </c>
      <c r="L60" s="44">
        <v>248.8</v>
      </c>
      <c r="M60" s="45">
        <v>31.85</v>
      </c>
    </row>
    <row r="61" spans="1:13" x14ac:dyDescent="0.35">
      <c r="A61" s="6">
        <v>54</v>
      </c>
      <c r="B61" s="43">
        <v>4.4790000000000003E-3</v>
      </c>
      <c r="C61" s="43">
        <v>4.4689999999999999E-3</v>
      </c>
      <c r="D61" s="44">
        <v>94054</v>
      </c>
      <c r="E61" s="44">
        <v>420.3</v>
      </c>
      <c r="F61" s="45">
        <v>28.07</v>
      </c>
      <c r="G61" s="6" t="s">
        <v>9</v>
      </c>
      <c r="H61" s="6">
        <v>54</v>
      </c>
      <c r="I61" s="43">
        <v>2.9169999999999999E-3</v>
      </c>
      <c r="J61" s="43">
        <v>2.9129999999999998E-3</v>
      </c>
      <c r="K61" s="44">
        <v>96336.8</v>
      </c>
      <c r="L61" s="44">
        <v>280.60000000000002</v>
      </c>
      <c r="M61" s="45">
        <v>30.93</v>
      </c>
    </row>
    <row r="62" spans="1:13" x14ac:dyDescent="0.35">
      <c r="A62" s="6">
        <v>55</v>
      </c>
      <c r="B62" s="43">
        <v>4.7289999999999997E-3</v>
      </c>
      <c r="C62" s="43">
        <v>4.7169999999999998E-3</v>
      </c>
      <c r="D62" s="44">
        <v>93633.7</v>
      </c>
      <c r="E62" s="44">
        <v>441.7</v>
      </c>
      <c r="F62" s="45">
        <v>27.19</v>
      </c>
      <c r="G62" s="6" t="s">
        <v>9</v>
      </c>
      <c r="H62" s="6">
        <v>55</v>
      </c>
      <c r="I62" s="43">
        <v>3.1909999999999998E-3</v>
      </c>
      <c r="J62" s="43">
        <v>3.1849999999999999E-3</v>
      </c>
      <c r="K62" s="44">
        <v>96056.2</v>
      </c>
      <c r="L62" s="44">
        <v>306</v>
      </c>
      <c r="M62" s="45">
        <v>30.02</v>
      </c>
    </row>
    <row r="63" spans="1:13" x14ac:dyDescent="0.35">
      <c r="A63" s="6">
        <v>56</v>
      </c>
      <c r="B63" s="43">
        <v>5.4819999999999999E-3</v>
      </c>
      <c r="C63" s="43">
        <v>5.4669999999999996E-3</v>
      </c>
      <c r="D63" s="44">
        <v>93192</v>
      </c>
      <c r="E63" s="44">
        <v>509.5</v>
      </c>
      <c r="F63" s="45">
        <v>26.32</v>
      </c>
      <c r="G63" s="6" t="s">
        <v>9</v>
      </c>
      <c r="H63" s="6">
        <v>56</v>
      </c>
      <c r="I63" s="43">
        <v>3.4949999999999998E-3</v>
      </c>
      <c r="J63" s="43">
        <v>3.4889999999999999E-3</v>
      </c>
      <c r="K63" s="44">
        <v>95750.2</v>
      </c>
      <c r="L63" s="44">
        <v>334</v>
      </c>
      <c r="M63" s="45">
        <v>29.11</v>
      </c>
    </row>
    <row r="64" spans="1:13" x14ac:dyDescent="0.35">
      <c r="A64" s="6">
        <v>57</v>
      </c>
      <c r="B64" s="43">
        <v>5.6600000000000001E-3</v>
      </c>
      <c r="C64" s="43">
        <v>5.6439999999999997E-3</v>
      </c>
      <c r="D64" s="44">
        <v>92682.5</v>
      </c>
      <c r="E64" s="44">
        <v>523.1</v>
      </c>
      <c r="F64" s="45">
        <v>25.46</v>
      </c>
      <c r="G64" s="6" t="s">
        <v>9</v>
      </c>
      <c r="H64" s="6">
        <v>57</v>
      </c>
      <c r="I64" s="43">
        <v>3.8149999999999998E-3</v>
      </c>
      <c r="J64" s="43">
        <v>3.8080000000000002E-3</v>
      </c>
      <c r="K64" s="44">
        <v>95416.1</v>
      </c>
      <c r="L64" s="44">
        <v>363.3</v>
      </c>
      <c r="M64" s="45">
        <v>28.21</v>
      </c>
    </row>
    <row r="65" spans="1:13" x14ac:dyDescent="0.35">
      <c r="A65" s="6">
        <v>58</v>
      </c>
      <c r="B65" s="43">
        <v>6.2179999999999996E-3</v>
      </c>
      <c r="C65" s="43">
        <v>6.1989999999999996E-3</v>
      </c>
      <c r="D65" s="44">
        <v>92159.4</v>
      </c>
      <c r="E65" s="44">
        <v>571.29999999999995</v>
      </c>
      <c r="F65" s="45">
        <v>24.6</v>
      </c>
      <c r="G65" s="6" t="s">
        <v>9</v>
      </c>
      <c r="H65" s="6">
        <v>58</v>
      </c>
      <c r="I65" s="43">
        <v>4.1180000000000001E-3</v>
      </c>
      <c r="J65" s="43">
        <v>4.1089999999999998E-3</v>
      </c>
      <c r="K65" s="44">
        <v>95052.800000000003</v>
      </c>
      <c r="L65" s="44">
        <v>390.6</v>
      </c>
      <c r="M65" s="45">
        <v>27.32</v>
      </c>
    </row>
    <row r="66" spans="1:13" x14ac:dyDescent="0.35">
      <c r="A66" s="6">
        <v>59</v>
      </c>
      <c r="B66" s="43">
        <v>6.8450000000000004E-3</v>
      </c>
      <c r="C66" s="43">
        <v>6.8219999999999999E-3</v>
      </c>
      <c r="D66" s="44">
        <v>91588.1</v>
      </c>
      <c r="E66" s="44">
        <v>624.79999999999995</v>
      </c>
      <c r="F66" s="45">
        <v>23.75</v>
      </c>
      <c r="G66" s="6" t="s">
        <v>9</v>
      </c>
      <c r="H66" s="6">
        <v>59</v>
      </c>
      <c r="I66" s="43">
        <v>4.6020000000000002E-3</v>
      </c>
      <c r="J66" s="43">
        <v>4.5919999999999997E-3</v>
      </c>
      <c r="K66" s="44">
        <v>94662.2</v>
      </c>
      <c r="L66" s="44">
        <v>434.7</v>
      </c>
      <c r="M66" s="45">
        <v>26.43</v>
      </c>
    </row>
    <row r="67" spans="1:13" x14ac:dyDescent="0.35">
      <c r="A67" s="6">
        <v>60</v>
      </c>
      <c r="B67" s="43">
        <v>7.4469999999999996E-3</v>
      </c>
      <c r="C67" s="43">
        <v>7.4190000000000002E-3</v>
      </c>
      <c r="D67" s="44">
        <v>90963.3</v>
      </c>
      <c r="E67" s="44">
        <v>674.8</v>
      </c>
      <c r="F67" s="45">
        <v>22.91</v>
      </c>
      <c r="G67" s="6" t="s">
        <v>9</v>
      </c>
      <c r="H67" s="6">
        <v>60</v>
      </c>
      <c r="I67" s="43">
        <v>5.0330000000000001E-3</v>
      </c>
      <c r="J67" s="43">
        <v>5.0210000000000003E-3</v>
      </c>
      <c r="K67" s="44">
        <v>94227.6</v>
      </c>
      <c r="L67" s="44">
        <v>473.1</v>
      </c>
      <c r="M67" s="45">
        <v>25.55</v>
      </c>
    </row>
    <row r="68" spans="1:13" x14ac:dyDescent="0.35">
      <c r="A68" s="6">
        <v>61</v>
      </c>
      <c r="B68" s="43">
        <v>8.1110000000000002E-3</v>
      </c>
      <c r="C68" s="43">
        <v>8.0780000000000001E-3</v>
      </c>
      <c r="D68" s="44">
        <v>90288.5</v>
      </c>
      <c r="E68" s="44">
        <v>729.4</v>
      </c>
      <c r="F68" s="45">
        <v>22.08</v>
      </c>
      <c r="G68" s="6" t="s">
        <v>9</v>
      </c>
      <c r="H68" s="6">
        <v>61</v>
      </c>
      <c r="I68" s="43">
        <v>5.3810000000000004E-3</v>
      </c>
      <c r="J68" s="43">
        <v>5.3670000000000002E-3</v>
      </c>
      <c r="K68" s="44">
        <v>93754.5</v>
      </c>
      <c r="L68" s="44">
        <v>503.1</v>
      </c>
      <c r="M68" s="45">
        <v>24.68</v>
      </c>
    </row>
    <row r="69" spans="1:13" x14ac:dyDescent="0.35">
      <c r="A69" s="6">
        <v>62</v>
      </c>
      <c r="B69" s="43">
        <v>9.2849999999999999E-3</v>
      </c>
      <c r="C69" s="43">
        <v>9.2420000000000002E-3</v>
      </c>
      <c r="D69" s="44">
        <v>89559.1</v>
      </c>
      <c r="E69" s="44">
        <v>827.7</v>
      </c>
      <c r="F69" s="45">
        <v>21.26</v>
      </c>
      <c r="G69" s="6" t="s">
        <v>9</v>
      </c>
      <c r="H69" s="6">
        <v>62</v>
      </c>
      <c r="I69" s="43">
        <v>6.4539999999999997E-3</v>
      </c>
      <c r="J69" s="43">
        <v>6.4330000000000003E-3</v>
      </c>
      <c r="K69" s="44">
        <v>93251.4</v>
      </c>
      <c r="L69" s="44">
        <v>599.9</v>
      </c>
      <c r="M69" s="45">
        <v>23.81</v>
      </c>
    </row>
    <row r="70" spans="1:13" x14ac:dyDescent="0.35">
      <c r="A70" s="6">
        <v>63</v>
      </c>
      <c r="B70" s="43">
        <v>9.9159999999999995E-3</v>
      </c>
      <c r="C70" s="43">
        <v>9.8670000000000008E-3</v>
      </c>
      <c r="D70" s="44">
        <v>88731.4</v>
      </c>
      <c r="E70" s="44">
        <v>875.5</v>
      </c>
      <c r="F70" s="45">
        <v>20.45</v>
      </c>
      <c r="G70" s="6" t="s">
        <v>9</v>
      </c>
      <c r="H70" s="6">
        <v>63</v>
      </c>
      <c r="I70" s="43">
        <v>6.5690000000000002E-3</v>
      </c>
      <c r="J70" s="43">
        <v>6.5469999999999999E-3</v>
      </c>
      <c r="K70" s="44">
        <v>92651.5</v>
      </c>
      <c r="L70" s="44">
        <v>606.6</v>
      </c>
      <c r="M70" s="45">
        <v>22.96</v>
      </c>
    </row>
    <row r="71" spans="1:13" x14ac:dyDescent="0.35">
      <c r="A71" s="6">
        <v>64</v>
      </c>
      <c r="B71" s="43">
        <v>1.0933999999999999E-2</v>
      </c>
      <c r="C71" s="43">
        <v>1.0874999999999999E-2</v>
      </c>
      <c r="D71" s="44">
        <v>87855.9</v>
      </c>
      <c r="E71" s="44">
        <v>955.4</v>
      </c>
      <c r="F71" s="45">
        <v>19.649999999999999</v>
      </c>
      <c r="G71" s="6" t="s">
        <v>9</v>
      </c>
      <c r="H71" s="6">
        <v>64</v>
      </c>
      <c r="I71" s="43">
        <v>7.273E-3</v>
      </c>
      <c r="J71" s="43">
        <v>7.2459999999999998E-3</v>
      </c>
      <c r="K71" s="44">
        <v>92044.9</v>
      </c>
      <c r="L71" s="44">
        <v>667</v>
      </c>
      <c r="M71" s="45">
        <v>22.11</v>
      </c>
    </row>
    <row r="72" spans="1:13" x14ac:dyDescent="0.35">
      <c r="A72" s="6">
        <v>65</v>
      </c>
      <c r="B72" s="43">
        <v>1.2068000000000001E-2</v>
      </c>
      <c r="C72" s="43">
        <v>1.1995E-2</v>
      </c>
      <c r="D72" s="44">
        <v>86900.5</v>
      </c>
      <c r="E72" s="44">
        <v>1042.4000000000001</v>
      </c>
      <c r="F72" s="45">
        <v>18.86</v>
      </c>
      <c r="G72" s="6" t="s">
        <v>9</v>
      </c>
      <c r="H72" s="6">
        <v>65</v>
      </c>
      <c r="I72" s="43">
        <v>7.9609999999999993E-3</v>
      </c>
      <c r="J72" s="43">
        <v>7.9290000000000003E-3</v>
      </c>
      <c r="K72" s="44">
        <v>91377.9</v>
      </c>
      <c r="L72" s="44">
        <v>724.5</v>
      </c>
      <c r="M72" s="45">
        <v>21.26</v>
      </c>
    </row>
    <row r="73" spans="1:13" x14ac:dyDescent="0.35">
      <c r="A73" s="6">
        <v>66</v>
      </c>
      <c r="B73" s="43">
        <v>1.3107000000000001E-2</v>
      </c>
      <c r="C73" s="43">
        <v>1.3022000000000001E-2</v>
      </c>
      <c r="D73" s="44">
        <v>85858.1</v>
      </c>
      <c r="E73" s="44">
        <v>1118</v>
      </c>
      <c r="F73" s="45">
        <v>18.079999999999998</v>
      </c>
      <c r="G73" s="6" t="s">
        <v>9</v>
      </c>
      <c r="H73" s="6">
        <v>66</v>
      </c>
      <c r="I73" s="43">
        <v>8.4139999999999996E-3</v>
      </c>
      <c r="J73" s="43">
        <v>8.3789999999999993E-3</v>
      </c>
      <c r="K73" s="44">
        <v>90653.4</v>
      </c>
      <c r="L73" s="44">
        <v>759.6</v>
      </c>
      <c r="M73" s="45">
        <v>20.43</v>
      </c>
    </row>
    <row r="74" spans="1:13" x14ac:dyDescent="0.35">
      <c r="A74" s="6">
        <v>67</v>
      </c>
      <c r="B74" s="43">
        <v>1.4409999999999999E-2</v>
      </c>
      <c r="C74" s="43">
        <v>1.4307E-2</v>
      </c>
      <c r="D74" s="44">
        <v>84740</v>
      </c>
      <c r="E74" s="44">
        <v>1212.4000000000001</v>
      </c>
      <c r="F74" s="45">
        <v>17.309999999999999</v>
      </c>
      <c r="G74" s="6" t="s">
        <v>9</v>
      </c>
      <c r="H74" s="6">
        <v>67</v>
      </c>
      <c r="I74" s="43">
        <v>9.3179999999999999E-3</v>
      </c>
      <c r="J74" s="43">
        <v>9.2750000000000003E-3</v>
      </c>
      <c r="K74" s="44">
        <v>89893.8</v>
      </c>
      <c r="L74" s="44">
        <v>833.7</v>
      </c>
      <c r="M74" s="45">
        <v>19.600000000000001</v>
      </c>
    </row>
    <row r="75" spans="1:13" x14ac:dyDescent="0.35">
      <c r="A75" s="6">
        <v>68</v>
      </c>
      <c r="B75" s="43">
        <v>1.5672999999999999E-2</v>
      </c>
      <c r="C75" s="43">
        <v>1.5551000000000001E-2</v>
      </c>
      <c r="D75" s="44">
        <v>83527.600000000006</v>
      </c>
      <c r="E75" s="44">
        <v>1299</v>
      </c>
      <c r="F75" s="45">
        <v>16.559999999999999</v>
      </c>
      <c r="G75" s="6" t="s">
        <v>9</v>
      </c>
      <c r="H75" s="6">
        <v>68</v>
      </c>
      <c r="I75" s="43">
        <v>1.0312E-2</v>
      </c>
      <c r="J75" s="43">
        <v>1.0259000000000001E-2</v>
      </c>
      <c r="K75" s="44">
        <v>89060</v>
      </c>
      <c r="L75" s="44">
        <v>913.6</v>
      </c>
      <c r="M75" s="45">
        <v>18.78</v>
      </c>
    </row>
    <row r="76" spans="1:13" x14ac:dyDescent="0.35">
      <c r="A76" s="6">
        <v>69</v>
      </c>
      <c r="B76" s="43">
        <v>1.7375000000000002E-2</v>
      </c>
      <c r="C76" s="43">
        <v>1.7225000000000001E-2</v>
      </c>
      <c r="D76" s="44">
        <v>82228.7</v>
      </c>
      <c r="E76" s="44">
        <v>1416.4</v>
      </c>
      <c r="F76" s="45">
        <v>15.81</v>
      </c>
      <c r="G76" s="6" t="s">
        <v>9</v>
      </c>
      <c r="H76" s="6">
        <v>69</v>
      </c>
      <c r="I76" s="43">
        <v>1.1266999999999999E-2</v>
      </c>
      <c r="J76" s="43">
        <v>1.1202999999999999E-2</v>
      </c>
      <c r="K76" s="44">
        <v>88146.4</v>
      </c>
      <c r="L76" s="44">
        <v>987.5</v>
      </c>
      <c r="M76" s="45">
        <v>17.97</v>
      </c>
    </row>
    <row r="77" spans="1:13" x14ac:dyDescent="0.35">
      <c r="A77" s="6">
        <v>70</v>
      </c>
      <c r="B77" s="43">
        <v>1.8381999999999999E-2</v>
      </c>
      <c r="C77" s="43">
        <v>1.8214999999999999E-2</v>
      </c>
      <c r="D77" s="44">
        <v>80812.3</v>
      </c>
      <c r="E77" s="44">
        <v>1472</v>
      </c>
      <c r="F77" s="45">
        <v>15.08</v>
      </c>
      <c r="G77" s="6" t="s">
        <v>9</v>
      </c>
      <c r="H77" s="6">
        <v>70</v>
      </c>
      <c r="I77" s="43">
        <v>1.2659E-2</v>
      </c>
      <c r="J77" s="43">
        <v>1.2579999999999999E-2</v>
      </c>
      <c r="K77" s="44">
        <v>87158.9</v>
      </c>
      <c r="L77" s="44">
        <v>1096.4000000000001</v>
      </c>
      <c r="M77" s="45">
        <v>17.16</v>
      </c>
    </row>
    <row r="78" spans="1:13" x14ac:dyDescent="0.35">
      <c r="A78" s="6">
        <v>71</v>
      </c>
      <c r="B78" s="43">
        <v>2.0778000000000001E-2</v>
      </c>
      <c r="C78" s="43">
        <v>2.0563999999999999E-2</v>
      </c>
      <c r="D78" s="44">
        <v>79340.3</v>
      </c>
      <c r="E78" s="44">
        <v>1631.6</v>
      </c>
      <c r="F78" s="45">
        <v>14.35</v>
      </c>
      <c r="G78" s="6" t="s">
        <v>9</v>
      </c>
      <c r="H78" s="6">
        <v>71</v>
      </c>
      <c r="I78" s="43">
        <v>1.3278E-2</v>
      </c>
      <c r="J78" s="43">
        <v>1.3191E-2</v>
      </c>
      <c r="K78" s="44">
        <v>86062.399999999994</v>
      </c>
      <c r="L78" s="44">
        <v>1135.2</v>
      </c>
      <c r="M78" s="45">
        <v>16.38</v>
      </c>
    </row>
    <row r="79" spans="1:13" x14ac:dyDescent="0.35">
      <c r="A79" s="6">
        <v>72</v>
      </c>
      <c r="B79" s="43">
        <v>2.1451000000000001E-2</v>
      </c>
      <c r="C79" s="43">
        <v>2.1222999999999999E-2</v>
      </c>
      <c r="D79" s="44">
        <v>77708.7</v>
      </c>
      <c r="E79" s="44">
        <v>1649.2</v>
      </c>
      <c r="F79" s="45">
        <v>13.64</v>
      </c>
      <c r="G79" s="6" t="s">
        <v>9</v>
      </c>
      <c r="H79" s="6">
        <v>72</v>
      </c>
      <c r="I79" s="43">
        <v>1.4605E-2</v>
      </c>
      <c r="J79" s="43">
        <v>1.4499E-2</v>
      </c>
      <c r="K79" s="44">
        <v>84927.2</v>
      </c>
      <c r="L79" s="44">
        <v>1231.4000000000001</v>
      </c>
      <c r="M79" s="45">
        <v>15.59</v>
      </c>
    </row>
    <row r="80" spans="1:13" x14ac:dyDescent="0.35">
      <c r="A80" s="6">
        <v>73</v>
      </c>
      <c r="B80" s="43">
        <v>2.5298000000000001E-2</v>
      </c>
      <c r="C80" s="43">
        <v>2.4982000000000001E-2</v>
      </c>
      <c r="D80" s="44">
        <v>76059.5</v>
      </c>
      <c r="E80" s="44">
        <v>1900.1</v>
      </c>
      <c r="F80" s="45">
        <v>12.93</v>
      </c>
      <c r="G80" s="6" t="s">
        <v>9</v>
      </c>
      <c r="H80" s="6">
        <v>73</v>
      </c>
      <c r="I80" s="43">
        <v>1.7488E-2</v>
      </c>
      <c r="J80" s="43">
        <v>1.7337000000000002E-2</v>
      </c>
      <c r="K80" s="44">
        <v>83695.8</v>
      </c>
      <c r="L80" s="44">
        <v>1451</v>
      </c>
      <c r="M80" s="45">
        <v>14.81</v>
      </c>
    </row>
    <row r="81" spans="1:13" x14ac:dyDescent="0.35">
      <c r="A81" s="6">
        <v>74</v>
      </c>
      <c r="B81" s="43">
        <v>2.8181999999999999E-2</v>
      </c>
      <c r="C81" s="43">
        <v>2.7789999999999999E-2</v>
      </c>
      <c r="D81" s="44">
        <v>74159.399999999994</v>
      </c>
      <c r="E81" s="44">
        <v>2060.9</v>
      </c>
      <c r="F81" s="45">
        <v>12.24</v>
      </c>
      <c r="G81" s="6" t="s">
        <v>9</v>
      </c>
      <c r="H81" s="6">
        <v>74</v>
      </c>
      <c r="I81" s="43">
        <v>1.9230000000000001E-2</v>
      </c>
      <c r="J81" s="43">
        <v>1.9047000000000001E-2</v>
      </c>
      <c r="K81" s="44">
        <v>82244.800000000003</v>
      </c>
      <c r="L81" s="44">
        <v>1566.5</v>
      </c>
      <c r="M81" s="45">
        <v>14.06</v>
      </c>
    </row>
    <row r="82" spans="1:13" x14ac:dyDescent="0.35">
      <c r="A82" s="6">
        <v>75</v>
      </c>
      <c r="B82" s="43">
        <v>3.1115E-2</v>
      </c>
      <c r="C82" s="43">
        <v>3.0637999999999999E-2</v>
      </c>
      <c r="D82" s="44">
        <v>72098.5</v>
      </c>
      <c r="E82" s="44">
        <v>2209</v>
      </c>
      <c r="F82" s="45">
        <v>11.58</v>
      </c>
      <c r="G82" s="6" t="s">
        <v>9</v>
      </c>
      <c r="H82" s="6">
        <v>75</v>
      </c>
      <c r="I82" s="43">
        <v>2.0764999999999999E-2</v>
      </c>
      <c r="J82" s="43">
        <v>2.0552000000000001E-2</v>
      </c>
      <c r="K82" s="44">
        <v>80678.3</v>
      </c>
      <c r="L82" s="44">
        <v>1658.1</v>
      </c>
      <c r="M82" s="45">
        <v>13.33</v>
      </c>
    </row>
    <row r="83" spans="1:13" x14ac:dyDescent="0.35">
      <c r="A83" s="6">
        <v>76</v>
      </c>
      <c r="B83" s="43">
        <v>3.4331E-2</v>
      </c>
      <c r="C83" s="43">
        <v>3.3751999999999997E-2</v>
      </c>
      <c r="D83" s="44">
        <v>69889.5</v>
      </c>
      <c r="E83" s="44">
        <v>2358.9</v>
      </c>
      <c r="F83" s="45">
        <v>10.93</v>
      </c>
      <c r="G83" s="6" t="s">
        <v>9</v>
      </c>
      <c r="H83" s="6">
        <v>76</v>
      </c>
      <c r="I83" s="43">
        <v>2.3539000000000001E-2</v>
      </c>
      <c r="J83" s="43">
        <v>2.3265000000000001E-2</v>
      </c>
      <c r="K83" s="44">
        <v>79020.3</v>
      </c>
      <c r="L83" s="44">
        <v>1838.4</v>
      </c>
      <c r="M83" s="45">
        <v>12.6</v>
      </c>
    </row>
    <row r="84" spans="1:13" x14ac:dyDescent="0.35">
      <c r="A84" s="6">
        <v>77</v>
      </c>
      <c r="B84" s="43">
        <v>3.7956999999999998E-2</v>
      </c>
      <c r="C84" s="43">
        <v>3.7249999999999998E-2</v>
      </c>
      <c r="D84" s="44">
        <v>67530.600000000006</v>
      </c>
      <c r="E84" s="44">
        <v>2515.5</v>
      </c>
      <c r="F84" s="45">
        <v>10.29</v>
      </c>
      <c r="G84" s="6" t="s">
        <v>9</v>
      </c>
      <c r="H84" s="6">
        <v>77</v>
      </c>
      <c r="I84" s="43">
        <v>2.6779000000000001E-2</v>
      </c>
      <c r="J84" s="43">
        <v>2.6425000000000001E-2</v>
      </c>
      <c r="K84" s="44">
        <v>77181.8</v>
      </c>
      <c r="L84" s="44">
        <v>2039.6</v>
      </c>
      <c r="M84" s="45">
        <v>11.88</v>
      </c>
    </row>
    <row r="85" spans="1:13" x14ac:dyDescent="0.35">
      <c r="A85" s="6">
        <v>78</v>
      </c>
      <c r="B85" s="43">
        <v>4.4639999999999999E-2</v>
      </c>
      <c r="C85" s="43">
        <v>4.3665000000000002E-2</v>
      </c>
      <c r="D85" s="44">
        <v>65015.1</v>
      </c>
      <c r="E85" s="44">
        <v>2838.9</v>
      </c>
      <c r="F85" s="45">
        <v>9.67</v>
      </c>
      <c r="G85" s="6" t="s">
        <v>9</v>
      </c>
      <c r="H85" s="6">
        <v>78</v>
      </c>
      <c r="I85" s="43">
        <v>3.0786999999999998E-2</v>
      </c>
      <c r="J85" s="43">
        <v>3.032E-2</v>
      </c>
      <c r="K85" s="44">
        <v>75142.3</v>
      </c>
      <c r="L85" s="44">
        <v>2278.3000000000002</v>
      </c>
      <c r="M85" s="45">
        <v>11.19</v>
      </c>
    </row>
    <row r="86" spans="1:13" x14ac:dyDescent="0.35">
      <c r="A86" s="6">
        <v>79</v>
      </c>
      <c r="B86" s="43">
        <v>4.8797E-2</v>
      </c>
      <c r="C86" s="43">
        <v>4.7634999999999997E-2</v>
      </c>
      <c r="D86" s="44">
        <v>62176.2</v>
      </c>
      <c r="E86" s="44">
        <v>2961.8</v>
      </c>
      <c r="F86" s="45">
        <v>9.09</v>
      </c>
      <c r="G86" s="6" t="s">
        <v>9</v>
      </c>
      <c r="H86" s="6">
        <v>79</v>
      </c>
      <c r="I86" s="43">
        <v>3.5033000000000002E-2</v>
      </c>
      <c r="J86" s="43">
        <v>3.4430000000000002E-2</v>
      </c>
      <c r="K86" s="44">
        <v>72864</v>
      </c>
      <c r="L86" s="44">
        <v>2508.6999999999998</v>
      </c>
      <c r="M86" s="45">
        <v>10.53</v>
      </c>
    </row>
    <row r="87" spans="1:13" x14ac:dyDescent="0.35">
      <c r="A87" s="6">
        <v>80</v>
      </c>
      <c r="B87" s="43">
        <v>5.5167000000000001E-2</v>
      </c>
      <c r="C87" s="43">
        <v>5.3685999999999998E-2</v>
      </c>
      <c r="D87" s="44">
        <v>59214.400000000001</v>
      </c>
      <c r="E87" s="44">
        <v>3179</v>
      </c>
      <c r="F87" s="45">
        <v>8.52</v>
      </c>
      <c r="G87" s="6" t="s">
        <v>9</v>
      </c>
      <c r="H87" s="6">
        <v>80</v>
      </c>
      <c r="I87" s="43">
        <v>3.8963999999999999E-2</v>
      </c>
      <c r="J87" s="43">
        <v>3.8219999999999997E-2</v>
      </c>
      <c r="K87" s="44">
        <v>70355.3</v>
      </c>
      <c r="L87" s="44">
        <v>2689</v>
      </c>
      <c r="M87" s="45">
        <v>9.89</v>
      </c>
    </row>
    <row r="88" spans="1:13" x14ac:dyDescent="0.35">
      <c r="A88" s="6">
        <v>81</v>
      </c>
      <c r="B88" s="43">
        <v>6.0475000000000001E-2</v>
      </c>
      <c r="C88" s="43">
        <v>5.8700000000000002E-2</v>
      </c>
      <c r="D88" s="44">
        <v>56035.4</v>
      </c>
      <c r="E88" s="44">
        <v>3289.3</v>
      </c>
      <c r="F88" s="45">
        <v>7.98</v>
      </c>
      <c r="G88" s="6" t="s">
        <v>9</v>
      </c>
      <c r="H88" s="6">
        <v>81</v>
      </c>
      <c r="I88" s="43">
        <v>4.3692000000000002E-2</v>
      </c>
      <c r="J88" s="43">
        <v>4.2757999999999997E-2</v>
      </c>
      <c r="K88" s="44">
        <v>67666.3</v>
      </c>
      <c r="L88" s="44">
        <v>2893.3</v>
      </c>
      <c r="M88" s="45">
        <v>9.26</v>
      </c>
    </row>
    <row r="89" spans="1:13" x14ac:dyDescent="0.35">
      <c r="A89" s="6">
        <v>82</v>
      </c>
      <c r="B89" s="43">
        <v>6.7765000000000006E-2</v>
      </c>
      <c r="C89" s="43">
        <v>6.5544000000000005E-2</v>
      </c>
      <c r="D89" s="44">
        <v>52746.1</v>
      </c>
      <c r="E89" s="44">
        <v>3457.2</v>
      </c>
      <c r="F89" s="45">
        <v>7.44</v>
      </c>
      <c r="G89" s="6" t="s">
        <v>9</v>
      </c>
      <c r="H89" s="6">
        <v>82</v>
      </c>
      <c r="I89" s="43">
        <v>4.9421E-2</v>
      </c>
      <c r="J89" s="43">
        <v>4.8229000000000001E-2</v>
      </c>
      <c r="K89" s="44">
        <v>64773</v>
      </c>
      <c r="L89" s="44">
        <v>3123.9</v>
      </c>
      <c r="M89" s="45">
        <v>8.65</v>
      </c>
    </row>
    <row r="90" spans="1:13" x14ac:dyDescent="0.35">
      <c r="A90" s="6">
        <v>83</v>
      </c>
      <c r="B90" s="43">
        <v>7.7202999999999994E-2</v>
      </c>
      <c r="C90" s="43">
        <v>7.4333999999999997E-2</v>
      </c>
      <c r="D90" s="44">
        <v>49288.9</v>
      </c>
      <c r="E90" s="44">
        <v>3663.8</v>
      </c>
      <c r="F90" s="45">
        <v>6.93</v>
      </c>
      <c r="G90" s="6" t="s">
        <v>9</v>
      </c>
      <c r="H90" s="6">
        <v>83</v>
      </c>
      <c r="I90" s="43">
        <v>5.6432999999999997E-2</v>
      </c>
      <c r="J90" s="43">
        <v>5.4885000000000003E-2</v>
      </c>
      <c r="K90" s="44">
        <v>61649.1</v>
      </c>
      <c r="L90" s="44">
        <v>3383.6</v>
      </c>
      <c r="M90" s="45">
        <v>8.06</v>
      </c>
    </row>
    <row r="91" spans="1:13" x14ac:dyDescent="0.35">
      <c r="A91" s="6">
        <v>84</v>
      </c>
      <c r="B91" s="43">
        <v>8.7259000000000003E-2</v>
      </c>
      <c r="C91" s="43">
        <v>8.3611000000000005E-2</v>
      </c>
      <c r="D91" s="44">
        <v>45625.1</v>
      </c>
      <c r="E91" s="44">
        <v>3814.7</v>
      </c>
      <c r="F91" s="45">
        <v>6.45</v>
      </c>
      <c r="G91" s="6" t="s">
        <v>9</v>
      </c>
      <c r="H91" s="6">
        <v>84</v>
      </c>
      <c r="I91" s="43">
        <v>6.4436999999999994E-2</v>
      </c>
      <c r="J91" s="43">
        <v>6.2426000000000002E-2</v>
      </c>
      <c r="K91" s="44">
        <v>58265.5</v>
      </c>
      <c r="L91" s="44">
        <v>3637.3</v>
      </c>
      <c r="M91" s="45">
        <v>7.5</v>
      </c>
    </row>
    <row r="92" spans="1:13" x14ac:dyDescent="0.35">
      <c r="A92" s="6">
        <v>85</v>
      </c>
      <c r="B92" s="43">
        <v>9.8712999999999995E-2</v>
      </c>
      <c r="C92" s="43">
        <v>9.4070000000000001E-2</v>
      </c>
      <c r="D92" s="44">
        <v>41810.400000000001</v>
      </c>
      <c r="E92" s="44">
        <v>3933.1</v>
      </c>
      <c r="F92" s="45">
        <v>5.99</v>
      </c>
      <c r="G92" s="6" t="s">
        <v>9</v>
      </c>
      <c r="H92" s="6">
        <v>85</v>
      </c>
      <c r="I92" s="43">
        <v>7.3721999999999996E-2</v>
      </c>
      <c r="J92" s="43">
        <v>7.1100999999999998E-2</v>
      </c>
      <c r="K92" s="44">
        <v>54628.2</v>
      </c>
      <c r="L92" s="44">
        <v>3884.1</v>
      </c>
      <c r="M92" s="45">
        <v>6.97</v>
      </c>
    </row>
    <row r="93" spans="1:13" x14ac:dyDescent="0.35">
      <c r="A93" s="6">
        <v>86</v>
      </c>
      <c r="B93" s="43">
        <v>0.110078</v>
      </c>
      <c r="C93" s="43">
        <v>0.104335</v>
      </c>
      <c r="D93" s="44">
        <v>37877.300000000003</v>
      </c>
      <c r="E93" s="44">
        <v>3951.9</v>
      </c>
      <c r="F93" s="45">
        <v>5.56</v>
      </c>
      <c r="G93" s="6" t="s">
        <v>9</v>
      </c>
      <c r="H93" s="6">
        <v>86</v>
      </c>
      <c r="I93" s="43">
        <v>8.4945999999999994E-2</v>
      </c>
      <c r="J93" s="43">
        <v>8.1485000000000002E-2</v>
      </c>
      <c r="K93" s="44">
        <v>50744.1</v>
      </c>
      <c r="L93" s="44">
        <v>4134.8999999999996</v>
      </c>
      <c r="M93" s="45">
        <v>6.46</v>
      </c>
    </row>
    <row r="94" spans="1:13" x14ac:dyDescent="0.35">
      <c r="A94" s="6">
        <v>87</v>
      </c>
      <c r="B94" s="43">
        <v>0.122266</v>
      </c>
      <c r="C94" s="43">
        <v>0.115222</v>
      </c>
      <c r="D94" s="44">
        <v>33925.300000000003</v>
      </c>
      <c r="E94" s="44">
        <v>3908.9</v>
      </c>
      <c r="F94" s="45">
        <v>5.15</v>
      </c>
      <c r="G94" s="6" t="s">
        <v>9</v>
      </c>
      <c r="H94" s="6">
        <v>87</v>
      </c>
      <c r="I94" s="43">
        <v>9.5162999999999998E-2</v>
      </c>
      <c r="J94" s="43">
        <v>9.0841000000000005E-2</v>
      </c>
      <c r="K94" s="44">
        <v>46609.2</v>
      </c>
      <c r="L94" s="44">
        <v>4234</v>
      </c>
      <c r="M94" s="45">
        <v>5.99</v>
      </c>
    </row>
    <row r="95" spans="1:13" x14ac:dyDescent="0.35">
      <c r="A95" s="6">
        <v>88</v>
      </c>
      <c r="B95" s="43">
        <v>0.14382200000000001</v>
      </c>
      <c r="C95" s="43">
        <v>0.13417299999999999</v>
      </c>
      <c r="D95" s="44">
        <v>30016.400000000001</v>
      </c>
      <c r="E95" s="44">
        <v>4027.4</v>
      </c>
      <c r="F95" s="45">
        <v>4.75</v>
      </c>
      <c r="G95" s="6" t="s">
        <v>9</v>
      </c>
      <c r="H95" s="6">
        <v>88</v>
      </c>
      <c r="I95" s="43">
        <v>0.109823</v>
      </c>
      <c r="J95" s="43">
        <v>0.10410700000000001</v>
      </c>
      <c r="K95" s="44">
        <v>42375.199999999997</v>
      </c>
      <c r="L95" s="44">
        <v>4411.5</v>
      </c>
      <c r="M95" s="45">
        <v>5.54</v>
      </c>
    </row>
    <row r="96" spans="1:13" x14ac:dyDescent="0.35">
      <c r="A96" s="6">
        <v>89</v>
      </c>
      <c r="B96" s="43">
        <v>0.16280500000000001</v>
      </c>
      <c r="C96" s="43">
        <v>0.15054999999999999</v>
      </c>
      <c r="D96" s="44">
        <v>25989</v>
      </c>
      <c r="E96" s="44">
        <v>3912.6</v>
      </c>
      <c r="F96" s="45">
        <v>4.41</v>
      </c>
      <c r="G96" s="6" t="s">
        <v>9</v>
      </c>
      <c r="H96" s="6">
        <v>89</v>
      </c>
      <c r="I96" s="43">
        <v>0.123532</v>
      </c>
      <c r="J96" s="43">
        <v>0.116346</v>
      </c>
      <c r="K96" s="44">
        <v>37963.599999999999</v>
      </c>
      <c r="L96" s="44">
        <v>4416.8999999999996</v>
      </c>
      <c r="M96" s="45">
        <v>5.13</v>
      </c>
    </row>
    <row r="97" spans="1:13" x14ac:dyDescent="0.35">
      <c r="A97" s="6">
        <v>90</v>
      </c>
      <c r="B97" s="43">
        <v>0.17254900000000001</v>
      </c>
      <c r="C97" s="43">
        <v>0.15884400000000001</v>
      </c>
      <c r="D97" s="44">
        <v>22076.400000000001</v>
      </c>
      <c r="E97" s="44">
        <v>3506.7</v>
      </c>
      <c r="F97" s="45">
        <v>4.1100000000000003</v>
      </c>
      <c r="G97" s="6" t="s">
        <v>9</v>
      </c>
      <c r="H97" s="6">
        <v>90</v>
      </c>
      <c r="I97" s="43">
        <v>0.14006299999999999</v>
      </c>
      <c r="J97" s="43">
        <v>0.13089600000000001</v>
      </c>
      <c r="K97" s="44">
        <v>33546.699999999997</v>
      </c>
      <c r="L97" s="44">
        <v>4391.1000000000004</v>
      </c>
      <c r="M97" s="45">
        <v>4.74</v>
      </c>
    </row>
    <row r="98" spans="1:13" x14ac:dyDescent="0.35">
      <c r="A98" s="6">
        <v>91</v>
      </c>
      <c r="B98" s="43">
        <v>0.19611400000000001</v>
      </c>
      <c r="C98" s="43">
        <v>0.17860100000000001</v>
      </c>
      <c r="D98" s="44">
        <v>18569.599999999999</v>
      </c>
      <c r="E98" s="44">
        <v>3316.5</v>
      </c>
      <c r="F98" s="45">
        <v>3.79</v>
      </c>
      <c r="G98" s="6" t="s">
        <v>9</v>
      </c>
      <c r="H98" s="6">
        <v>91</v>
      </c>
      <c r="I98" s="43">
        <v>0.15772700000000001</v>
      </c>
      <c r="J98" s="43">
        <v>0.14619699999999999</v>
      </c>
      <c r="K98" s="44">
        <v>29155.599999999999</v>
      </c>
      <c r="L98" s="44">
        <v>4262.5</v>
      </c>
      <c r="M98" s="45">
        <v>4.37</v>
      </c>
    </row>
    <row r="99" spans="1:13" x14ac:dyDescent="0.35">
      <c r="A99" s="6">
        <v>92</v>
      </c>
      <c r="B99" s="43">
        <v>0.21452299999999999</v>
      </c>
      <c r="C99" s="43">
        <v>0.193742</v>
      </c>
      <c r="D99" s="44">
        <v>15253.1</v>
      </c>
      <c r="E99" s="44">
        <v>2955.2</v>
      </c>
      <c r="F99" s="45">
        <v>3.5</v>
      </c>
      <c r="G99" s="6" t="s">
        <v>9</v>
      </c>
      <c r="H99" s="6">
        <v>92</v>
      </c>
      <c r="I99" s="43">
        <v>0.17732500000000001</v>
      </c>
      <c r="J99" s="43">
        <v>0.162884</v>
      </c>
      <c r="K99" s="44">
        <v>24893.1</v>
      </c>
      <c r="L99" s="44">
        <v>4054.7</v>
      </c>
      <c r="M99" s="45">
        <v>4.04</v>
      </c>
    </row>
    <row r="100" spans="1:13" x14ac:dyDescent="0.35">
      <c r="A100" s="6">
        <v>93</v>
      </c>
      <c r="B100" s="43">
        <v>0.243782</v>
      </c>
      <c r="C100" s="43">
        <v>0.21729599999999999</v>
      </c>
      <c r="D100" s="44">
        <v>12297.9</v>
      </c>
      <c r="E100" s="44">
        <v>2672.3</v>
      </c>
      <c r="F100" s="45">
        <v>3.22</v>
      </c>
      <c r="G100" s="6" t="s">
        <v>9</v>
      </c>
      <c r="H100" s="6">
        <v>93</v>
      </c>
      <c r="I100" s="43">
        <v>0.19570000000000001</v>
      </c>
      <c r="J100" s="43">
        <v>0.178258</v>
      </c>
      <c r="K100" s="44">
        <v>20838.400000000001</v>
      </c>
      <c r="L100" s="44">
        <v>3714.6</v>
      </c>
      <c r="M100" s="45">
        <v>3.72</v>
      </c>
    </row>
    <row r="101" spans="1:13" x14ac:dyDescent="0.35">
      <c r="A101" s="6">
        <v>94</v>
      </c>
      <c r="B101" s="43">
        <v>0.27382600000000001</v>
      </c>
      <c r="C101" s="43">
        <v>0.24085000000000001</v>
      </c>
      <c r="D101" s="44">
        <v>9625.6</v>
      </c>
      <c r="E101" s="44">
        <v>2318.3000000000002</v>
      </c>
      <c r="F101" s="45">
        <v>2.98</v>
      </c>
      <c r="G101" s="6" t="s">
        <v>9</v>
      </c>
      <c r="H101" s="6">
        <v>94</v>
      </c>
      <c r="I101" s="43">
        <v>0.221611</v>
      </c>
      <c r="J101" s="43">
        <v>0.19950499999999999</v>
      </c>
      <c r="K101" s="44">
        <v>17123.8</v>
      </c>
      <c r="L101" s="44">
        <v>3416.3</v>
      </c>
      <c r="M101" s="45">
        <v>3.42</v>
      </c>
    </row>
    <row r="102" spans="1:13" x14ac:dyDescent="0.35">
      <c r="A102" s="6">
        <v>95</v>
      </c>
      <c r="B102" s="43">
        <v>0.302788</v>
      </c>
      <c r="C102" s="43">
        <v>0.26297500000000001</v>
      </c>
      <c r="D102" s="44">
        <v>7307.3</v>
      </c>
      <c r="E102" s="44">
        <v>1921.6</v>
      </c>
      <c r="F102" s="45">
        <v>2.76</v>
      </c>
      <c r="G102" s="6" t="s">
        <v>9</v>
      </c>
      <c r="H102" s="6">
        <v>95</v>
      </c>
      <c r="I102" s="43">
        <v>0.25212499999999999</v>
      </c>
      <c r="J102" s="43">
        <v>0.22389999999999999</v>
      </c>
      <c r="K102" s="44">
        <v>13707.5</v>
      </c>
      <c r="L102" s="44">
        <v>3069.1</v>
      </c>
      <c r="M102" s="45">
        <v>3.15</v>
      </c>
    </row>
    <row r="103" spans="1:13" x14ac:dyDescent="0.35">
      <c r="A103" s="6">
        <v>96</v>
      </c>
      <c r="B103" s="43">
        <v>0.32717000000000002</v>
      </c>
      <c r="C103" s="43">
        <v>0.28117399999999998</v>
      </c>
      <c r="D103" s="44">
        <v>5385.7</v>
      </c>
      <c r="E103" s="44">
        <v>1514.3</v>
      </c>
      <c r="F103" s="45">
        <v>2.57</v>
      </c>
      <c r="G103" s="6" t="s">
        <v>9</v>
      </c>
      <c r="H103" s="6">
        <v>96</v>
      </c>
      <c r="I103" s="43">
        <v>0.27874399999999999</v>
      </c>
      <c r="J103" s="43">
        <v>0.244647</v>
      </c>
      <c r="K103" s="44">
        <v>10638.4</v>
      </c>
      <c r="L103" s="44">
        <v>2602.6999999999998</v>
      </c>
      <c r="M103" s="45">
        <v>2.92</v>
      </c>
    </row>
    <row r="104" spans="1:13" x14ac:dyDescent="0.35">
      <c r="A104" s="6">
        <v>97</v>
      </c>
      <c r="B104" s="43">
        <v>0.36579099999999998</v>
      </c>
      <c r="C104" s="43">
        <v>0.30923400000000001</v>
      </c>
      <c r="D104" s="44">
        <v>3871.4</v>
      </c>
      <c r="E104" s="44">
        <v>1197.2</v>
      </c>
      <c r="F104" s="45">
        <v>2.38</v>
      </c>
      <c r="G104" s="6" t="s">
        <v>9</v>
      </c>
      <c r="H104" s="6">
        <v>97</v>
      </c>
      <c r="I104" s="43">
        <v>0.30773699999999998</v>
      </c>
      <c r="J104" s="43">
        <v>0.26669999999999999</v>
      </c>
      <c r="K104" s="44">
        <v>8035.8</v>
      </c>
      <c r="L104" s="44">
        <v>2143.1</v>
      </c>
      <c r="M104" s="45">
        <v>2.7</v>
      </c>
    </row>
    <row r="105" spans="1:13" x14ac:dyDescent="0.35">
      <c r="A105" s="6">
        <v>98</v>
      </c>
      <c r="B105" s="43">
        <v>0.40897899999999998</v>
      </c>
      <c r="C105" s="43">
        <v>0.33954499999999999</v>
      </c>
      <c r="D105" s="44">
        <v>2674.2</v>
      </c>
      <c r="E105" s="44">
        <v>908</v>
      </c>
      <c r="F105" s="45">
        <v>2.23</v>
      </c>
      <c r="G105" s="6" t="s">
        <v>9</v>
      </c>
      <c r="H105" s="6">
        <v>98</v>
      </c>
      <c r="I105" s="43">
        <v>0.34563100000000002</v>
      </c>
      <c r="J105" s="43">
        <v>0.29470200000000002</v>
      </c>
      <c r="K105" s="44">
        <v>5892.6</v>
      </c>
      <c r="L105" s="44">
        <v>1736.6</v>
      </c>
      <c r="M105" s="45">
        <v>2.5</v>
      </c>
    </row>
    <row r="106" spans="1:13" x14ac:dyDescent="0.35">
      <c r="A106" s="6">
        <v>99</v>
      </c>
      <c r="B106" s="43">
        <v>0.424786</v>
      </c>
      <c r="C106" s="43">
        <v>0.35037000000000001</v>
      </c>
      <c r="D106" s="44">
        <v>1766.2</v>
      </c>
      <c r="E106" s="44">
        <v>618.79999999999995</v>
      </c>
      <c r="F106" s="45">
        <v>2.11</v>
      </c>
      <c r="G106" s="6" t="s">
        <v>9</v>
      </c>
      <c r="H106" s="6">
        <v>99</v>
      </c>
      <c r="I106" s="43">
        <v>0.35836400000000002</v>
      </c>
      <c r="J106" s="43">
        <v>0.30390899999999998</v>
      </c>
      <c r="K106" s="44">
        <v>4156.1000000000004</v>
      </c>
      <c r="L106" s="44">
        <v>1263.0999999999999</v>
      </c>
      <c r="M106" s="45">
        <v>2.34</v>
      </c>
    </row>
    <row r="107" spans="1:13" x14ac:dyDescent="0.35">
      <c r="A107" s="6">
        <v>100</v>
      </c>
      <c r="B107" s="6">
        <v>0.465812</v>
      </c>
      <c r="C107" s="6">
        <v>0.37781599999999999</v>
      </c>
      <c r="D107" s="6">
        <v>1147.4000000000001</v>
      </c>
      <c r="E107" s="6">
        <v>433.5</v>
      </c>
      <c r="F107" s="6">
        <v>1.99</v>
      </c>
      <c r="G107" s="6" t="s">
        <v>9</v>
      </c>
      <c r="H107" s="6">
        <v>100</v>
      </c>
      <c r="I107" s="6">
        <v>0.41803699999999999</v>
      </c>
      <c r="J107" s="6">
        <v>0.34576600000000002</v>
      </c>
      <c r="K107" s="6">
        <v>2893</v>
      </c>
      <c r="L107" s="6">
        <v>1000.3</v>
      </c>
      <c r="M107" s="6">
        <v>2.14</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69</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4.1850000000000004E-3</v>
      </c>
      <c r="C7" s="43">
        <v>4.176E-3</v>
      </c>
      <c r="D7" s="44">
        <v>100000</v>
      </c>
      <c r="E7" s="44">
        <v>417.6</v>
      </c>
      <c r="F7" s="45">
        <v>79.16</v>
      </c>
      <c r="G7" s="6" t="s">
        <v>9</v>
      </c>
      <c r="H7" s="6">
        <v>0</v>
      </c>
      <c r="I7" s="43">
        <v>3.5469999999999998E-3</v>
      </c>
      <c r="J7" s="43">
        <v>3.5409999999999999E-3</v>
      </c>
      <c r="K7" s="44">
        <v>100000</v>
      </c>
      <c r="L7" s="44">
        <v>354.1</v>
      </c>
      <c r="M7" s="45">
        <v>82.88</v>
      </c>
    </row>
    <row r="8" spans="1:13" x14ac:dyDescent="0.35">
      <c r="A8" s="6">
        <v>1</v>
      </c>
      <c r="B8" s="43">
        <v>2.5799999999999998E-4</v>
      </c>
      <c r="C8" s="43">
        <v>2.5799999999999998E-4</v>
      </c>
      <c r="D8" s="44">
        <v>99582.399999999994</v>
      </c>
      <c r="E8" s="44">
        <v>25.7</v>
      </c>
      <c r="F8" s="45">
        <v>78.489999999999995</v>
      </c>
      <c r="G8" s="6" t="s">
        <v>9</v>
      </c>
      <c r="H8" s="6">
        <v>1</v>
      </c>
      <c r="I8" s="43">
        <v>2.4399999999999999E-4</v>
      </c>
      <c r="J8" s="43">
        <v>2.4399999999999999E-4</v>
      </c>
      <c r="K8" s="44">
        <v>99645.9</v>
      </c>
      <c r="L8" s="44">
        <v>24.3</v>
      </c>
      <c r="M8" s="45">
        <v>82.17</v>
      </c>
    </row>
    <row r="9" spans="1:13" x14ac:dyDescent="0.35">
      <c r="A9" s="6">
        <v>2</v>
      </c>
      <c r="B9" s="43">
        <v>1.2E-4</v>
      </c>
      <c r="C9" s="43">
        <v>1.2E-4</v>
      </c>
      <c r="D9" s="44">
        <v>99556.800000000003</v>
      </c>
      <c r="E9" s="44">
        <v>12</v>
      </c>
      <c r="F9" s="45">
        <v>77.510000000000005</v>
      </c>
      <c r="G9" s="6" t="s">
        <v>9</v>
      </c>
      <c r="H9" s="6">
        <v>2</v>
      </c>
      <c r="I9" s="43">
        <v>8.5000000000000006E-5</v>
      </c>
      <c r="J9" s="43">
        <v>8.5000000000000006E-5</v>
      </c>
      <c r="K9" s="44">
        <v>99621.5</v>
      </c>
      <c r="L9" s="44">
        <v>8.4</v>
      </c>
      <c r="M9" s="45">
        <v>81.19</v>
      </c>
    </row>
    <row r="10" spans="1:13" x14ac:dyDescent="0.35">
      <c r="A10" s="6">
        <v>3</v>
      </c>
      <c r="B10" s="43">
        <v>1.0900000000000001E-4</v>
      </c>
      <c r="C10" s="43">
        <v>1.0900000000000001E-4</v>
      </c>
      <c r="D10" s="44">
        <v>99544.8</v>
      </c>
      <c r="E10" s="44">
        <v>10.8</v>
      </c>
      <c r="F10" s="45">
        <v>76.52</v>
      </c>
      <c r="G10" s="6" t="s">
        <v>9</v>
      </c>
      <c r="H10" s="6">
        <v>3</v>
      </c>
      <c r="I10" s="43">
        <v>1.0900000000000001E-4</v>
      </c>
      <c r="J10" s="43">
        <v>1.0900000000000001E-4</v>
      </c>
      <c r="K10" s="44">
        <v>99613.1</v>
      </c>
      <c r="L10" s="44">
        <v>10.9</v>
      </c>
      <c r="M10" s="45">
        <v>80.2</v>
      </c>
    </row>
    <row r="11" spans="1:13" x14ac:dyDescent="0.35">
      <c r="A11" s="6">
        <v>4</v>
      </c>
      <c r="B11" s="43">
        <v>1.11E-4</v>
      </c>
      <c r="C11" s="43">
        <v>1.11E-4</v>
      </c>
      <c r="D11" s="44">
        <v>99534</v>
      </c>
      <c r="E11" s="44">
        <v>11</v>
      </c>
      <c r="F11" s="45">
        <v>75.53</v>
      </c>
      <c r="G11" s="6" t="s">
        <v>9</v>
      </c>
      <c r="H11" s="6">
        <v>4</v>
      </c>
      <c r="I11" s="43">
        <v>5.0000000000000002E-5</v>
      </c>
      <c r="J11" s="43">
        <v>5.0000000000000002E-5</v>
      </c>
      <c r="K11" s="44">
        <v>99602.3</v>
      </c>
      <c r="L11" s="44">
        <v>5</v>
      </c>
      <c r="M11" s="45">
        <v>79.209999999999994</v>
      </c>
    </row>
    <row r="12" spans="1:13" x14ac:dyDescent="0.35">
      <c r="A12" s="6">
        <v>5</v>
      </c>
      <c r="B12" s="43">
        <v>8.1000000000000004E-5</v>
      </c>
      <c r="C12" s="43">
        <v>8.1000000000000004E-5</v>
      </c>
      <c r="D12" s="44">
        <v>99523</v>
      </c>
      <c r="E12" s="44">
        <v>8.1</v>
      </c>
      <c r="F12" s="45">
        <v>74.540000000000006</v>
      </c>
      <c r="G12" s="6" t="s">
        <v>9</v>
      </c>
      <c r="H12" s="6">
        <v>5</v>
      </c>
      <c r="I12" s="43">
        <v>1.03E-4</v>
      </c>
      <c r="J12" s="43">
        <v>1.03E-4</v>
      </c>
      <c r="K12" s="44">
        <v>99597.3</v>
      </c>
      <c r="L12" s="44">
        <v>10.3</v>
      </c>
      <c r="M12" s="45">
        <v>78.209999999999994</v>
      </c>
    </row>
    <row r="13" spans="1:13" x14ac:dyDescent="0.35">
      <c r="A13" s="6">
        <v>6</v>
      </c>
      <c r="B13" s="43">
        <v>9.7999999999999997E-5</v>
      </c>
      <c r="C13" s="43">
        <v>9.7999999999999997E-5</v>
      </c>
      <c r="D13" s="44">
        <v>99514.9</v>
      </c>
      <c r="E13" s="44">
        <v>9.6999999999999993</v>
      </c>
      <c r="F13" s="45">
        <v>73.55</v>
      </c>
      <c r="G13" s="6" t="s">
        <v>9</v>
      </c>
      <c r="H13" s="6">
        <v>6</v>
      </c>
      <c r="I13" s="43">
        <v>7.7999999999999999E-5</v>
      </c>
      <c r="J13" s="43">
        <v>7.7999999999999999E-5</v>
      </c>
      <c r="K13" s="44">
        <v>99587</v>
      </c>
      <c r="L13" s="44">
        <v>7.7</v>
      </c>
      <c r="M13" s="45">
        <v>77.22</v>
      </c>
    </row>
    <row r="14" spans="1:13" x14ac:dyDescent="0.35">
      <c r="A14" s="6">
        <v>7</v>
      </c>
      <c r="B14" s="43">
        <v>7.8999999999999996E-5</v>
      </c>
      <c r="C14" s="43">
        <v>7.8999999999999996E-5</v>
      </c>
      <c r="D14" s="44">
        <v>99505.2</v>
      </c>
      <c r="E14" s="44">
        <v>7.8</v>
      </c>
      <c r="F14" s="45">
        <v>72.55</v>
      </c>
      <c r="G14" s="6" t="s">
        <v>9</v>
      </c>
      <c r="H14" s="6">
        <v>7</v>
      </c>
      <c r="I14" s="43">
        <v>6.0000000000000002E-5</v>
      </c>
      <c r="J14" s="43">
        <v>6.0000000000000002E-5</v>
      </c>
      <c r="K14" s="44">
        <v>99579.199999999997</v>
      </c>
      <c r="L14" s="44">
        <v>6</v>
      </c>
      <c r="M14" s="45">
        <v>76.22</v>
      </c>
    </row>
    <row r="15" spans="1:13" x14ac:dyDescent="0.35">
      <c r="A15" s="6">
        <v>8</v>
      </c>
      <c r="B15" s="43">
        <v>7.4999999999999993E-5</v>
      </c>
      <c r="C15" s="43">
        <v>7.4999999999999993E-5</v>
      </c>
      <c r="D15" s="44">
        <v>99497.4</v>
      </c>
      <c r="E15" s="44">
        <v>7.5</v>
      </c>
      <c r="F15" s="45">
        <v>71.56</v>
      </c>
      <c r="G15" s="6" t="s">
        <v>9</v>
      </c>
      <c r="H15" s="6">
        <v>8</v>
      </c>
      <c r="I15" s="43">
        <v>7.1000000000000005E-5</v>
      </c>
      <c r="J15" s="43">
        <v>7.1000000000000005E-5</v>
      </c>
      <c r="K15" s="44">
        <v>99573.2</v>
      </c>
      <c r="L15" s="44">
        <v>7.1</v>
      </c>
      <c r="M15" s="45">
        <v>75.23</v>
      </c>
    </row>
    <row r="16" spans="1:13" x14ac:dyDescent="0.35">
      <c r="A16" s="6">
        <v>9</v>
      </c>
      <c r="B16" s="43">
        <v>4.1E-5</v>
      </c>
      <c r="C16" s="43">
        <v>4.1E-5</v>
      </c>
      <c r="D16" s="44">
        <v>99489.9</v>
      </c>
      <c r="E16" s="44">
        <v>4.0999999999999996</v>
      </c>
      <c r="F16" s="45">
        <v>70.56</v>
      </c>
      <c r="G16" s="6" t="s">
        <v>9</v>
      </c>
      <c r="H16" s="6">
        <v>9</v>
      </c>
      <c r="I16" s="43">
        <v>6.8999999999999997E-5</v>
      </c>
      <c r="J16" s="43">
        <v>6.8999999999999997E-5</v>
      </c>
      <c r="K16" s="44">
        <v>99566.2</v>
      </c>
      <c r="L16" s="44">
        <v>6.9</v>
      </c>
      <c r="M16" s="45">
        <v>74.23</v>
      </c>
    </row>
    <row r="17" spans="1:13" x14ac:dyDescent="0.35">
      <c r="A17" s="6">
        <v>10</v>
      </c>
      <c r="B17" s="43">
        <v>9.3999999999999994E-5</v>
      </c>
      <c r="C17" s="43">
        <v>9.3999999999999994E-5</v>
      </c>
      <c r="D17" s="44">
        <v>99485.8</v>
      </c>
      <c r="E17" s="44">
        <v>9.4</v>
      </c>
      <c r="F17" s="45">
        <v>69.569999999999993</v>
      </c>
      <c r="G17" s="6" t="s">
        <v>9</v>
      </c>
      <c r="H17" s="6">
        <v>10</v>
      </c>
      <c r="I17" s="43">
        <v>7.8999999999999996E-5</v>
      </c>
      <c r="J17" s="43">
        <v>7.8999999999999996E-5</v>
      </c>
      <c r="K17" s="44">
        <v>99559.3</v>
      </c>
      <c r="L17" s="44">
        <v>7.8</v>
      </c>
      <c r="M17" s="45">
        <v>73.239999999999995</v>
      </c>
    </row>
    <row r="18" spans="1:13" x14ac:dyDescent="0.35">
      <c r="A18" s="6">
        <v>11</v>
      </c>
      <c r="B18" s="43">
        <v>9.7999999999999997E-5</v>
      </c>
      <c r="C18" s="43">
        <v>9.7999999999999997E-5</v>
      </c>
      <c r="D18" s="44">
        <v>99476.4</v>
      </c>
      <c r="E18" s="44">
        <v>9.6999999999999993</v>
      </c>
      <c r="F18" s="45">
        <v>68.569999999999993</v>
      </c>
      <c r="G18" s="6" t="s">
        <v>9</v>
      </c>
      <c r="H18" s="6">
        <v>11</v>
      </c>
      <c r="I18" s="43">
        <v>6.0999999999999999E-5</v>
      </c>
      <c r="J18" s="43">
        <v>6.0999999999999999E-5</v>
      </c>
      <c r="K18" s="44">
        <v>99551.4</v>
      </c>
      <c r="L18" s="44">
        <v>6.1</v>
      </c>
      <c r="M18" s="45">
        <v>72.239999999999995</v>
      </c>
    </row>
    <row r="19" spans="1:13" x14ac:dyDescent="0.35">
      <c r="A19" s="6">
        <v>12</v>
      </c>
      <c r="B19" s="43">
        <v>1E-4</v>
      </c>
      <c r="C19" s="43">
        <v>1E-4</v>
      </c>
      <c r="D19" s="44">
        <v>99466.6</v>
      </c>
      <c r="E19" s="44">
        <v>10</v>
      </c>
      <c r="F19" s="45">
        <v>67.58</v>
      </c>
      <c r="G19" s="6" t="s">
        <v>9</v>
      </c>
      <c r="H19" s="6">
        <v>12</v>
      </c>
      <c r="I19" s="43">
        <v>5.3999999999999998E-5</v>
      </c>
      <c r="J19" s="43">
        <v>5.3999999999999998E-5</v>
      </c>
      <c r="K19" s="44">
        <v>99545.4</v>
      </c>
      <c r="L19" s="44">
        <v>5.4</v>
      </c>
      <c r="M19" s="45">
        <v>71.25</v>
      </c>
    </row>
    <row r="20" spans="1:13" x14ac:dyDescent="0.35">
      <c r="A20" s="6">
        <v>13</v>
      </c>
      <c r="B20" s="43">
        <v>1.1900000000000001E-4</v>
      </c>
      <c r="C20" s="43">
        <v>1.1900000000000001E-4</v>
      </c>
      <c r="D20" s="44">
        <v>99456.6</v>
      </c>
      <c r="E20" s="44">
        <v>11.9</v>
      </c>
      <c r="F20" s="45">
        <v>66.59</v>
      </c>
      <c r="G20" s="6" t="s">
        <v>9</v>
      </c>
      <c r="H20" s="6">
        <v>13</v>
      </c>
      <c r="I20" s="43">
        <v>7.8999999999999996E-5</v>
      </c>
      <c r="J20" s="43">
        <v>7.8999999999999996E-5</v>
      </c>
      <c r="K20" s="44">
        <v>99540</v>
      </c>
      <c r="L20" s="44">
        <v>7.9</v>
      </c>
      <c r="M20" s="45">
        <v>70.25</v>
      </c>
    </row>
    <row r="21" spans="1:13" x14ac:dyDescent="0.35">
      <c r="A21" s="6">
        <v>14</v>
      </c>
      <c r="B21" s="43">
        <v>1.4200000000000001E-4</v>
      </c>
      <c r="C21" s="43">
        <v>1.4200000000000001E-4</v>
      </c>
      <c r="D21" s="44">
        <v>99444.800000000003</v>
      </c>
      <c r="E21" s="44">
        <v>14.1</v>
      </c>
      <c r="F21" s="45">
        <v>65.59</v>
      </c>
      <c r="G21" s="6" t="s">
        <v>9</v>
      </c>
      <c r="H21" s="6">
        <v>14</v>
      </c>
      <c r="I21" s="43">
        <v>8.8999999999999995E-5</v>
      </c>
      <c r="J21" s="43">
        <v>8.8999999999999995E-5</v>
      </c>
      <c r="K21" s="44">
        <v>99532.1</v>
      </c>
      <c r="L21" s="44">
        <v>8.8000000000000007</v>
      </c>
      <c r="M21" s="45">
        <v>69.260000000000005</v>
      </c>
    </row>
    <row r="22" spans="1:13" x14ac:dyDescent="0.35">
      <c r="A22" s="6">
        <v>15</v>
      </c>
      <c r="B22" s="43">
        <v>2.05E-4</v>
      </c>
      <c r="C22" s="43">
        <v>2.05E-4</v>
      </c>
      <c r="D22" s="44">
        <v>99430.7</v>
      </c>
      <c r="E22" s="44">
        <v>20.399999999999999</v>
      </c>
      <c r="F22" s="45">
        <v>64.599999999999994</v>
      </c>
      <c r="G22" s="6" t="s">
        <v>9</v>
      </c>
      <c r="H22" s="6">
        <v>15</v>
      </c>
      <c r="I22" s="43">
        <v>1.34E-4</v>
      </c>
      <c r="J22" s="43">
        <v>1.34E-4</v>
      </c>
      <c r="K22" s="44">
        <v>99523.3</v>
      </c>
      <c r="L22" s="44">
        <v>13.3</v>
      </c>
      <c r="M22" s="45">
        <v>68.260000000000005</v>
      </c>
    </row>
    <row r="23" spans="1:13" x14ac:dyDescent="0.35">
      <c r="A23" s="6">
        <v>16</v>
      </c>
      <c r="B23" s="43">
        <v>2.2900000000000001E-4</v>
      </c>
      <c r="C23" s="43">
        <v>2.2900000000000001E-4</v>
      </c>
      <c r="D23" s="44">
        <v>99410.3</v>
      </c>
      <c r="E23" s="44">
        <v>22.8</v>
      </c>
      <c r="F23" s="45">
        <v>63.62</v>
      </c>
      <c r="G23" s="6" t="s">
        <v>9</v>
      </c>
      <c r="H23" s="6">
        <v>16</v>
      </c>
      <c r="I23" s="43">
        <v>1.5300000000000001E-4</v>
      </c>
      <c r="J23" s="43">
        <v>1.5300000000000001E-4</v>
      </c>
      <c r="K23" s="44">
        <v>99509.9</v>
      </c>
      <c r="L23" s="44">
        <v>15.2</v>
      </c>
      <c r="M23" s="45">
        <v>67.27</v>
      </c>
    </row>
    <row r="24" spans="1:13" x14ac:dyDescent="0.35">
      <c r="A24" s="6">
        <v>17</v>
      </c>
      <c r="B24" s="43">
        <v>3.5199999999999999E-4</v>
      </c>
      <c r="C24" s="43">
        <v>3.5199999999999999E-4</v>
      </c>
      <c r="D24" s="44">
        <v>99387.5</v>
      </c>
      <c r="E24" s="44">
        <v>35</v>
      </c>
      <c r="F24" s="45">
        <v>62.63</v>
      </c>
      <c r="G24" s="6" t="s">
        <v>9</v>
      </c>
      <c r="H24" s="6">
        <v>17</v>
      </c>
      <c r="I24" s="43">
        <v>1.5100000000000001E-4</v>
      </c>
      <c r="J24" s="43">
        <v>1.5100000000000001E-4</v>
      </c>
      <c r="K24" s="44">
        <v>99494.7</v>
      </c>
      <c r="L24" s="44">
        <v>15</v>
      </c>
      <c r="M24" s="45">
        <v>66.28</v>
      </c>
    </row>
    <row r="25" spans="1:13" x14ac:dyDescent="0.35">
      <c r="A25" s="6">
        <v>18</v>
      </c>
      <c r="B25" s="43">
        <v>4.5800000000000002E-4</v>
      </c>
      <c r="C25" s="43">
        <v>4.57E-4</v>
      </c>
      <c r="D25" s="44">
        <v>99352.5</v>
      </c>
      <c r="E25" s="44">
        <v>45.5</v>
      </c>
      <c r="F25" s="45">
        <v>61.65</v>
      </c>
      <c r="G25" s="6" t="s">
        <v>9</v>
      </c>
      <c r="H25" s="6">
        <v>18</v>
      </c>
      <c r="I25" s="43">
        <v>2.2900000000000001E-4</v>
      </c>
      <c r="J25" s="43">
        <v>2.2900000000000001E-4</v>
      </c>
      <c r="K25" s="44">
        <v>99479.7</v>
      </c>
      <c r="L25" s="44">
        <v>22.8</v>
      </c>
      <c r="M25" s="45">
        <v>65.290000000000006</v>
      </c>
    </row>
    <row r="26" spans="1:13" x14ac:dyDescent="0.35">
      <c r="A26" s="6">
        <v>19</v>
      </c>
      <c r="B26" s="43">
        <v>4.9200000000000003E-4</v>
      </c>
      <c r="C26" s="43">
        <v>4.9100000000000001E-4</v>
      </c>
      <c r="D26" s="44">
        <v>99307.1</v>
      </c>
      <c r="E26" s="44">
        <v>48.8</v>
      </c>
      <c r="F26" s="45">
        <v>60.68</v>
      </c>
      <c r="G26" s="6" t="s">
        <v>9</v>
      </c>
      <c r="H26" s="6">
        <v>19</v>
      </c>
      <c r="I26" s="43">
        <v>2.1499999999999999E-4</v>
      </c>
      <c r="J26" s="43">
        <v>2.1499999999999999E-4</v>
      </c>
      <c r="K26" s="44">
        <v>99456.9</v>
      </c>
      <c r="L26" s="44">
        <v>21.4</v>
      </c>
      <c r="M26" s="45">
        <v>64.31</v>
      </c>
    </row>
    <row r="27" spans="1:13" x14ac:dyDescent="0.35">
      <c r="A27" s="6">
        <v>20</v>
      </c>
      <c r="B27" s="43">
        <v>5.13E-4</v>
      </c>
      <c r="C27" s="43">
        <v>5.13E-4</v>
      </c>
      <c r="D27" s="44">
        <v>99258.3</v>
      </c>
      <c r="E27" s="44">
        <v>50.9</v>
      </c>
      <c r="F27" s="45">
        <v>59.71</v>
      </c>
      <c r="G27" s="6" t="s">
        <v>9</v>
      </c>
      <c r="H27" s="6">
        <v>20</v>
      </c>
      <c r="I27" s="43">
        <v>1.84E-4</v>
      </c>
      <c r="J27" s="43">
        <v>1.83E-4</v>
      </c>
      <c r="K27" s="44">
        <v>99435.5</v>
      </c>
      <c r="L27" s="44">
        <v>18.2</v>
      </c>
      <c r="M27" s="45">
        <v>63.32</v>
      </c>
    </row>
    <row r="28" spans="1:13" x14ac:dyDescent="0.35">
      <c r="A28" s="6">
        <v>21</v>
      </c>
      <c r="B28" s="43">
        <v>5.44E-4</v>
      </c>
      <c r="C28" s="43">
        <v>5.44E-4</v>
      </c>
      <c r="D28" s="44">
        <v>99207.4</v>
      </c>
      <c r="E28" s="44">
        <v>54</v>
      </c>
      <c r="F28" s="45">
        <v>58.74</v>
      </c>
      <c r="G28" s="6" t="s">
        <v>9</v>
      </c>
      <c r="H28" s="6">
        <v>21</v>
      </c>
      <c r="I28" s="43">
        <v>2.1699999999999999E-4</v>
      </c>
      <c r="J28" s="43">
        <v>2.1699999999999999E-4</v>
      </c>
      <c r="K28" s="44">
        <v>99417.3</v>
      </c>
      <c r="L28" s="44">
        <v>21.6</v>
      </c>
      <c r="M28" s="45">
        <v>62.33</v>
      </c>
    </row>
    <row r="29" spans="1:13" x14ac:dyDescent="0.35">
      <c r="A29" s="6">
        <v>22</v>
      </c>
      <c r="B29" s="43">
        <v>5.2300000000000003E-4</v>
      </c>
      <c r="C29" s="43">
        <v>5.22E-4</v>
      </c>
      <c r="D29" s="44">
        <v>99153.4</v>
      </c>
      <c r="E29" s="44">
        <v>51.8</v>
      </c>
      <c r="F29" s="45">
        <v>57.77</v>
      </c>
      <c r="G29" s="6" t="s">
        <v>9</v>
      </c>
      <c r="H29" s="6">
        <v>22</v>
      </c>
      <c r="I29" s="43">
        <v>2.2900000000000001E-4</v>
      </c>
      <c r="J29" s="43">
        <v>2.2900000000000001E-4</v>
      </c>
      <c r="K29" s="44">
        <v>99395.7</v>
      </c>
      <c r="L29" s="44">
        <v>22.7</v>
      </c>
      <c r="M29" s="45">
        <v>61.35</v>
      </c>
    </row>
    <row r="30" spans="1:13" x14ac:dyDescent="0.35">
      <c r="A30" s="6">
        <v>23</v>
      </c>
      <c r="B30" s="43">
        <v>5.31E-4</v>
      </c>
      <c r="C30" s="43">
        <v>5.31E-4</v>
      </c>
      <c r="D30" s="44">
        <v>99101.6</v>
      </c>
      <c r="E30" s="44">
        <v>52.6</v>
      </c>
      <c r="F30" s="45">
        <v>56.8</v>
      </c>
      <c r="G30" s="6" t="s">
        <v>9</v>
      </c>
      <c r="H30" s="6">
        <v>23</v>
      </c>
      <c r="I30" s="43">
        <v>2.0000000000000001E-4</v>
      </c>
      <c r="J30" s="43">
        <v>2.0000000000000001E-4</v>
      </c>
      <c r="K30" s="44">
        <v>99373</v>
      </c>
      <c r="L30" s="44">
        <v>19.899999999999999</v>
      </c>
      <c r="M30" s="45">
        <v>60.36</v>
      </c>
    </row>
    <row r="31" spans="1:13" x14ac:dyDescent="0.35">
      <c r="A31" s="6">
        <v>24</v>
      </c>
      <c r="B31" s="43">
        <v>5.9500000000000004E-4</v>
      </c>
      <c r="C31" s="43">
        <v>5.9500000000000004E-4</v>
      </c>
      <c r="D31" s="44">
        <v>99049</v>
      </c>
      <c r="E31" s="44">
        <v>58.9</v>
      </c>
      <c r="F31" s="45">
        <v>55.83</v>
      </c>
      <c r="G31" s="6" t="s">
        <v>9</v>
      </c>
      <c r="H31" s="6">
        <v>24</v>
      </c>
      <c r="I31" s="43">
        <v>2.2100000000000001E-4</v>
      </c>
      <c r="J31" s="43">
        <v>2.2100000000000001E-4</v>
      </c>
      <c r="K31" s="44">
        <v>99353.1</v>
      </c>
      <c r="L31" s="44">
        <v>21.9</v>
      </c>
      <c r="M31" s="45">
        <v>59.37</v>
      </c>
    </row>
    <row r="32" spans="1:13" x14ac:dyDescent="0.35">
      <c r="A32" s="6">
        <v>25</v>
      </c>
      <c r="B32" s="43">
        <v>6.2299999999999996E-4</v>
      </c>
      <c r="C32" s="43">
        <v>6.2299999999999996E-4</v>
      </c>
      <c r="D32" s="44">
        <v>98990.1</v>
      </c>
      <c r="E32" s="44">
        <v>61.7</v>
      </c>
      <c r="F32" s="45">
        <v>54.87</v>
      </c>
      <c r="G32" s="6" t="s">
        <v>9</v>
      </c>
      <c r="H32" s="6">
        <v>25</v>
      </c>
      <c r="I32" s="43">
        <v>2.9799999999999998E-4</v>
      </c>
      <c r="J32" s="43">
        <v>2.9799999999999998E-4</v>
      </c>
      <c r="K32" s="44">
        <v>99331.199999999997</v>
      </c>
      <c r="L32" s="44">
        <v>29.6</v>
      </c>
      <c r="M32" s="45">
        <v>58.39</v>
      </c>
    </row>
    <row r="33" spans="1:13" x14ac:dyDescent="0.35">
      <c r="A33" s="6">
        <v>26</v>
      </c>
      <c r="B33" s="43">
        <v>6.38E-4</v>
      </c>
      <c r="C33" s="43">
        <v>6.38E-4</v>
      </c>
      <c r="D33" s="44">
        <v>98928.4</v>
      </c>
      <c r="E33" s="44">
        <v>63.1</v>
      </c>
      <c r="F33" s="45">
        <v>53.9</v>
      </c>
      <c r="G33" s="6" t="s">
        <v>9</v>
      </c>
      <c r="H33" s="6">
        <v>26</v>
      </c>
      <c r="I33" s="43">
        <v>2.4499999999999999E-4</v>
      </c>
      <c r="J33" s="43">
        <v>2.4499999999999999E-4</v>
      </c>
      <c r="K33" s="44">
        <v>99301.6</v>
      </c>
      <c r="L33" s="44">
        <v>24.3</v>
      </c>
      <c r="M33" s="45">
        <v>57.4</v>
      </c>
    </row>
    <row r="34" spans="1:13" x14ac:dyDescent="0.35">
      <c r="A34" s="6">
        <v>27</v>
      </c>
      <c r="B34" s="43">
        <v>6.3000000000000003E-4</v>
      </c>
      <c r="C34" s="43">
        <v>6.3000000000000003E-4</v>
      </c>
      <c r="D34" s="44">
        <v>98865.3</v>
      </c>
      <c r="E34" s="44">
        <v>62.3</v>
      </c>
      <c r="F34" s="45">
        <v>52.93</v>
      </c>
      <c r="G34" s="6" t="s">
        <v>9</v>
      </c>
      <c r="H34" s="6">
        <v>27</v>
      </c>
      <c r="I34" s="43">
        <v>2.7999999999999998E-4</v>
      </c>
      <c r="J34" s="43">
        <v>2.7999999999999998E-4</v>
      </c>
      <c r="K34" s="44">
        <v>99277.3</v>
      </c>
      <c r="L34" s="44">
        <v>27.8</v>
      </c>
      <c r="M34" s="45">
        <v>56.42</v>
      </c>
    </row>
    <row r="35" spans="1:13" x14ac:dyDescent="0.35">
      <c r="A35" s="6">
        <v>28</v>
      </c>
      <c r="B35" s="43">
        <v>7.4899999999999999E-4</v>
      </c>
      <c r="C35" s="43">
        <v>7.4899999999999999E-4</v>
      </c>
      <c r="D35" s="44">
        <v>98803</v>
      </c>
      <c r="E35" s="44">
        <v>74</v>
      </c>
      <c r="F35" s="45">
        <v>51.97</v>
      </c>
      <c r="G35" s="6" t="s">
        <v>9</v>
      </c>
      <c r="H35" s="6">
        <v>28</v>
      </c>
      <c r="I35" s="43">
        <v>3.39E-4</v>
      </c>
      <c r="J35" s="43">
        <v>3.39E-4</v>
      </c>
      <c r="K35" s="44">
        <v>99249.5</v>
      </c>
      <c r="L35" s="44">
        <v>33.700000000000003</v>
      </c>
      <c r="M35" s="45">
        <v>55.43</v>
      </c>
    </row>
    <row r="36" spans="1:13" x14ac:dyDescent="0.35">
      <c r="A36" s="6">
        <v>29</v>
      </c>
      <c r="B36" s="43">
        <v>8.0699999999999999E-4</v>
      </c>
      <c r="C36" s="43">
        <v>8.0699999999999999E-4</v>
      </c>
      <c r="D36" s="44">
        <v>98729</v>
      </c>
      <c r="E36" s="44">
        <v>79.599999999999994</v>
      </c>
      <c r="F36" s="45">
        <v>51.01</v>
      </c>
      <c r="G36" s="6" t="s">
        <v>9</v>
      </c>
      <c r="H36" s="6">
        <v>29</v>
      </c>
      <c r="I36" s="43">
        <v>3.0899999999999998E-4</v>
      </c>
      <c r="J36" s="43">
        <v>3.0899999999999998E-4</v>
      </c>
      <c r="K36" s="44">
        <v>99215.8</v>
      </c>
      <c r="L36" s="44">
        <v>30.6</v>
      </c>
      <c r="M36" s="45">
        <v>54.45</v>
      </c>
    </row>
    <row r="37" spans="1:13" x14ac:dyDescent="0.35">
      <c r="A37" s="6">
        <v>30</v>
      </c>
      <c r="B37" s="43">
        <v>7.9799999999999999E-4</v>
      </c>
      <c r="C37" s="43">
        <v>7.9699999999999997E-4</v>
      </c>
      <c r="D37" s="44">
        <v>98649.4</v>
      </c>
      <c r="E37" s="44">
        <v>78.7</v>
      </c>
      <c r="F37" s="45">
        <v>50.05</v>
      </c>
      <c r="G37" s="6" t="s">
        <v>9</v>
      </c>
      <c r="H37" s="6">
        <v>30</v>
      </c>
      <c r="I37" s="43">
        <v>3.6600000000000001E-4</v>
      </c>
      <c r="J37" s="43">
        <v>3.6600000000000001E-4</v>
      </c>
      <c r="K37" s="44">
        <v>99185.2</v>
      </c>
      <c r="L37" s="44">
        <v>36.299999999999997</v>
      </c>
      <c r="M37" s="45">
        <v>53.47</v>
      </c>
    </row>
    <row r="38" spans="1:13" x14ac:dyDescent="0.35">
      <c r="A38" s="6">
        <v>31</v>
      </c>
      <c r="B38" s="43">
        <v>9.01E-4</v>
      </c>
      <c r="C38" s="43">
        <v>9.01E-4</v>
      </c>
      <c r="D38" s="44">
        <v>98570.7</v>
      </c>
      <c r="E38" s="44">
        <v>88.8</v>
      </c>
      <c r="F38" s="45">
        <v>49.09</v>
      </c>
      <c r="G38" s="6" t="s">
        <v>9</v>
      </c>
      <c r="H38" s="6">
        <v>31</v>
      </c>
      <c r="I38" s="43">
        <v>3.4099999999999999E-4</v>
      </c>
      <c r="J38" s="43">
        <v>3.4099999999999999E-4</v>
      </c>
      <c r="K38" s="44">
        <v>99148.800000000003</v>
      </c>
      <c r="L38" s="44">
        <v>33.799999999999997</v>
      </c>
      <c r="M38" s="45">
        <v>52.49</v>
      </c>
    </row>
    <row r="39" spans="1:13" x14ac:dyDescent="0.35">
      <c r="A39" s="6">
        <v>32</v>
      </c>
      <c r="B39" s="43">
        <v>7.9100000000000004E-4</v>
      </c>
      <c r="C39" s="43">
        <v>7.9000000000000001E-4</v>
      </c>
      <c r="D39" s="44">
        <v>98482</v>
      </c>
      <c r="E39" s="44">
        <v>77.8</v>
      </c>
      <c r="F39" s="45">
        <v>48.13</v>
      </c>
      <c r="G39" s="6" t="s">
        <v>9</v>
      </c>
      <c r="H39" s="6">
        <v>32</v>
      </c>
      <c r="I39" s="43">
        <v>4.64E-4</v>
      </c>
      <c r="J39" s="43">
        <v>4.64E-4</v>
      </c>
      <c r="K39" s="44">
        <v>99115.1</v>
      </c>
      <c r="L39" s="44">
        <v>46</v>
      </c>
      <c r="M39" s="45">
        <v>51.51</v>
      </c>
    </row>
    <row r="40" spans="1:13" x14ac:dyDescent="0.35">
      <c r="A40" s="6">
        <v>33</v>
      </c>
      <c r="B40" s="43">
        <v>9.7499999999999996E-4</v>
      </c>
      <c r="C40" s="43">
        <v>9.7499999999999996E-4</v>
      </c>
      <c r="D40" s="44">
        <v>98404.1</v>
      </c>
      <c r="E40" s="44">
        <v>95.9</v>
      </c>
      <c r="F40" s="45">
        <v>47.17</v>
      </c>
      <c r="G40" s="6" t="s">
        <v>9</v>
      </c>
      <c r="H40" s="6">
        <v>33</v>
      </c>
      <c r="I40" s="43">
        <v>4.5100000000000001E-4</v>
      </c>
      <c r="J40" s="43">
        <v>4.5100000000000001E-4</v>
      </c>
      <c r="K40" s="44">
        <v>99069.1</v>
      </c>
      <c r="L40" s="44">
        <v>44.7</v>
      </c>
      <c r="M40" s="45">
        <v>50.53</v>
      </c>
    </row>
    <row r="41" spans="1:13" x14ac:dyDescent="0.35">
      <c r="A41" s="6">
        <v>34</v>
      </c>
      <c r="B41" s="43">
        <v>1.0009999999999999E-3</v>
      </c>
      <c r="C41" s="43">
        <v>1.0009999999999999E-3</v>
      </c>
      <c r="D41" s="44">
        <v>98308.2</v>
      </c>
      <c r="E41" s="44">
        <v>98.4</v>
      </c>
      <c r="F41" s="45">
        <v>46.21</v>
      </c>
      <c r="G41" s="6" t="s">
        <v>9</v>
      </c>
      <c r="H41" s="6">
        <v>34</v>
      </c>
      <c r="I41" s="43">
        <v>5.9699999999999998E-4</v>
      </c>
      <c r="J41" s="43">
        <v>5.9699999999999998E-4</v>
      </c>
      <c r="K41" s="44">
        <v>99024.4</v>
      </c>
      <c r="L41" s="44">
        <v>59.1</v>
      </c>
      <c r="M41" s="45">
        <v>49.55</v>
      </c>
    </row>
    <row r="42" spans="1:13" x14ac:dyDescent="0.35">
      <c r="A42" s="6">
        <v>35</v>
      </c>
      <c r="B42" s="43">
        <v>1.0790000000000001E-3</v>
      </c>
      <c r="C42" s="43">
        <v>1.078E-3</v>
      </c>
      <c r="D42" s="44">
        <v>98209.9</v>
      </c>
      <c r="E42" s="44">
        <v>105.9</v>
      </c>
      <c r="F42" s="45">
        <v>45.26</v>
      </c>
      <c r="G42" s="6" t="s">
        <v>9</v>
      </c>
      <c r="H42" s="6">
        <v>35</v>
      </c>
      <c r="I42" s="43">
        <v>5.7600000000000001E-4</v>
      </c>
      <c r="J42" s="43">
        <v>5.7600000000000001E-4</v>
      </c>
      <c r="K42" s="44">
        <v>98965.3</v>
      </c>
      <c r="L42" s="44">
        <v>57</v>
      </c>
      <c r="M42" s="45">
        <v>48.58</v>
      </c>
    </row>
    <row r="43" spans="1:13" x14ac:dyDescent="0.35">
      <c r="A43" s="6">
        <v>36</v>
      </c>
      <c r="B43" s="43">
        <v>1.147E-3</v>
      </c>
      <c r="C43" s="43">
        <v>1.1460000000000001E-3</v>
      </c>
      <c r="D43" s="44">
        <v>98104</v>
      </c>
      <c r="E43" s="44">
        <v>112.4</v>
      </c>
      <c r="F43" s="45">
        <v>44.31</v>
      </c>
      <c r="G43" s="6" t="s">
        <v>9</v>
      </c>
      <c r="H43" s="6">
        <v>36</v>
      </c>
      <c r="I43" s="43">
        <v>6.4899999999999995E-4</v>
      </c>
      <c r="J43" s="43">
        <v>6.4899999999999995E-4</v>
      </c>
      <c r="K43" s="44">
        <v>98908.3</v>
      </c>
      <c r="L43" s="44">
        <v>64.2</v>
      </c>
      <c r="M43" s="45">
        <v>47.61</v>
      </c>
    </row>
    <row r="44" spans="1:13" x14ac:dyDescent="0.35">
      <c r="A44" s="6">
        <v>37</v>
      </c>
      <c r="B44" s="43">
        <v>1.3500000000000001E-3</v>
      </c>
      <c r="C44" s="43">
        <v>1.3489999999999999E-3</v>
      </c>
      <c r="D44" s="44">
        <v>97991.6</v>
      </c>
      <c r="E44" s="44">
        <v>132.19999999999999</v>
      </c>
      <c r="F44" s="45">
        <v>43.36</v>
      </c>
      <c r="G44" s="6" t="s">
        <v>9</v>
      </c>
      <c r="H44" s="6">
        <v>37</v>
      </c>
      <c r="I44" s="43">
        <v>7.4700000000000005E-4</v>
      </c>
      <c r="J44" s="43">
        <v>7.4600000000000003E-4</v>
      </c>
      <c r="K44" s="44">
        <v>98844.1</v>
      </c>
      <c r="L44" s="44">
        <v>73.8</v>
      </c>
      <c r="M44" s="45">
        <v>46.64</v>
      </c>
    </row>
    <row r="45" spans="1:13" x14ac:dyDescent="0.35">
      <c r="A45" s="6">
        <v>38</v>
      </c>
      <c r="B45" s="43">
        <v>1.2459999999999999E-3</v>
      </c>
      <c r="C45" s="43">
        <v>1.2459999999999999E-3</v>
      </c>
      <c r="D45" s="44">
        <v>97859.4</v>
      </c>
      <c r="E45" s="44">
        <v>121.9</v>
      </c>
      <c r="F45" s="45">
        <v>42.41</v>
      </c>
      <c r="G45" s="6" t="s">
        <v>9</v>
      </c>
      <c r="H45" s="6">
        <v>38</v>
      </c>
      <c r="I45" s="43">
        <v>7.3399999999999995E-4</v>
      </c>
      <c r="J45" s="43">
        <v>7.3300000000000004E-4</v>
      </c>
      <c r="K45" s="44">
        <v>98770.4</v>
      </c>
      <c r="L45" s="44">
        <v>72.400000000000006</v>
      </c>
      <c r="M45" s="45">
        <v>45.67</v>
      </c>
    </row>
    <row r="46" spans="1:13" x14ac:dyDescent="0.35">
      <c r="A46" s="6">
        <v>39</v>
      </c>
      <c r="B46" s="43">
        <v>1.3550000000000001E-3</v>
      </c>
      <c r="C46" s="43">
        <v>1.354E-3</v>
      </c>
      <c r="D46" s="44">
        <v>97737.5</v>
      </c>
      <c r="E46" s="44">
        <v>132.4</v>
      </c>
      <c r="F46" s="45">
        <v>41.47</v>
      </c>
      <c r="G46" s="6" t="s">
        <v>9</v>
      </c>
      <c r="H46" s="6">
        <v>39</v>
      </c>
      <c r="I46" s="43">
        <v>8.4800000000000001E-4</v>
      </c>
      <c r="J46" s="43">
        <v>8.4800000000000001E-4</v>
      </c>
      <c r="K46" s="44">
        <v>98697.9</v>
      </c>
      <c r="L46" s="44">
        <v>83.7</v>
      </c>
      <c r="M46" s="45">
        <v>44.71</v>
      </c>
    </row>
    <row r="47" spans="1:13" x14ac:dyDescent="0.35">
      <c r="A47" s="6">
        <v>40</v>
      </c>
      <c r="B47" s="43">
        <v>1.5900000000000001E-3</v>
      </c>
      <c r="C47" s="43">
        <v>1.588E-3</v>
      </c>
      <c r="D47" s="44">
        <v>97605.1</v>
      </c>
      <c r="E47" s="44">
        <v>155</v>
      </c>
      <c r="F47" s="45">
        <v>40.520000000000003</v>
      </c>
      <c r="G47" s="6" t="s">
        <v>9</v>
      </c>
      <c r="H47" s="6">
        <v>40</v>
      </c>
      <c r="I47" s="43">
        <v>7.94E-4</v>
      </c>
      <c r="J47" s="43">
        <v>7.94E-4</v>
      </c>
      <c r="K47" s="44">
        <v>98614.3</v>
      </c>
      <c r="L47" s="44">
        <v>78.3</v>
      </c>
      <c r="M47" s="45">
        <v>43.74</v>
      </c>
    </row>
    <row r="48" spans="1:13" x14ac:dyDescent="0.35">
      <c r="A48" s="6">
        <v>41</v>
      </c>
      <c r="B48" s="43">
        <v>1.6429999999999999E-3</v>
      </c>
      <c r="C48" s="43">
        <v>1.642E-3</v>
      </c>
      <c r="D48" s="44">
        <v>97450.1</v>
      </c>
      <c r="E48" s="44">
        <v>160</v>
      </c>
      <c r="F48" s="45">
        <v>39.590000000000003</v>
      </c>
      <c r="G48" s="6" t="s">
        <v>9</v>
      </c>
      <c r="H48" s="6">
        <v>41</v>
      </c>
      <c r="I48" s="43">
        <v>9.2199999999999997E-4</v>
      </c>
      <c r="J48" s="43">
        <v>9.2199999999999997E-4</v>
      </c>
      <c r="K48" s="44">
        <v>98536</v>
      </c>
      <c r="L48" s="44">
        <v>90.8</v>
      </c>
      <c r="M48" s="45">
        <v>42.78</v>
      </c>
    </row>
    <row r="49" spans="1:13" x14ac:dyDescent="0.35">
      <c r="A49" s="6">
        <v>42</v>
      </c>
      <c r="B49" s="43">
        <v>1.9369999999999999E-3</v>
      </c>
      <c r="C49" s="43">
        <v>1.9350000000000001E-3</v>
      </c>
      <c r="D49" s="44">
        <v>97290.1</v>
      </c>
      <c r="E49" s="44">
        <v>188.3</v>
      </c>
      <c r="F49" s="45">
        <v>38.65</v>
      </c>
      <c r="G49" s="6" t="s">
        <v>9</v>
      </c>
      <c r="H49" s="6">
        <v>42</v>
      </c>
      <c r="I49" s="43">
        <v>1.0380000000000001E-3</v>
      </c>
      <c r="J49" s="43">
        <v>1.0369999999999999E-3</v>
      </c>
      <c r="K49" s="44">
        <v>98445.2</v>
      </c>
      <c r="L49" s="44">
        <v>102.1</v>
      </c>
      <c r="M49" s="45">
        <v>41.82</v>
      </c>
    </row>
    <row r="50" spans="1:13" x14ac:dyDescent="0.35">
      <c r="A50" s="6">
        <v>43</v>
      </c>
      <c r="B50" s="43">
        <v>2.055E-3</v>
      </c>
      <c r="C50" s="43">
        <v>2.0530000000000001E-3</v>
      </c>
      <c r="D50" s="44">
        <v>97101.8</v>
      </c>
      <c r="E50" s="44">
        <v>199.4</v>
      </c>
      <c r="F50" s="45">
        <v>37.72</v>
      </c>
      <c r="G50" s="6" t="s">
        <v>9</v>
      </c>
      <c r="H50" s="6">
        <v>43</v>
      </c>
      <c r="I50" s="43">
        <v>1.193E-3</v>
      </c>
      <c r="J50" s="43">
        <v>1.1919999999999999E-3</v>
      </c>
      <c r="K50" s="44">
        <v>98343.1</v>
      </c>
      <c r="L50" s="44">
        <v>117.2</v>
      </c>
      <c r="M50" s="45">
        <v>40.86</v>
      </c>
    </row>
    <row r="51" spans="1:13" x14ac:dyDescent="0.35">
      <c r="A51" s="6">
        <v>44</v>
      </c>
      <c r="B51" s="43">
        <v>2.1679999999999998E-3</v>
      </c>
      <c r="C51" s="43">
        <v>2.166E-3</v>
      </c>
      <c r="D51" s="44">
        <v>96902.399999999994</v>
      </c>
      <c r="E51" s="44">
        <v>209.9</v>
      </c>
      <c r="F51" s="45">
        <v>36.799999999999997</v>
      </c>
      <c r="G51" s="6" t="s">
        <v>9</v>
      </c>
      <c r="H51" s="6">
        <v>44</v>
      </c>
      <c r="I51" s="43">
        <v>1.328E-3</v>
      </c>
      <c r="J51" s="43">
        <v>1.3270000000000001E-3</v>
      </c>
      <c r="K51" s="44">
        <v>98225.8</v>
      </c>
      <c r="L51" s="44">
        <v>130.30000000000001</v>
      </c>
      <c r="M51" s="45">
        <v>39.909999999999997</v>
      </c>
    </row>
    <row r="52" spans="1:13" x14ac:dyDescent="0.35">
      <c r="A52" s="6">
        <v>45</v>
      </c>
      <c r="B52" s="43">
        <v>2.3960000000000001E-3</v>
      </c>
      <c r="C52" s="43">
        <v>2.3930000000000002E-3</v>
      </c>
      <c r="D52" s="44">
        <v>96692.5</v>
      </c>
      <c r="E52" s="44">
        <v>231.4</v>
      </c>
      <c r="F52" s="45">
        <v>35.880000000000003</v>
      </c>
      <c r="G52" s="6" t="s">
        <v>9</v>
      </c>
      <c r="H52" s="6">
        <v>45</v>
      </c>
      <c r="I52" s="43">
        <v>1.4339999999999999E-3</v>
      </c>
      <c r="J52" s="43">
        <v>1.433E-3</v>
      </c>
      <c r="K52" s="44">
        <v>98095.5</v>
      </c>
      <c r="L52" s="44">
        <v>140.5</v>
      </c>
      <c r="M52" s="45">
        <v>38.96</v>
      </c>
    </row>
    <row r="53" spans="1:13" x14ac:dyDescent="0.35">
      <c r="A53" s="6">
        <v>46</v>
      </c>
      <c r="B53" s="43">
        <v>2.5839999999999999E-3</v>
      </c>
      <c r="C53" s="43">
        <v>2.581E-3</v>
      </c>
      <c r="D53" s="44">
        <v>96461.2</v>
      </c>
      <c r="E53" s="44">
        <v>248.9</v>
      </c>
      <c r="F53" s="45">
        <v>34.96</v>
      </c>
      <c r="G53" s="6" t="s">
        <v>9</v>
      </c>
      <c r="H53" s="6">
        <v>46</v>
      </c>
      <c r="I53" s="43">
        <v>1.5740000000000001E-3</v>
      </c>
      <c r="J53" s="43">
        <v>1.572E-3</v>
      </c>
      <c r="K53" s="44">
        <v>97955</v>
      </c>
      <c r="L53" s="44">
        <v>154</v>
      </c>
      <c r="M53" s="45">
        <v>38.020000000000003</v>
      </c>
    </row>
    <row r="54" spans="1:13" x14ac:dyDescent="0.35">
      <c r="A54" s="6">
        <v>47</v>
      </c>
      <c r="B54" s="43">
        <v>2.6459999999999999E-3</v>
      </c>
      <c r="C54" s="43">
        <v>2.6419999999999998E-3</v>
      </c>
      <c r="D54" s="44">
        <v>96212.2</v>
      </c>
      <c r="E54" s="44">
        <v>254.2</v>
      </c>
      <c r="F54" s="45">
        <v>34.049999999999997</v>
      </c>
      <c r="G54" s="6" t="s">
        <v>9</v>
      </c>
      <c r="H54" s="6">
        <v>47</v>
      </c>
      <c r="I54" s="43">
        <v>1.7210000000000001E-3</v>
      </c>
      <c r="J54" s="43">
        <v>1.719E-3</v>
      </c>
      <c r="K54" s="44">
        <v>97801</v>
      </c>
      <c r="L54" s="44">
        <v>168.2</v>
      </c>
      <c r="M54" s="45">
        <v>37.08</v>
      </c>
    </row>
    <row r="55" spans="1:13" x14ac:dyDescent="0.35">
      <c r="A55" s="6">
        <v>48</v>
      </c>
      <c r="B55" s="43">
        <v>2.862E-3</v>
      </c>
      <c r="C55" s="43">
        <v>2.8570000000000002E-3</v>
      </c>
      <c r="D55" s="44">
        <v>95958</v>
      </c>
      <c r="E55" s="44">
        <v>274.2</v>
      </c>
      <c r="F55" s="45">
        <v>33.14</v>
      </c>
      <c r="G55" s="6" t="s">
        <v>9</v>
      </c>
      <c r="H55" s="6">
        <v>48</v>
      </c>
      <c r="I55" s="43">
        <v>1.9469999999999999E-3</v>
      </c>
      <c r="J55" s="43">
        <v>1.9449999999999999E-3</v>
      </c>
      <c r="K55" s="44">
        <v>97632.8</v>
      </c>
      <c r="L55" s="44">
        <v>189.9</v>
      </c>
      <c r="M55" s="45">
        <v>36.14</v>
      </c>
    </row>
    <row r="56" spans="1:13" x14ac:dyDescent="0.35">
      <c r="A56" s="6">
        <v>49</v>
      </c>
      <c r="B56" s="43">
        <v>3.1979999999999999E-3</v>
      </c>
      <c r="C56" s="43">
        <v>3.1930000000000001E-3</v>
      </c>
      <c r="D56" s="44">
        <v>95683.8</v>
      </c>
      <c r="E56" s="44">
        <v>305.5</v>
      </c>
      <c r="F56" s="45">
        <v>32.24</v>
      </c>
      <c r="G56" s="6" t="s">
        <v>9</v>
      </c>
      <c r="H56" s="6">
        <v>49</v>
      </c>
      <c r="I56" s="43">
        <v>1.9469999999999999E-3</v>
      </c>
      <c r="J56" s="43">
        <v>1.9449999999999999E-3</v>
      </c>
      <c r="K56" s="44">
        <v>97442.9</v>
      </c>
      <c r="L56" s="44">
        <v>189.5</v>
      </c>
      <c r="M56" s="45">
        <v>35.21</v>
      </c>
    </row>
    <row r="57" spans="1:13" x14ac:dyDescent="0.35">
      <c r="A57" s="6">
        <v>50</v>
      </c>
      <c r="B57" s="43">
        <v>3.3700000000000002E-3</v>
      </c>
      <c r="C57" s="43">
        <v>3.3639999999999998E-3</v>
      </c>
      <c r="D57" s="44">
        <v>95378.3</v>
      </c>
      <c r="E57" s="44">
        <v>320.8</v>
      </c>
      <c r="F57" s="45">
        <v>31.34</v>
      </c>
      <c r="G57" s="6" t="s">
        <v>9</v>
      </c>
      <c r="H57" s="6">
        <v>50</v>
      </c>
      <c r="I57" s="43">
        <v>2.1059999999999998E-3</v>
      </c>
      <c r="J57" s="43">
        <v>2.104E-3</v>
      </c>
      <c r="K57" s="44">
        <v>97253.4</v>
      </c>
      <c r="L57" s="44">
        <v>204.6</v>
      </c>
      <c r="M57" s="45">
        <v>34.28</v>
      </c>
    </row>
    <row r="58" spans="1:13" x14ac:dyDescent="0.35">
      <c r="A58" s="6">
        <v>51</v>
      </c>
      <c r="B58" s="43">
        <v>3.5899999999999999E-3</v>
      </c>
      <c r="C58" s="43">
        <v>3.5829999999999998E-3</v>
      </c>
      <c r="D58" s="44">
        <v>95057.5</v>
      </c>
      <c r="E58" s="44">
        <v>340.6</v>
      </c>
      <c r="F58" s="45">
        <v>30.44</v>
      </c>
      <c r="G58" s="6" t="s">
        <v>9</v>
      </c>
      <c r="H58" s="6">
        <v>51</v>
      </c>
      <c r="I58" s="43">
        <v>2.3240000000000001E-3</v>
      </c>
      <c r="J58" s="43">
        <v>2.3219999999999998E-3</v>
      </c>
      <c r="K58" s="44">
        <v>97048.7</v>
      </c>
      <c r="L58" s="44">
        <v>225.3</v>
      </c>
      <c r="M58" s="45">
        <v>33.35</v>
      </c>
    </row>
    <row r="59" spans="1:13" x14ac:dyDescent="0.35">
      <c r="A59" s="6">
        <v>52</v>
      </c>
      <c r="B59" s="43">
        <v>3.9620000000000002E-3</v>
      </c>
      <c r="C59" s="43">
        <v>3.954E-3</v>
      </c>
      <c r="D59" s="44">
        <v>94716.800000000003</v>
      </c>
      <c r="E59" s="44">
        <v>374.5</v>
      </c>
      <c r="F59" s="45">
        <v>29.55</v>
      </c>
      <c r="G59" s="6" t="s">
        <v>9</v>
      </c>
      <c r="H59" s="6">
        <v>52</v>
      </c>
      <c r="I59" s="43">
        <v>2.5240000000000002E-3</v>
      </c>
      <c r="J59" s="43">
        <v>2.5209999999999998E-3</v>
      </c>
      <c r="K59" s="44">
        <v>96823.4</v>
      </c>
      <c r="L59" s="44">
        <v>244.1</v>
      </c>
      <c r="M59" s="45">
        <v>32.42</v>
      </c>
    </row>
    <row r="60" spans="1:13" x14ac:dyDescent="0.35">
      <c r="A60" s="6">
        <v>53</v>
      </c>
      <c r="B60" s="43">
        <v>4.2969999999999996E-3</v>
      </c>
      <c r="C60" s="43">
        <v>4.2880000000000001E-3</v>
      </c>
      <c r="D60" s="44">
        <v>94342.3</v>
      </c>
      <c r="E60" s="44">
        <v>404.5</v>
      </c>
      <c r="F60" s="45">
        <v>28.66</v>
      </c>
      <c r="G60" s="6" t="s">
        <v>9</v>
      </c>
      <c r="H60" s="6">
        <v>53</v>
      </c>
      <c r="I60" s="43">
        <v>2.7520000000000001E-3</v>
      </c>
      <c r="J60" s="43">
        <v>2.748E-3</v>
      </c>
      <c r="K60" s="44">
        <v>96579.4</v>
      </c>
      <c r="L60" s="44">
        <v>265.39999999999998</v>
      </c>
      <c r="M60" s="45">
        <v>31.5</v>
      </c>
    </row>
    <row r="61" spans="1:13" x14ac:dyDescent="0.35">
      <c r="A61" s="6">
        <v>54</v>
      </c>
      <c r="B61" s="43">
        <v>4.4929999999999996E-3</v>
      </c>
      <c r="C61" s="43">
        <v>4.483E-3</v>
      </c>
      <c r="D61" s="44">
        <v>93937.8</v>
      </c>
      <c r="E61" s="44">
        <v>421.1</v>
      </c>
      <c r="F61" s="45">
        <v>27.79</v>
      </c>
      <c r="G61" s="6" t="s">
        <v>9</v>
      </c>
      <c r="H61" s="6">
        <v>54</v>
      </c>
      <c r="I61" s="43">
        <v>2.8530000000000001E-3</v>
      </c>
      <c r="J61" s="43">
        <v>2.849E-3</v>
      </c>
      <c r="K61" s="44">
        <v>96314</v>
      </c>
      <c r="L61" s="44">
        <v>274.39999999999998</v>
      </c>
      <c r="M61" s="45">
        <v>30.59</v>
      </c>
    </row>
    <row r="62" spans="1:13" x14ac:dyDescent="0.35">
      <c r="A62" s="6">
        <v>55</v>
      </c>
      <c r="B62" s="43">
        <v>4.8640000000000003E-3</v>
      </c>
      <c r="C62" s="43">
        <v>4.8520000000000004E-3</v>
      </c>
      <c r="D62" s="44">
        <v>93516.7</v>
      </c>
      <c r="E62" s="44">
        <v>453.7</v>
      </c>
      <c r="F62" s="45">
        <v>26.91</v>
      </c>
      <c r="G62" s="6" t="s">
        <v>9</v>
      </c>
      <c r="H62" s="6">
        <v>55</v>
      </c>
      <c r="I62" s="43">
        <v>3.2360000000000002E-3</v>
      </c>
      <c r="J62" s="43">
        <v>3.2309999999999999E-3</v>
      </c>
      <c r="K62" s="44">
        <v>96039.6</v>
      </c>
      <c r="L62" s="44">
        <v>310.3</v>
      </c>
      <c r="M62" s="45">
        <v>29.68</v>
      </c>
    </row>
    <row r="63" spans="1:13" x14ac:dyDescent="0.35">
      <c r="A63" s="6">
        <v>56</v>
      </c>
      <c r="B63" s="43">
        <v>5.2909999999999997E-3</v>
      </c>
      <c r="C63" s="43">
        <v>5.2769999999999996E-3</v>
      </c>
      <c r="D63" s="44">
        <v>93063</v>
      </c>
      <c r="E63" s="44">
        <v>491.1</v>
      </c>
      <c r="F63" s="45">
        <v>26.04</v>
      </c>
      <c r="G63" s="6" t="s">
        <v>9</v>
      </c>
      <c r="H63" s="6">
        <v>56</v>
      </c>
      <c r="I63" s="43">
        <v>3.5990000000000002E-3</v>
      </c>
      <c r="J63" s="43">
        <v>3.5920000000000001E-3</v>
      </c>
      <c r="K63" s="44">
        <v>95729.3</v>
      </c>
      <c r="L63" s="44">
        <v>343.9</v>
      </c>
      <c r="M63" s="45">
        <v>28.77</v>
      </c>
    </row>
    <row r="64" spans="1:13" x14ac:dyDescent="0.35">
      <c r="A64" s="6">
        <v>57</v>
      </c>
      <c r="B64" s="43">
        <v>6.0200000000000002E-3</v>
      </c>
      <c r="C64" s="43">
        <v>6.0020000000000004E-3</v>
      </c>
      <c r="D64" s="44">
        <v>92571.9</v>
      </c>
      <c r="E64" s="44">
        <v>555.6</v>
      </c>
      <c r="F64" s="45">
        <v>25.17</v>
      </c>
      <c r="G64" s="6" t="s">
        <v>9</v>
      </c>
      <c r="H64" s="6">
        <v>57</v>
      </c>
      <c r="I64" s="43">
        <v>3.9610000000000001E-3</v>
      </c>
      <c r="J64" s="43">
        <v>3.9529999999999999E-3</v>
      </c>
      <c r="K64" s="44">
        <v>95385.4</v>
      </c>
      <c r="L64" s="44">
        <v>377.1</v>
      </c>
      <c r="M64" s="45">
        <v>27.87</v>
      </c>
    </row>
    <row r="65" spans="1:13" x14ac:dyDescent="0.35">
      <c r="A65" s="6">
        <v>58</v>
      </c>
      <c r="B65" s="43">
        <v>6.5890000000000002E-3</v>
      </c>
      <c r="C65" s="43">
        <v>6.5669999999999999E-3</v>
      </c>
      <c r="D65" s="44">
        <v>92016.3</v>
      </c>
      <c r="E65" s="44">
        <v>604.29999999999995</v>
      </c>
      <c r="F65" s="45">
        <v>24.32</v>
      </c>
      <c r="G65" s="6" t="s">
        <v>9</v>
      </c>
      <c r="H65" s="6">
        <v>58</v>
      </c>
      <c r="I65" s="43">
        <v>4.431E-3</v>
      </c>
      <c r="J65" s="43">
        <v>4.4209999999999996E-3</v>
      </c>
      <c r="K65" s="44">
        <v>95008.3</v>
      </c>
      <c r="L65" s="44">
        <v>420.1</v>
      </c>
      <c r="M65" s="45">
        <v>26.98</v>
      </c>
    </row>
    <row r="66" spans="1:13" x14ac:dyDescent="0.35">
      <c r="A66" s="6">
        <v>59</v>
      </c>
      <c r="B66" s="43">
        <v>6.8919999999999997E-3</v>
      </c>
      <c r="C66" s="43">
        <v>6.868E-3</v>
      </c>
      <c r="D66" s="44">
        <v>91412</v>
      </c>
      <c r="E66" s="44">
        <v>627.79999999999995</v>
      </c>
      <c r="F66" s="45">
        <v>23.48</v>
      </c>
      <c r="G66" s="6" t="s">
        <v>9</v>
      </c>
      <c r="H66" s="6">
        <v>59</v>
      </c>
      <c r="I66" s="43">
        <v>4.7520000000000001E-3</v>
      </c>
      <c r="J66" s="43">
        <v>4.7410000000000004E-3</v>
      </c>
      <c r="K66" s="44">
        <v>94588.3</v>
      </c>
      <c r="L66" s="44">
        <v>448.4</v>
      </c>
      <c r="M66" s="45">
        <v>26.1</v>
      </c>
    </row>
    <row r="67" spans="1:13" x14ac:dyDescent="0.35">
      <c r="A67" s="6">
        <v>60</v>
      </c>
      <c r="B67" s="43">
        <v>7.574E-3</v>
      </c>
      <c r="C67" s="43">
        <v>7.5459999999999998E-3</v>
      </c>
      <c r="D67" s="44">
        <v>90784.2</v>
      </c>
      <c r="E67" s="44">
        <v>685</v>
      </c>
      <c r="F67" s="45">
        <v>22.64</v>
      </c>
      <c r="G67" s="6" t="s">
        <v>9</v>
      </c>
      <c r="H67" s="6">
        <v>60</v>
      </c>
      <c r="I67" s="43">
        <v>5.1939999999999998E-3</v>
      </c>
      <c r="J67" s="43">
        <v>5.1809999999999998E-3</v>
      </c>
      <c r="K67" s="44">
        <v>94139.8</v>
      </c>
      <c r="L67" s="44">
        <v>487.7</v>
      </c>
      <c r="M67" s="45">
        <v>25.22</v>
      </c>
    </row>
    <row r="68" spans="1:13" x14ac:dyDescent="0.35">
      <c r="A68" s="6">
        <v>61</v>
      </c>
      <c r="B68" s="43">
        <v>8.5540000000000008E-3</v>
      </c>
      <c r="C68" s="43">
        <v>8.5179999999999995E-3</v>
      </c>
      <c r="D68" s="44">
        <v>90099.199999999997</v>
      </c>
      <c r="E68" s="44">
        <v>767.5</v>
      </c>
      <c r="F68" s="45">
        <v>21.81</v>
      </c>
      <c r="G68" s="6" t="s">
        <v>9</v>
      </c>
      <c r="H68" s="6">
        <v>61</v>
      </c>
      <c r="I68" s="43">
        <v>5.6129999999999999E-3</v>
      </c>
      <c r="J68" s="43">
        <v>5.5979999999999997E-3</v>
      </c>
      <c r="K68" s="44">
        <v>93652.1</v>
      </c>
      <c r="L68" s="44">
        <v>524.20000000000005</v>
      </c>
      <c r="M68" s="45">
        <v>24.35</v>
      </c>
    </row>
    <row r="69" spans="1:13" x14ac:dyDescent="0.35">
      <c r="A69" s="6">
        <v>62</v>
      </c>
      <c r="B69" s="43">
        <v>9.2610000000000001E-3</v>
      </c>
      <c r="C69" s="43">
        <v>9.2180000000000005E-3</v>
      </c>
      <c r="D69" s="44">
        <v>89331.7</v>
      </c>
      <c r="E69" s="44">
        <v>823.5</v>
      </c>
      <c r="F69" s="45">
        <v>20.99</v>
      </c>
      <c r="G69" s="6" t="s">
        <v>9</v>
      </c>
      <c r="H69" s="6">
        <v>62</v>
      </c>
      <c r="I69" s="43">
        <v>6.3210000000000002E-3</v>
      </c>
      <c r="J69" s="43">
        <v>6.3010000000000002E-3</v>
      </c>
      <c r="K69" s="44">
        <v>93127.9</v>
      </c>
      <c r="L69" s="44">
        <v>586.79999999999995</v>
      </c>
      <c r="M69" s="45">
        <v>23.48</v>
      </c>
    </row>
    <row r="70" spans="1:13" x14ac:dyDescent="0.35">
      <c r="A70" s="6">
        <v>63</v>
      </c>
      <c r="B70" s="43">
        <v>1.0567999999999999E-2</v>
      </c>
      <c r="C70" s="43">
        <v>1.0512000000000001E-2</v>
      </c>
      <c r="D70" s="44">
        <v>88508.2</v>
      </c>
      <c r="E70" s="44">
        <v>930.4</v>
      </c>
      <c r="F70" s="45">
        <v>20.18</v>
      </c>
      <c r="G70" s="6" t="s">
        <v>9</v>
      </c>
      <c r="H70" s="6">
        <v>63</v>
      </c>
      <c r="I70" s="43">
        <v>6.9069999999999999E-3</v>
      </c>
      <c r="J70" s="43">
        <v>6.8830000000000002E-3</v>
      </c>
      <c r="K70" s="44">
        <v>92541.1</v>
      </c>
      <c r="L70" s="44">
        <v>637</v>
      </c>
      <c r="M70" s="45">
        <v>22.63</v>
      </c>
    </row>
    <row r="71" spans="1:13" x14ac:dyDescent="0.35">
      <c r="A71" s="6">
        <v>64</v>
      </c>
      <c r="B71" s="43">
        <v>1.0782E-2</v>
      </c>
      <c r="C71" s="43">
        <v>1.0723999999999999E-2</v>
      </c>
      <c r="D71" s="44">
        <v>87577.8</v>
      </c>
      <c r="E71" s="44">
        <v>939.2</v>
      </c>
      <c r="F71" s="45">
        <v>19.39</v>
      </c>
      <c r="G71" s="6" t="s">
        <v>9</v>
      </c>
      <c r="H71" s="6">
        <v>64</v>
      </c>
      <c r="I71" s="43">
        <v>7.3670000000000003E-3</v>
      </c>
      <c r="J71" s="43">
        <v>7.3400000000000002E-3</v>
      </c>
      <c r="K71" s="44">
        <v>91904.1</v>
      </c>
      <c r="L71" s="44">
        <v>674.5</v>
      </c>
      <c r="M71" s="45">
        <v>21.78</v>
      </c>
    </row>
    <row r="72" spans="1:13" x14ac:dyDescent="0.35">
      <c r="A72" s="6">
        <v>65</v>
      </c>
      <c r="B72" s="43">
        <v>1.2289E-2</v>
      </c>
      <c r="C72" s="43">
        <v>1.2213999999999999E-2</v>
      </c>
      <c r="D72" s="44">
        <v>86638.6</v>
      </c>
      <c r="E72" s="44">
        <v>1058.2</v>
      </c>
      <c r="F72" s="45">
        <v>18.59</v>
      </c>
      <c r="G72" s="6" t="s">
        <v>9</v>
      </c>
      <c r="H72" s="6">
        <v>65</v>
      </c>
      <c r="I72" s="43">
        <v>8.3800000000000003E-3</v>
      </c>
      <c r="J72" s="43">
        <v>8.345E-3</v>
      </c>
      <c r="K72" s="44">
        <v>91229.6</v>
      </c>
      <c r="L72" s="44">
        <v>761.3</v>
      </c>
      <c r="M72" s="45">
        <v>20.94</v>
      </c>
    </row>
    <row r="73" spans="1:13" x14ac:dyDescent="0.35">
      <c r="A73" s="6">
        <v>66</v>
      </c>
      <c r="B73" s="43">
        <v>1.3625999999999999E-2</v>
      </c>
      <c r="C73" s="43">
        <v>1.3533999999999999E-2</v>
      </c>
      <c r="D73" s="44">
        <v>85580.4</v>
      </c>
      <c r="E73" s="44">
        <v>1158.3</v>
      </c>
      <c r="F73" s="45">
        <v>17.82</v>
      </c>
      <c r="G73" s="6" t="s">
        <v>9</v>
      </c>
      <c r="H73" s="6">
        <v>66</v>
      </c>
      <c r="I73" s="43">
        <v>8.8079999999999999E-3</v>
      </c>
      <c r="J73" s="43">
        <v>8.77E-3</v>
      </c>
      <c r="K73" s="44">
        <v>90468.3</v>
      </c>
      <c r="L73" s="44">
        <v>793.4</v>
      </c>
      <c r="M73" s="45">
        <v>20.11</v>
      </c>
    </row>
    <row r="74" spans="1:13" x14ac:dyDescent="0.35">
      <c r="A74" s="6">
        <v>67</v>
      </c>
      <c r="B74" s="43">
        <v>1.4519000000000001E-2</v>
      </c>
      <c r="C74" s="43">
        <v>1.4415000000000001E-2</v>
      </c>
      <c r="D74" s="44">
        <v>84422.2</v>
      </c>
      <c r="E74" s="44">
        <v>1216.9000000000001</v>
      </c>
      <c r="F74" s="45">
        <v>17.059999999999999</v>
      </c>
      <c r="G74" s="6" t="s">
        <v>9</v>
      </c>
      <c r="H74" s="6">
        <v>67</v>
      </c>
      <c r="I74" s="43">
        <v>9.5130000000000006E-3</v>
      </c>
      <c r="J74" s="43">
        <v>9.4680000000000007E-3</v>
      </c>
      <c r="K74" s="44">
        <v>89674.9</v>
      </c>
      <c r="L74" s="44">
        <v>849.1</v>
      </c>
      <c r="M74" s="45">
        <v>19.28</v>
      </c>
    </row>
    <row r="75" spans="1:13" x14ac:dyDescent="0.35">
      <c r="A75" s="6">
        <v>68</v>
      </c>
      <c r="B75" s="43">
        <v>1.6292999999999998E-2</v>
      </c>
      <c r="C75" s="43">
        <v>1.6160999999999998E-2</v>
      </c>
      <c r="D75" s="44">
        <v>83205.2</v>
      </c>
      <c r="E75" s="44">
        <v>1344.7</v>
      </c>
      <c r="F75" s="45">
        <v>16.3</v>
      </c>
      <c r="G75" s="6" t="s">
        <v>9</v>
      </c>
      <c r="H75" s="6">
        <v>68</v>
      </c>
      <c r="I75" s="43">
        <v>1.0711999999999999E-2</v>
      </c>
      <c r="J75" s="43">
        <v>1.0655E-2</v>
      </c>
      <c r="K75" s="44">
        <v>88825.8</v>
      </c>
      <c r="L75" s="44">
        <v>946.4</v>
      </c>
      <c r="M75" s="45">
        <v>18.46</v>
      </c>
    </row>
    <row r="76" spans="1:13" x14ac:dyDescent="0.35">
      <c r="A76" s="6">
        <v>69</v>
      </c>
      <c r="B76" s="43">
        <v>1.8072000000000001E-2</v>
      </c>
      <c r="C76" s="43">
        <v>1.7911E-2</v>
      </c>
      <c r="D76" s="44">
        <v>81860.5</v>
      </c>
      <c r="E76" s="44">
        <v>1466.2</v>
      </c>
      <c r="F76" s="45">
        <v>15.56</v>
      </c>
      <c r="G76" s="6" t="s">
        <v>9</v>
      </c>
      <c r="H76" s="6">
        <v>69</v>
      </c>
      <c r="I76" s="43">
        <v>1.1363E-2</v>
      </c>
      <c r="J76" s="43">
        <v>1.1299E-2</v>
      </c>
      <c r="K76" s="44">
        <v>87879.4</v>
      </c>
      <c r="L76" s="44">
        <v>992.9</v>
      </c>
      <c r="M76" s="45">
        <v>17.66</v>
      </c>
    </row>
    <row r="77" spans="1:13" x14ac:dyDescent="0.35">
      <c r="A77" s="6">
        <v>70</v>
      </c>
      <c r="B77" s="43">
        <v>1.9234999999999999E-2</v>
      </c>
      <c r="C77" s="43">
        <v>1.9050999999999998E-2</v>
      </c>
      <c r="D77" s="44">
        <v>80394.399999999994</v>
      </c>
      <c r="E77" s="44">
        <v>1531.6</v>
      </c>
      <c r="F77" s="45">
        <v>14.83</v>
      </c>
      <c r="G77" s="6" t="s">
        <v>9</v>
      </c>
      <c r="H77" s="6">
        <v>70</v>
      </c>
      <c r="I77" s="43">
        <v>1.3055000000000001E-2</v>
      </c>
      <c r="J77" s="43">
        <v>1.2970000000000001E-2</v>
      </c>
      <c r="K77" s="44">
        <v>86886.5</v>
      </c>
      <c r="L77" s="44">
        <v>1127</v>
      </c>
      <c r="M77" s="45">
        <v>16.850000000000001</v>
      </c>
    </row>
    <row r="78" spans="1:13" x14ac:dyDescent="0.35">
      <c r="A78" s="6">
        <v>71</v>
      </c>
      <c r="B78" s="43">
        <v>2.018E-2</v>
      </c>
      <c r="C78" s="43">
        <v>1.9979E-2</v>
      </c>
      <c r="D78" s="44">
        <v>78862.7</v>
      </c>
      <c r="E78" s="44">
        <v>1575.6</v>
      </c>
      <c r="F78" s="45">
        <v>14.11</v>
      </c>
      <c r="G78" s="6" t="s">
        <v>9</v>
      </c>
      <c r="H78" s="6">
        <v>71</v>
      </c>
      <c r="I78" s="43">
        <v>1.3361E-2</v>
      </c>
      <c r="J78" s="43">
        <v>1.3272000000000001E-2</v>
      </c>
      <c r="K78" s="44">
        <v>85759.5</v>
      </c>
      <c r="L78" s="44">
        <v>1138.2</v>
      </c>
      <c r="M78" s="45">
        <v>16.07</v>
      </c>
    </row>
    <row r="79" spans="1:13" x14ac:dyDescent="0.35">
      <c r="A79" s="6">
        <v>72</v>
      </c>
      <c r="B79" s="43">
        <v>2.3182999999999999E-2</v>
      </c>
      <c r="C79" s="43">
        <v>2.2917E-2</v>
      </c>
      <c r="D79" s="44">
        <v>77287.199999999997</v>
      </c>
      <c r="E79" s="44">
        <v>1771.2</v>
      </c>
      <c r="F79" s="45">
        <v>13.39</v>
      </c>
      <c r="G79" s="6" t="s">
        <v>9</v>
      </c>
      <c r="H79" s="6">
        <v>72</v>
      </c>
      <c r="I79" s="43">
        <v>1.6097E-2</v>
      </c>
      <c r="J79" s="43">
        <v>1.5969000000000001E-2</v>
      </c>
      <c r="K79" s="44">
        <v>84621.4</v>
      </c>
      <c r="L79" s="44">
        <v>1351.3</v>
      </c>
      <c r="M79" s="45">
        <v>15.28</v>
      </c>
    </row>
    <row r="80" spans="1:13" x14ac:dyDescent="0.35">
      <c r="A80" s="6">
        <v>73</v>
      </c>
      <c r="B80" s="43">
        <v>2.6520999999999999E-2</v>
      </c>
      <c r="C80" s="43">
        <v>2.6173999999999999E-2</v>
      </c>
      <c r="D80" s="44">
        <v>75516</v>
      </c>
      <c r="E80" s="44">
        <v>1976.6</v>
      </c>
      <c r="F80" s="45">
        <v>12.69</v>
      </c>
      <c r="G80" s="6" t="s">
        <v>9</v>
      </c>
      <c r="H80" s="6">
        <v>73</v>
      </c>
      <c r="I80" s="43">
        <v>1.7464E-2</v>
      </c>
      <c r="J80" s="43">
        <v>1.7312999999999999E-2</v>
      </c>
      <c r="K80" s="44">
        <v>83270</v>
      </c>
      <c r="L80" s="44">
        <v>1441.7</v>
      </c>
      <c r="M80" s="45">
        <v>14.52</v>
      </c>
    </row>
    <row r="81" spans="1:13" x14ac:dyDescent="0.35">
      <c r="A81" s="6">
        <v>74</v>
      </c>
      <c r="B81" s="43">
        <v>2.8604999999999998E-2</v>
      </c>
      <c r="C81" s="43">
        <v>2.8202000000000001E-2</v>
      </c>
      <c r="D81" s="44">
        <v>73539.399999999994</v>
      </c>
      <c r="E81" s="44">
        <v>2074</v>
      </c>
      <c r="F81" s="45">
        <v>12.02</v>
      </c>
      <c r="G81" s="6" t="s">
        <v>9</v>
      </c>
      <c r="H81" s="6">
        <v>74</v>
      </c>
      <c r="I81" s="43">
        <v>1.9889E-2</v>
      </c>
      <c r="J81" s="43">
        <v>1.9692999999999999E-2</v>
      </c>
      <c r="K81" s="44">
        <v>81828.399999999994</v>
      </c>
      <c r="L81" s="44">
        <v>1611.5</v>
      </c>
      <c r="M81" s="45">
        <v>13.76</v>
      </c>
    </row>
    <row r="82" spans="1:13" x14ac:dyDescent="0.35">
      <c r="A82" s="6">
        <v>75</v>
      </c>
      <c r="B82" s="43">
        <v>3.2286000000000002E-2</v>
      </c>
      <c r="C82" s="43">
        <v>3.1773000000000003E-2</v>
      </c>
      <c r="D82" s="44">
        <v>71465.399999999994</v>
      </c>
      <c r="E82" s="44">
        <v>2270.6999999999998</v>
      </c>
      <c r="F82" s="45">
        <v>11.35</v>
      </c>
      <c r="G82" s="6" t="s">
        <v>9</v>
      </c>
      <c r="H82" s="6">
        <v>75</v>
      </c>
      <c r="I82" s="43">
        <v>2.2197000000000001E-2</v>
      </c>
      <c r="J82" s="43">
        <v>2.1953E-2</v>
      </c>
      <c r="K82" s="44">
        <v>80216.899999999994</v>
      </c>
      <c r="L82" s="44">
        <v>1761</v>
      </c>
      <c r="M82" s="45">
        <v>13.03</v>
      </c>
    </row>
    <row r="83" spans="1:13" x14ac:dyDescent="0.35">
      <c r="A83" s="6">
        <v>76</v>
      </c>
      <c r="B83" s="43">
        <v>3.5911999999999999E-2</v>
      </c>
      <c r="C83" s="43">
        <v>3.5278999999999998E-2</v>
      </c>
      <c r="D83" s="44">
        <v>69194.7</v>
      </c>
      <c r="E83" s="44">
        <v>2441.1</v>
      </c>
      <c r="F83" s="45">
        <v>10.71</v>
      </c>
      <c r="G83" s="6" t="s">
        <v>9</v>
      </c>
      <c r="H83" s="6">
        <v>76</v>
      </c>
      <c r="I83" s="43">
        <v>2.4570000000000002E-2</v>
      </c>
      <c r="J83" s="43">
        <v>2.4271999999999998E-2</v>
      </c>
      <c r="K83" s="44">
        <v>78455.899999999994</v>
      </c>
      <c r="L83" s="44">
        <v>1904.3</v>
      </c>
      <c r="M83" s="45">
        <v>12.31</v>
      </c>
    </row>
    <row r="84" spans="1:13" x14ac:dyDescent="0.35">
      <c r="A84" s="6">
        <v>77</v>
      </c>
      <c r="B84" s="43">
        <v>4.1614999999999999E-2</v>
      </c>
      <c r="C84" s="43">
        <v>4.0766999999999998E-2</v>
      </c>
      <c r="D84" s="44">
        <v>66753.600000000006</v>
      </c>
      <c r="E84" s="44">
        <v>2721.3</v>
      </c>
      <c r="F84" s="45">
        <v>10.08</v>
      </c>
      <c r="G84" s="6" t="s">
        <v>9</v>
      </c>
      <c r="H84" s="6">
        <v>77</v>
      </c>
      <c r="I84" s="43">
        <v>2.9014000000000002E-2</v>
      </c>
      <c r="J84" s="43">
        <v>2.8598999999999999E-2</v>
      </c>
      <c r="K84" s="44">
        <v>76551.600000000006</v>
      </c>
      <c r="L84" s="44">
        <v>2189.3000000000002</v>
      </c>
      <c r="M84" s="45">
        <v>11.61</v>
      </c>
    </row>
    <row r="85" spans="1:13" x14ac:dyDescent="0.35">
      <c r="A85" s="6">
        <v>78</v>
      </c>
      <c r="B85" s="43">
        <v>4.4803999999999997E-2</v>
      </c>
      <c r="C85" s="43">
        <v>4.3822E-2</v>
      </c>
      <c r="D85" s="44">
        <v>64032.3</v>
      </c>
      <c r="E85" s="44">
        <v>2806</v>
      </c>
      <c r="F85" s="45">
        <v>9.49</v>
      </c>
      <c r="G85" s="6" t="s">
        <v>9</v>
      </c>
      <c r="H85" s="6">
        <v>78</v>
      </c>
      <c r="I85" s="43">
        <v>3.1736E-2</v>
      </c>
      <c r="J85" s="43">
        <v>3.124E-2</v>
      </c>
      <c r="K85" s="44">
        <v>74362.3</v>
      </c>
      <c r="L85" s="44">
        <v>2323.1</v>
      </c>
      <c r="M85" s="45">
        <v>10.93</v>
      </c>
    </row>
    <row r="86" spans="1:13" x14ac:dyDescent="0.35">
      <c r="A86" s="6">
        <v>79</v>
      </c>
      <c r="B86" s="43">
        <v>4.9912999999999999E-2</v>
      </c>
      <c r="C86" s="43">
        <v>4.8697999999999998E-2</v>
      </c>
      <c r="D86" s="44">
        <v>61226.3</v>
      </c>
      <c r="E86" s="44">
        <v>2981.6</v>
      </c>
      <c r="F86" s="45">
        <v>8.9</v>
      </c>
      <c r="G86" s="6" t="s">
        <v>9</v>
      </c>
      <c r="H86" s="6">
        <v>79</v>
      </c>
      <c r="I86" s="43">
        <v>3.5588000000000002E-2</v>
      </c>
      <c r="J86" s="43">
        <v>3.4965999999999997E-2</v>
      </c>
      <c r="K86" s="44">
        <v>72039.199999999997</v>
      </c>
      <c r="L86" s="44">
        <v>2518.9</v>
      </c>
      <c r="M86" s="45">
        <v>10.27</v>
      </c>
    </row>
    <row r="87" spans="1:13" x14ac:dyDescent="0.35">
      <c r="A87" s="6">
        <v>80</v>
      </c>
      <c r="B87" s="43">
        <v>5.6136999999999999E-2</v>
      </c>
      <c r="C87" s="43">
        <v>5.4604E-2</v>
      </c>
      <c r="D87" s="44">
        <v>58244.7</v>
      </c>
      <c r="E87" s="44">
        <v>3180.4</v>
      </c>
      <c r="F87" s="45">
        <v>8.33</v>
      </c>
      <c r="G87" s="6" t="s">
        <v>9</v>
      </c>
      <c r="H87" s="6">
        <v>80</v>
      </c>
      <c r="I87" s="43">
        <v>3.9553999999999999E-2</v>
      </c>
      <c r="J87" s="43">
        <v>3.8787000000000002E-2</v>
      </c>
      <c r="K87" s="44">
        <v>69520.3</v>
      </c>
      <c r="L87" s="44">
        <v>2696.5</v>
      </c>
      <c r="M87" s="45">
        <v>9.6199999999999992</v>
      </c>
    </row>
    <row r="88" spans="1:13" x14ac:dyDescent="0.35">
      <c r="A88" s="6">
        <v>81</v>
      </c>
      <c r="B88" s="43">
        <v>6.3740000000000005E-2</v>
      </c>
      <c r="C88" s="43">
        <v>6.1772000000000001E-2</v>
      </c>
      <c r="D88" s="44">
        <v>55064.3</v>
      </c>
      <c r="E88" s="44">
        <v>3401.4</v>
      </c>
      <c r="F88" s="45">
        <v>7.78</v>
      </c>
      <c r="G88" s="6" t="s">
        <v>9</v>
      </c>
      <c r="H88" s="6">
        <v>81</v>
      </c>
      <c r="I88" s="43">
        <v>4.6046999999999998E-2</v>
      </c>
      <c r="J88" s="43">
        <v>4.5011000000000002E-2</v>
      </c>
      <c r="K88" s="44">
        <v>66823.899999999994</v>
      </c>
      <c r="L88" s="44">
        <v>3007.8</v>
      </c>
      <c r="M88" s="45">
        <v>8.99</v>
      </c>
    </row>
    <row r="89" spans="1:13" x14ac:dyDescent="0.35">
      <c r="A89" s="6">
        <v>82</v>
      </c>
      <c r="B89" s="43">
        <v>6.9976999999999998E-2</v>
      </c>
      <c r="C89" s="43">
        <v>6.7612000000000005E-2</v>
      </c>
      <c r="D89" s="44">
        <v>51662.9</v>
      </c>
      <c r="E89" s="44">
        <v>3493</v>
      </c>
      <c r="F89" s="45">
        <v>7.26</v>
      </c>
      <c r="G89" s="6" t="s">
        <v>9</v>
      </c>
      <c r="H89" s="6">
        <v>82</v>
      </c>
      <c r="I89" s="43">
        <v>5.0721000000000002E-2</v>
      </c>
      <c r="J89" s="43">
        <v>4.9466999999999997E-2</v>
      </c>
      <c r="K89" s="44">
        <v>63816</v>
      </c>
      <c r="L89" s="44">
        <v>3156.8</v>
      </c>
      <c r="M89" s="45">
        <v>8.39</v>
      </c>
    </row>
    <row r="90" spans="1:13" x14ac:dyDescent="0.35">
      <c r="A90" s="6">
        <v>83</v>
      </c>
      <c r="B90" s="43">
        <v>7.9446000000000003E-2</v>
      </c>
      <c r="C90" s="43">
        <v>7.6411000000000007E-2</v>
      </c>
      <c r="D90" s="44">
        <v>48169.9</v>
      </c>
      <c r="E90" s="44">
        <v>3680.7</v>
      </c>
      <c r="F90" s="45">
        <v>6.75</v>
      </c>
      <c r="G90" s="6" t="s">
        <v>9</v>
      </c>
      <c r="H90" s="6">
        <v>83</v>
      </c>
      <c r="I90" s="43">
        <v>5.9353000000000003E-2</v>
      </c>
      <c r="J90" s="43">
        <v>5.7641999999999999E-2</v>
      </c>
      <c r="K90" s="44">
        <v>60659.3</v>
      </c>
      <c r="L90" s="44">
        <v>3496.5</v>
      </c>
      <c r="M90" s="45">
        <v>7.8</v>
      </c>
    </row>
    <row r="91" spans="1:13" x14ac:dyDescent="0.35">
      <c r="A91" s="6">
        <v>84</v>
      </c>
      <c r="B91" s="43">
        <v>9.0216000000000005E-2</v>
      </c>
      <c r="C91" s="43">
        <v>8.6321999999999996E-2</v>
      </c>
      <c r="D91" s="44">
        <v>44489.2</v>
      </c>
      <c r="E91" s="44">
        <v>3840.4</v>
      </c>
      <c r="F91" s="45">
        <v>6.27</v>
      </c>
      <c r="G91" s="6" t="s">
        <v>9</v>
      </c>
      <c r="H91" s="6">
        <v>84</v>
      </c>
      <c r="I91" s="43">
        <v>6.6598000000000004E-2</v>
      </c>
      <c r="J91" s="43">
        <v>6.4450999999999994E-2</v>
      </c>
      <c r="K91" s="44">
        <v>57162.7</v>
      </c>
      <c r="L91" s="44">
        <v>3684.2</v>
      </c>
      <c r="M91" s="45">
        <v>7.25</v>
      </c>
    </row>
    <row r="92" spans="1:13" x14ac:dyDescent="0.35">
      <c r="A92" s="6">
        <v>85</v>
      </c>
      <c r="B92" s="43">
        <v>0.100415</v>
      </c>
      <c r="C92" s="43">
        <v>9.5614000000000005E-2</v>
      </c>
      <c r="D92" s="44">
        <v>40648.800000000003</v>
      </c>
      <c r="E92" s="44">
        <v>3886.6</v>
      </c>
      <c r="F92" s="45">
        <v>5.82</v>
      </c>
      <c r="G92" s="6" t="s">
        <v>9</v>
      </c>
      <c r="H92" s="6">
        <v>85</v>
      </c>
      <c r="I92" s="43">
        <v>7.6716000000000006E-2</v>
      </c>
      <c r="J92" s="43">
        <v>7.3882000000000003E-2</v>
      </c>
      <c r="K92" s="44">
        <v>53478.5</v>
      </c>
      <c r="L92" s="44">
        <v>3951.1</v>
      </c>
      <c r="M92" s="45">
        <v>6.71</v>
      </c>
    </row>
    <row r="93" spans="1:13" x14ac:dyDescent="0.35">
      <c r="A93" s="6">
        <v>86</v>
      </c>
      <c r="B93" s="43">
        <v>0.116227</v>
      </c>
      <c r="C93" s="43">
        <v>0.109844</v>
      </c>
      <c r="D93" s="44">
        <v>36762.199999999997</v>
      </c>
      <c r="E93" s="44">
        <v>4038.1</v>
      </c>
      <c r="F93" s="45">
        <v>5.38</v>
      </c>
      <c r="G93" s="6" t="s">
        <v>9</v>
      </c>
      <c r="H93" s="6">
        <v>86</v>
      </c>
      <c r="I93" s="43">
        <v>8.7973999999999997E-2</v>
      </c>
      <c r="J93" s="43">
        <v>8.4267999999999996E-2</v>
      </c>
      <c r="K93" s="44">
        <v>49527.4</v>
      </c>
      <c r="L93" s="44">
        <v>4173.6000000000004</v>
      </c>
      <c r="M93" s="45">
        <v>6.21</v>
      </c>
    </row>
    <row r="94" spans="1:13" x14ac:dyDescent="0.35">
      <c r="A94" s="6">
        <v>87</v>
      </c>
      <c r="B94" s="43">
        <v>0.13062499999999999</v>
      </c>
      <c r="C94" s="43">
        <v>0.122617</v>
      </c>
      <c r="D94" s="44">
        <v>32724.1</v>
      </c>
      <c r="E94" s="44">
        <v>4012.5</v>
      </c>
      <c r="F94" s="45">
        <v>4.9800000000000004</v>
      </c>
      <c r="G94" s="6" t="s">
        <v>9</v>
      </c>
      <c r="H94" s="6">
        <v>87</v>
      </c>
      <c r="I94" s="43">
        <v>0.102294</v>
      </c>
      <c r="J94" s="43">
        <v>9.7316E-2</v>
      </c>
      <c r="K94" s="44">
        <v>45353.9</v>
      </c>
      <c r="L94" s="44">
        <v>4413.7</v>
      </c>
      <c r="M94" s="45">
        <v>5.74</v>
      </c>
    </row>
    <row r="95" spans="1:13" x14ac:dyDescent="0.35">
      <c r="A95" s="6">
        <v>88</v>
      </c>
      <c r="B95" s="43">
        <v>0.14890600000000001</v>
      </c>
      <c r="C95" s="43">
        <v>0.13858799999999999</v>
      </c>
      <c r="D95" s="44">
        <v>28711.599999999999</v>
      </c>
      <c r="E95" s="44">
        <v>3979.1</v>
      </c>
      <c r="F95" s="45">
        <v>4.6100000000000003</v>
      </c>
      <c r="G95" s="6" t="s">
        <v>9</v>
      </c>
      <c r="H95" s="6">
        <v>88</v>
      </c>
      <c r="I95" s="43">
        <v>0.116659</v>
      </c>
      <c r="J95" s="43">
        <v>0.11022899999999999</v>
      </c>
      <c r="K95" s="44">
        <v>40940.199999999997</v>
      </c>
      <c r="L95" s="44">
        <v>4512.8</v>
      </c>
      <c r="M95" s="45">
        <v>5.3</v>
      </c>
    </row>
    <row r="96" spans="1:13" x14ac:dyDescent="0.35">
      <c r="A96" s="6">
        <v>89</v>
      </c>
      <c r="B96" s="43">
        <v>0.17066500000000001</v>
      </c>
      <c r="C96" s="43">
        <v>0.157247</v>
      </c>
      <c r="D96" s="44">
        <v>24732.5</v>
      </c>
      <c r="E96" s="44">
        <v>3889.1</v>
      </c>
      <c r="F96" s="45">
        <v>4.2699999999999996</v>
      </c>
      <c r="G96" s="6" t="s">
        <v>9</v>
      </c>
      <c r="H96" s="6">
        <v>89</v>
      </c>
      <c r="I96" s="43">
        <v>0.13111100000000001</v>
      </c>
      <c r="J96" s="43">
        <v>0.123044</v>
      </c>
      <c r="K96" s="44">
        <v>36427.4</v>
      </c>
      <c r="L96" s="44">
        <v>4482.2</v>
      </c>
      <c r="M96" s="45">
        <v>4.9000000000000004</v>
      </c>
    </row>
    <row r="97" spans="1:13" x14ac:dyDescent="0.35">
      <c r="A97" s="6">
        <v>90</v>
      </c>
      <c r="B97" s="43">
        <v>0.180757</v>
      </c>
      <c r="C97" s="43">
        <v>0.16577500000000001</v>
      </c>
      <c r="D97" s="44">
        <v>20843.400000000001</v>
      </c>
      <c r="E97" s="44">
        <v>3455.3</v>
      </c>
      <c r="F97" s="45">
        <v>3.97</v>
      </c>
      <c r="G97" s="6" t="s">
        <v>9</v>
      </c>
      <c r="H97" s="6">
        <v>90</v>
      </c>
      <c r="I97" s="43">
        <v>0.148678</v>
      </c>
      <c r="J97" s="43">
        <v>0.13839000000000001</v>
      </c>
      <c r="K97" s="44">
        <v>31945.200000000001</v>
      </c>
      <c r="L97" s="44">
        <v>4420.8999999999996</v>
      </c>
      <c r="M97" s="45">
        <v>4.51</v>
      </c>
    </row>
    <row r="98" spans="1:13" x14ac:dyDescent="0.35">
      <c r="A98" s="6">
        <v>91</v>
      </c>
      <c r="B98" s="43">
        <v>0.201791</v>
      </c>
      <c r="C98" s="43">
        <v>0.18329699999999999</v>
      </c>
      <c r="D98" s="44">
        <v>17388.099999999999</v>
      </c>
      <c r="E98" s="44">
        <v>3187.2</v>
      </c>
      <c r="F98" s="45">
        <v>3.66</v>
      </c>
      <c r="G98" s="6" t="s">
        <v>9</v>
      </c>
      <c r="H98" s="6">
        <v>91</v>
      </c>
      <c r="I98" s="43">
        <v>0.16814200000000001</v>
      </c>
      <c r="J98" s="43">
        <v>0.15510299999999999</v>
      </c>
      <c r="K98" s="44">
        <v>27524.3</v>
      </c>
      <c r="L98" s="44">
        <v>4269.1000000000004</v>
      </c>
      <c r="M98" s="45">
        <v>4.16</v>
      </c>
    </row>
    <row r="99" spans="1:13" x14ac:dyDescent="0.35">
      <c r="A99" s="6">
        <v>92</v>
      </c>
      <c r="B99" s="43">
        <v>0.230715</v>
      </c>
      <c r="C99" s="43">
        <v>0.20685300000000001</v>
      </c>
      <c r="D99" s="44">
        <v>14200.9</v>
      </c>
      <c r="E99" s="44">
        <v>2937.5</v>
      </c>
      <c r="F99" s="45">
        <v>3.37</v>
      </c>
      <c r="G99" s="6" t="s">
        <v>9</v>
      </c>
      <c r="H99" s="6">
        <v>92</v>
      </c>
      <c r="I99" s="43">
        <v>0.189554</v>
      </c>
      <c r="J99" s="43">
        <v>0.17314399999999999</v>
      </c>
      <c r="K99" s="44">
        <v>23255.200000000001</v>
      </c>
      <c r="L99" s="44">
        <v>4026.5</v>
      </c>
      <c r="M99" s="45">
        <v>3.83</v>
      </c>
    </row>
    <row r="100" spans="1:13" x14ac:dyDescent="0.35">
      <c r="A100" s="6">
        <v>93</v>
      </c>
      <c r="B100" s="43">
        <v>0.25160100000000002</v>
      </c>
      <c r="C100" s="43">
        <v>0.22348699999999999</v>
      </c>
      <c r="D100" s="44">
        <v>11263.4</v>
      </c>
      <c r="E100" s="44">
        <v>2517.1999999999998</v>
      </c>
      <c r="F100" s="45">
        <v>3.11</v>
      </c>
      <c r="G100" s="6" t="s">
        <v>9</v>
      </c>
      <c r="H100" s="6">
        <v>93</v>
      </c>
      <c r="I100" s="43">
        <v>0.21440200000000001</v>
      </c>
      <c r="J100" s="43">
        <v>0.19364400000000001</v>
      </c>
      <c r="K100" s="44">
        <v>19228.7</v>
      </c>
      <c r="L100" s="44">
        <v>3723.5</v>
      </c>
      <c r="M100" s="45">
        <v>3.52</v>
      </c>
    </row>
    <row r="101" spans="1:13" x14ac:dyDescent="0.35">
      <c r="A101" s="6">
        <v>94</v>
      </c>
      <c r="B101" s="43">
        <v>0.28392499999999998</v>
      </c>
      <c r="C101" s="43">
        <v>0.24862899999999999</v>
      </c>
      <c r="D101" s="44">
        <v>8746.2000000000007</v>
      </c>
      <c r="E101" s="44">
        <v>2174.6</v>
      </c>
      <c r="F101" s="45">
        <v>2.87</v>
      </c>
      <c r="G101" s="6" t="s">
        <v>9</v>
      </c>
      <c r="H101" s="6">
        <v>94</v>
      </c>
      <c r="I101" s="43">
        <v>0.240896</v>
      </c>
      <c r="J101" s="43">
        <v>0.214999</v>
      </c>
      <c r="K101" s="44">
        <v>15505.2</v>
      </c>
      <c r="L101" s="44">
        <v>3333.6</v>
      </c>
      <c r="M101" s="45">
        <v>3.25</v>
      </c>
    </row>
    <row r="102" spans="1:13" x14ac:dyDescent="0.35">
      <c r="A102" s="6">
        <v>95</v>
      </c>
      <c r="B102" s="43">
        <v>0.30807299999999999</v>
      </c>
      <c r="C102" s="43">
        <v>0.26695200000000002</v>
      </c>
      <c r="D102" s="44">
        <v>6571.6</v>
      </c>
      <c r="E102" s="44">
        <v>1754.3</v>
      </c>
      <c r="F102" s="45">
        <v>2.65</v>
      </c>
      <c r="G102" s="6" t="s">
        <v>9</v>
      </c>
      <c r="H102" s="6">
        <v>95</v>
      </c>
      <c r="I102" s="43">
        <v>0.26744699999999999</v>
      </c>
      <c r="J102" s="43">
        <v>0.235901</v>
      </c>
      <c r="K102" s="44">
        <v>12171.6</v>
      </c>
      <c r="L102" s="44">
        <v>2871.3</v>
      </c>
      <c r="M102" s="45">
        <v>3</v>
      </c>
    </row>
    <row r="103" spans="1:13" x14ac:dyDescent="0.35">
      <c r="A103" s="6">
        <v>96</v>
      </c>
      <c r="B103" s="43">
        <v>0.35524499999999998</v>
      </c>
      <c r="C103" s="43">
        <v>0.30166300000000001</v>
      </c>
      <c r="D103" s="44">
        <v>4817.3</v>
      </c>
      <c r="E103" s="44">
        <v>1453.2</v>
      </c>
      <c r="F103" s="45">
        <v>2.4300000000000002</v>
      </c>
      <c r="G103" s="6" t="s">
        <v>9</v>
      </c>
      <c r="H103" s="6">
        <v>96</v>
      </c>
      <c r="I103" s="43">
        <v>0.29350399999999999</v>
      </c>
      <c r="J103" s="43">
        <v>0.255944</v>
      </c>
      <c r="K103" s="44">
        <v>9300.2999999999993</v>
      </c>
      <c r="L103" s="44">
        <v>2380.3000000000002</v>
      </c>
      <c r="M103" s="45">
        <v>2.78</v>
      </c>
    </row>
    <row r="104" spans="1:13" x14ac:dyDescent="0.35">
      <c r="A104" s="6">
        <v>97</v>
      </c>
      <c r="B104" s="43">
        <v>0.38790400000000003</v>
      </c>
      <c r="C104" s="43">
        <v>0.32489099999999999</v>
      </c>
      <c r="D104" s="44">
        <v>3364.1</v>
      </c>
      <c r="E104" s="44">
        <v>1093</v>
      </c>
      <c r="F104" s="45">
        <v>2.27</v>
      </c>
      <c r="G104" s="6" t="s">
        <v>9</v>
      </c>
      <c r="H104" s="6">
        <v>97</v>
      </c>
      <c r="I104" s="43">
        <v>0.333901</v>
      </c>
      <c r="J104" s="43">
        <v>0.28613100000000002</v>
      </c>
      <c r="K104" s="44">
        <v>6919.9</v>
      </c>
      <c r="L104" s="44">
        <v>1980</v>
      </c>
      <c r="M104" s="45">
        <v>2.56</v>
      </c>
    </row>
    <row r="105" spans="1:13" x14ac:dyDescent="0.35">
      <c r="A105" s="6">
        <v>98</v>
      </c>
      <c r="B105" s="43">
        <v>0.38975599999999999</v>
      </c>
      <c r="C105" s="43">
        <v>0.32618900000000001</v>
      </c>
      <c r="D105" s="44">
        <v>2271.1</v>
      </c>
      <c r="E105" s="44">
        <v>740.8</v>
      </c>
      <c r="F105" s="45">
        <v>2.12</v>
      </c>
      <c r="G105" s="6" t="s">
        <v>9</v>
      </c>
      <c r="H105" s="6">
        <v>98</v>
      </c>
      <c r="I105" s="43">
        <v>0.34158699999999997</v>
      </c>
      <c r="J105" s="43">
        <v>0.29175699999999999</v>
      </c>
      <c r="K105" s="44">
        <v>4939.8999999999996</v>
      </c>
      <c r="L105" s="44">
        <v>1441.3</v>
      </c>
      <c r="M105" s="45">
        <v>2.39</v>
      </c>
    </row>
    <row r="106" spans="1:13" x14ac:dyDescent="0.35">
      <c r="A106" s="6">
        <v>99</v>
      </c>
      <c r="B106" s="43">
        <v>0.48299799999999998</v>
      </c>
      <c r="C106" s="43">
        <v>0.389044</v>
      </c>
      <c r="D106" s="44">
        <v>1530.3</v>
      </c>
      <c r="E106" s="44">
        <v>595.4</v>
      </c>
      <c r="F106" s="45">
        <v>1.9</v>
      </c>
      <c r="G106" s="6" t="s">
        <v>9</v>
      </c>
      <c r="H106" s="6">
        <v>99</v>
      </c>
      <c r="I106" s="43">
        <v>0.39595799999999998</v>
      </c>
      <c r="J106" s="43">
        <v>0.33052199999999998</v>
      </c>
      <c r="K106" s="44">
        <v>3498.7</v>
      </c>
      <c r="L106" s="44">
        <v>1156.4000000000001</v>
      </c>
      <c r="M106" s="45">
        <v>2.16</v>
      </c>
    </row>
    <row r="107" spans="1:13" x14ac:dyDescent="0.35">
      <c r="A107" s="6">
        <v>100</v>
      </c>
      <c r="B107" s="6">
        <v>0.52249999999999996</v>
      </c>
      <c r="C107" s="6">
        <v>0.41427199999999997</v>
      </c>
      <c r="D107" s="6">
        <v>935</v>
      </c>
      <c r="E107" s="6">
        <v>387.3</v>
      </c>
      <c r="F107" s="6">
        <v>1.79</v>
      </c>
      <c r="G107" s="6" t="s">
        <v>9</v>
      </c>
      <c r="H107" s="6">
        <v>100</v>
      </c>
      <c r="I107" s="6">
        <v>0.44694099999999998</v>
      </c>
      <c r="J107" s="6">
        <v>0.36530600000000002</v>
      </c>
      <c r="K107" s="6">
        <v>2342.3000000000002</v>
      </c>
      <c r="L107" s="6">
        <v>855.7</v>
      </c>
      <c r="M107" s="6">
        <v>1.99</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70</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6" t="s">
        <v>64</v>
      </c>
      <c r="B5" s="46"/>
      <c r="C5" s="46"/>
      <c r="D5" s="46"/>
      <c r="E5" s="46"/>
      <c r="F5" s="46"/>
      <c r="G5" s="46"/>
      <c r="H5" s="46" t="s">
        <v>65</v>
      </c>
    </row>
    <row r="6" spans="1:13" ht="30" customHeight="1" x14ac:dyDescent="0.35">
      <c r="A6" s="47" t="s">
        <v>3</v>
      </c>
      <c r="B6" s="47" t="s">
        <v>4</v>
      </c>
      <c r="C6" s="47" t="s">
        <v>5</v>
      </c>
      <c r="D6" s="47" t="s">
        <v>6</v>
      </c>
      <c r="E6" s="47" t="s">
        <v>7</v>
      </c>
      <c r="F6" s="47" t="s">
        <v>8</v>
      </c>
      <c r="G6" s="6" t="s">
        <v>9</v>
      </c>
      <c r="H6" s="47" t="s">
        <v>3</v>
      </c>
      <c r="I6" s="47" t="s">
        <v>4</v>
      </c>
      <c r="J6" s="47" t="s">
        <v>5</v>
      </c>
      <c r="K6" s="47" t="s">
        <v>6</v>
      </c>
      <c r="L6" s="47" t="s">
        <v>7</v>
      </c>
      <c r="M6" s="47" t="s">
        <v>8</v>
      </c>
    </row>
    <row r="7" spans="1:13" x14ac:dyDescent="0.35">
      <c r="A7" s="6">
        <v>0</v>
      </c>
      <c r="B7" s="43">
        <v>4.3020000000000003E-3</v>
      </c>
      <c r="C7" s="43">
        <v>4.2929999999999999E-3</v>
      </c>
      <c r="D7" s="44">
        <v>100000</v>
      </c>
      <c r="E7" s="44">
        <v>429.3</v>
      </c>
      <c r="F7" s="45">
        <v>79.22</v>
      </c>
      <c r="G7" s="6" t="s">
        <v>9</v>
      </c>
      <c r="H7" s="6">
        <v>0</v>
      </c>
      <c r="I7" s="43">
        <v>3.555E-3</v>
      </c>
      <c r="J7" s="43">
        <v>3.5479999999999999E-3</v>
      </c>
      <c r="K7" s="44">
        <v>100000</v>
      </c>
      <c r="L7" s="44">
        <v>354.8</v>
      </c>
      <c r="M7" s="45">
        <v>82.93</v>
      </c>
    </row>
    <row r="8" spans="1:13" x14ac:dyDescent="0.35">
      <c r="A8" s="6">
        <v>1</v>
      </c>
      <c r="B8" s="43">
        <v>2.4499999999999999E-4</v>
      </c>
      <c r="C8" s="43">
        <v>2.4499999999999999E-4</v>
      </c>
      <c r="D8" s="44">
        <v>99570.7</v>
      </c>
      <c r="E8" s="44">
        <v>24.4</v>
      </c>
      <c r="F8" s="45">
        <v>78.56</v>
      </c>
      <c r="G8" s="6" t="s">
        <v>9</v>
      </c>
      <c r="H8" s="6">
        <v>1</v>
      </c>
      <c r="I8" s="43">
        <v>1.6899999999999999E-4</v>
      </c>
      <c r="J8" s="43">
        <v>1.6899999999999999E-4</v>
      </c>
      <c r="K8" s="44">
        <v>99645.2</v>
      </c>
      <c r="L8" s="44">
        <v>16.8</v>
      </c>
      <c r="M8" s="45">
        <v>82.23</v>
      </c>
    </row>
    <row r="9" spans="1:13" x14ac:dyDescent="0.35">
      <c r="A9" s="6">
        <v>2</v>
      </c>
      <c r="B9" s="43">
        <v>1.46E-4</v>
      </c>
      <c r="C9" s="43">
        <v>1.46E-4</v>
      </c>
      <c r="D9" s="44">
        <v>99546.3</v>
      </c>
      <c r="E9" s="44">
        <v>14.5</v>
      </c>
      <c r="F9" s="45">
        <v>77.58</v>
      </c>
      <c r="G9" s="6" t="s">
        <v>9</v>
      </c>
      <c r="H9" s="6">
        <v>2</v>
      </c>
      <c r="I9" s="43">
        <v>1.4899999999999999E-4</v>
      </c>
      <c r="J9" s="43">
        <v>1.4899999999999999E-4</v>
      </c>
      <c r="K9" s="44">
        <v>99628.3</v>
      </c>
      <c r="L9" s="44">
        <v>14.8</v>
      </c>
      <c r="M9" s="45">
        <v>81.239999999999995</v>
      </c>
    </row>
    <row r="10" spans="1:13" x14ac:dyDescent="0.35">
      <c r="A10" s="6">
        <v>3</v>
      </c>
      <c r="B10" s="43">
        <v>1.18E-4</v>
      </c>
      <c r="C10" s="43">
        <v>1.18E-4</v>
      </c>
      <c r="D10" s="44">
        <v>99531.7</v>
      </c>
      <c r="E10" s="44">
        <v>11.7</v>
      </c>
      <c r="F10" s="45">
        <v>76.59</v>
      </c>
      <c r="G10" s="6" t="s">
        <v>9</v>
      </c>
      <c r="H10" s="6">
        <v>3</v>
      </c>
      <c r="I10" s="43">
        <v>9.2E-5</v>
      </c>
      <c r="J10" s="43">
        <v>9.2E-5</v>
      </c>
      <c r="K10" s="44">
        <v>99613.5</v>
      </c>
      <c r="L10" s="44">
        <v>9.1999999999999993</v>
      </c>
      <c r="M10" s="45">
        <v>80.260000000000005</v>
      </c>
    </row>
    <row r="11" spans="1:13" x14ac:dyDescent="0.35">
      <c r="A11" s="6">
        <v>4</v>
      </c>
      <c r="B11" s="43">
        <v>1.15E-4</v>
      </c>
      <c r="C11" s="43">
        <v>1.15E-4</v>
      </c>
      <c r="D11" s="44">
        <v>99520</v>
      </c>
      <c r="E11" s="44">
        <v>11.5</v>
      </c>
      <c r="F11" s="45">
        <v>75.599999999999994</v>
      </c>
      <c r="G11" s="6" t="s">
        <v>9</v>
      </c>
      <c r="H11" s="6">
        <v>4</v>
      </c>
      <c r="I11" s="43">
        <v>8.2999999999999998E-5</v>
      </c>
      <c r="J11" s="43">
        <v>8.2999999999999998E-5</v>
      </c>
      <c r="K11" s="44">
        <v>99604.3</v>
      </c>
      <c r="L11" s="44">
        <v>8.1999999999999993</v>
      </c>
      <c r="M11" s="45">
        <v>79.260000000000005</v>
      </c>
    </row>
    <row r="12" spans="1:13" x14ac:dyDescent="0.35">
      <c r="A12" s="6">
        <v>5</v>
      </c>
      <c r="B12" s="43">
        <v>9.7999999999999997E-5</v>
      </c>
      <c r="C12" s="43">
        <v>9.7999999999999997E-5</v>
      </c>
      <c r="D12" s="44">
        <v>99508.6</v>
      </c>
      <c r="E12" s="44">
        <v>9.6999999999999993</v>
      </c>
      <c r="F12" s="45">
        <v>74.61</v>
      </c>
      <c r="G12" s="6" t="s">
        <v>9</v>
      </c>
      <c r="H12" s="6">
        <v>5</v>
      </c>
      <c r="I12" s="43">
        <v>8.0000000000000007E-5</v>
      </c>
      <c r="J12" s="43">
        <v>8.0000000000000007E-5</v>
      </c>
      <c r="K12" s="44">
        <v>99596.1</v>
      </c>
      <c r="L12" s="44">
        <v>8</v>
      </c>
      <c r="M12" s="45">
        <v>78.27</v>
      </c>
    </row>
    <row r="13" spans="1:13" x14ac:dyDescent="0.35">
      <c r="A13" s="6">
        <v>6</v>
      </c>
      <c r="B13" s="43">
        <v>7.3999999999999996E-5</v>
      </c>
      <c r="C13" s="43">
        <v>7.3999999999999996E-5</v>
      </c>
      <c r="D13" s="44">
        <v>99498.8</v>
      </c>
      <c r="E13" s="44">
        <v>7.4</v>
      </c>
      <c r="F13" s="45">
        <v>73.62</v>
      </c>
      <c r="G13" s="6" t="s">
        <v>9</v>
      </c>
      <c r="H13" s="6">
        <v>6</v>
      </c>
      <c r="I13" s="43">
        <v>8.0000000000000007E-5</v>
      </c>
      <c r="J13" s="43">
        <v>8.0000000000000007E-5</v>
      </c>
      <c r="K13" s="44">
        <v>99588.1</v>
      </c>
      <c r="L13" s="44">
        <v>8</v>
      </c>
      <c r="M13" s="45">
        <v>77.28</v>
      </c>
    </row>
    <row r="14" spans="1:13" x14ac:dyDescent="0.35">
      <c r="A14" s="6">
        <v>7</v>
      </c>
      <c r="B14" s="43">
        <v>8.0000000000000007E-5</v>
      </c>
      <c r="C14" s="43">
        <v>8.0000000000000007E-5</v>
      </c>
      <c r="D14" s="44">
        <v>99491.5</v>
      </c>
      <c r="E14" s="44">
        <v>8</v>
      </c>
      <c r="F14" s="45">
        <v>72.62</v>
      </c>
      <c r="G14" s="6" t="s">
        <v>9</v>
      </c>
      <c r="H14" s="6">
        <v>7</v>
      </c>
      <c r="I14" s="43">
        <v>6.8999999999999997E-5</v>
      </c>
      <c r="J14" s="43">
        <v>6.8999999999999997E-5</v>
      </c>
      <c r="K14" s="44">
        <v>99580.1</v>
      </c>
      <c r="L14" s="44">
        <v>6.8</v>
      </c>
      <c r="M14" s="45">
        <v>76.28</v>
      </c>
    </row>
    <row r="15" spans="1:13" x14ac:dyDescent="0.35">
      <c r="A15" s="6">
        <v>8</v>
      </c>
      <c r="B15" s="43">
        <v>8.1000000000000004E-5</v>
      </c>
      <c r="C15" s="43">
        <v>8.1000000000000004E-5</v>
      </c>
      <c r="D15" s="44">
        <v>99483.5</v>
      </c>
      <c r="E15" s="44">
        <v>8</v>
      </c>
      <c r="F15" s="45">
        <v>71.63</v>
      </c>
      <c r="G15" s="6" t="s">
        <v>9</v>
      </c>
      <c r="H15" s="6">
        <v>8</v>
      </c>
      <c r="I15" s="43">
        <v>7.2000000000000002E-5</v>
      </c>
      <c r="J15" s="43">
        <v>7.2000000000000002E-5</v>
      </c>
      <c r="K15" s="44">
        <v>99573.3</v>
      </c>
      <c r="L15" s="44">
        <v>7.1</v>
      </c>
      <c r="M15" s="45">
        <v>75.290000000000006</v>
      </c>
    </row>
    <row r="16" spans="1:13" x14ac:dyDescent="0.35">
      <c r="A16" s="6">
        <v>9</v>
      </c>
      <c r="B16" s="43">
        <v>8.2000000000000001E-5</v>
      </c>
      <c r="C16" s="43">
        <v>8.2000000000000001E-5</v>
      </c>
      <c r="D16" s="44">
        <v>99475.5</v>
      </c>
      <c r="E16" s="44">
        <v>8.1999999999999993</v>
      </c>
      <c r="F16" s="45">
        <v>70.63</v>
      </c>
      <c r="G16" s="6" t="s">
        <v>9</v>
      </c>
      <c r="H16" s="6">
        <v>9</v>
      </c>
      <c r="I16" s="43">
        <v>4.6E-5</v>
      </c>
      <c r="J16" s="43">
        <v>4.6E-5</v>
      </c>
      <c r="K16" s="44">
        <v>99566.1</v>
      </c>
      <c r="L16" s="44">
        <v>4.5999999999999996</v>
      </c>
      <c r="M16" s="45">
        <v>74.290000000000006</v>
      </c>
    </row>
    <row r="17" spans="1:13" x14ac:dyDescent="0.35">
      <c r="A17" s="6">
        <v>10</v>
      </c>
      <c r="B17" s="43">
        <v>6.0000000000000002E-5</v>
      </c>
      <c r="C17" s="43">
        <v>6.0000000000000002E-5</v>
      </c>
      <c r="D17" s="44">
        <v>99467.3</v>
      </c>
      <c r="E17" s="44">
        <v>6</v>
      </c>
      <c r="F17" s="45">
        <v>69.64</v>
      </c>
      <c r="G17" s="6" t="s">
        <v>9</v>
      </c>
      <c r="H17" s="6">
        <v>10</v>
      </c>
      <c r="I17" s="43">
        <v>4.1999999999999998E-5</v>
      </c>
      <c r="J17" s="43">
        <v>4.1999999999999998E-5</v>
      </c>
      <c r="K17" s="44">
        <v>99561.600000000006</v>
      </c>
      <c r="L17" s="44">
        <v>4.2</v>
      </c>
      <c r="M17" s="45">
        <v>73.3</v>
      </c>
    </row>
    <row r="18" spans="1:13" x14ac:dyDescent="0.35">
      <c r="A18" s="6">
        <v>11</v>
      </c>
      <c r="B18" s="43">
        <v>7.7000000000000001E-5</v>
      </c>
      <c r="C18" s="43">
        <v>7.7000000000000001E-5</v>
      </c>
      <c r="D18" s="44">
        <v>99461.3</v>
      </c>
      <c r="E18" s="44">
        <v>7.7</v>
      </c>
      <c r="F18" s="45">
        <v>68.64</v>
      </c>
      <c r="G18" s="6" t="s">
        <v>9</v>
      </c>
      <c r="H18" s="6">
        <v>11</v>
      </c>
      <c r="I18" s="43">
        <v>8.7000000000000001E-5</v>
      </c>
      <c r="J18" s="43">
        <v>8.7000000000000001E-5</v>
      </c>
      <c r="K18" s="44">
        <v>99557.4</v>
      </c>
      <c r="L18" s="44">
        <v>8.6</v>
      </c>
      <c r="M18" s="45">
        <v>72.3</v>
      </c>
    </row>
    <row r="19" spans="1:13" x14ac:dyDescent="0.35">
      <c r="A19" s="6">
        <v>12</v>
      </c>
      <c r="B19" s="43">
        <v>1.02E-4</v>
      </c>
      <c r="C19" s="43">
        <v>1.02E-4</v>
      </c>
      <c r="D19" s="44">
        <v>99453.6</v>
      </c>
      <c r="E19" s="44">
        <v>10.1</v>
      </c>
      <c r="F19" s="45">
        <v>67.650000000000006</v>
      </c>
      <c r="G19" s="6" t="s">
        <v>9</v>
      </c>
      <c r="H19" s="6">
        <v>12</v>
      </c>
      <c r="I19" s="43">
        <v>8.7999999999999998E-5</v>
      </c>
      <c r="J19" s="43">
        <v>8.7999999999999998E-5</v>
      </c>
      <c r="K19" s="44">
        <v>99548.7</v>
      </c>
      <c r="L19" s="44">
        <v>8.8000000000000007</v>
      </c>
      <c r="M19" s="45">
        <v>71.31</v>
      </c>
    </row>
    <row r="20" spans="1:13" x14ac:dyDescent="0.35">
      <c r="A20" s="6">
        <v>13</v>
      </c>
      <c r="B20" s="43">
        <v>1.22E-4</v>
      </c>
      <c r="C20" s="43">
        <v>1.22E-4</v>
      </c>
      <c r="D20" s="44">
        <v>99443.5</v>
      </c>
      <c r="E20" s="44">
        <v>12.1</v>
      </c>
      <c r="F20" s="45">
        <v>66.66</v>
      </c>
      <c r="G20" s="6" t="s">
        <v>9</v>
      </c>
      <c r="H20" s="6">
        <v>13</v>
      </c>
      <c r="I20" s="43">
        <v>6.9999999999999994E-5</v>
      </c>
      <c r="J20" s="43">
        <v>6.9999999999999994E-5</v>
      </c>
      <c r="K20" s="44">
        <v>99540</v>
      </c>
      <c r="L20" s="44">
        <v>7</v>
      </c>
      <c r="M20" s="45">
        <v>70.31</v>
      </c>
    </row>
    <row r="21" spans="1:13" x14ac:dyDescent="0.35">
      <c r="A21" s="6">
        <v>14</v>
      </c>
      <c r="B21" s="43">
        <v>1.0900000000000001E-4</v>
      </c>
      <c r="C21" s="43">
        <v>1.0900000000000001E-4</v>
      </c>
      <c r="D21" s="44">
        <v>99431.4</v>
      </c>
      <c r="E21" s="44">
        <v>10.8</v>
      </c>
      <c r="F21" s="45">
        <v>65.66</v>
      </c>
      <c r="G21" s="6" t="s">
        <v>9</v>
      </c>
      <c r="H21" s="6">
        <v>14</v>
      </c>
      <c r="I21" s="43">
        <v>1.01E-4</v>
      </c>
      <c r="J21" s="43">
        <v>1.01E-4</v>
      </c>
      <c r="K21" s="44">
        <v>99533</v>
      </c>
      <c r="L21" s="44">
        <v>10</v>
      </c>
      <c r="M21" s="45">
        <v>69.319999999999993</v>
      </c>
    </row>
    <row r="22" spans="1:13" x14ac:dyDescent="0.35">
      <c r="A22" s="6">
        <v>15</v>
      </c>
      <c r="B22" s="43">
        <v>1.8100000000000001E-4</v>
      </c>
      <c r="C22" s="43">
        <v>1.8100000000000001E-4</v>
      </c>
      <c r="D22" s="44">
        <v>99420.5</v>
      </c>
      <c r="E22" s="44">
        <v>18</v>
      </c>
      <c r="F22" s="45">
        <v>64.67</v>
      </c>
      <c r="G22" s="6" t="s">
        <v>9</v>
      </c>
      <c r="H22" s="6">
        <v>15</v>
      </c>
      <c r="I22" s="43">
        <v>9.2999999999999997E-5</v>
      </c>
      <c r="J22" s="43">
        <v>9.2999999999999997E-5</v>
      </c>
      <c r="K22" s="44">
        <v>99523</v>
      </c>
      <c r="L22" s="44">
        <v>9.3000000000000007</v>
      </c>
      <c r="M22" s="45">
        <v>68.319999999999993</v>
      </c>
    </row>
    <row r="23" spans="1:13" x14ac:dyDescent="0.35">
      <c r="A23" s="6">
        <v>16</v>
      </c>
      <c r="B23" s="43">
        <v>2.43E-4</v>
      </c>
      <c r="C23" s="43">
        <v>2.43E-4</v>
      </c>
      <c r="D23" s="44">
        <v>99402.5</v>
      </c>
      <c r="E23" s="44">
        <v>24.1</v>
      </c>
      <c r="F23" s="45">
        <v>63.68</v>
      </c>
      <c r="G23" s="6" t="s">
        <v>9</v>
      </c>
      <c r="H23" s="6">
        <v>16</v>
      </c>
      <c r="I23" s="43">
        <v>1.6100000000000001E-4</v>
      </c>
      <c r="J23" s="43">
        <v>1.6100000000000001E-4</v>
      </c>
      <c r="K23" s="44">
        <v>99513.7</v>
      </c>
      <c r="L23" s="44">
        <v>16</v>
      </c>
      <c r="M23" s="45">
        <v>67.33</v>
      </c>
    </row>
    <row r="24" spans="1:13" x14ac:dyDescent="0.35">
      <c r="A24" s="6">
        <v>17</v>
      </c>
      <c r="B24" s="43">
        <v>3.1500000000000001E-4</v>
      </c>
      <c r="C24" s="43">
        <v>3.1500000000000001E-4</v>
      </c>
      <c r="D24" s="44">
        <v>99378.4</v>
      </c>
      <c r="E24" s="44">
        <v>31.3</v>
      </c>
      <c r="F24" s="45">
        <v>62.7</v>
      </c>
      <c r="G24" s="6" t="s">
        <v>9</v>
      </c>
      <c r="H24" s="6">
        <v>17</v>
      </c>
      <c r="I24" s="43">
        <v>1.63E-4</v>
      </c>
      <c r="J24" s="43">
        <v>1.63E-4</v>
      </c>
      <c r="K24" s="44">
        <v>99497.7</v>
      </c>
      <c r="L24" s="44">
        <v>16.2</v>
      </c>
      <c r="M24" s="45">
        <v>66.34</v>
      </c>
    </row>
    <row r="25" spans="1:13" x14ac:dyDescent="0.35">
      <c r="A25" s="6">
        <v>18</v>
      </c>
      <c r="B25" s="43">
        <v>3.79E-4</v>
      </c>
      <c r="C25" s="43">
        <v>3.7800000000000003E-4</v>
      </c>
      <c r="D25" s="44">
        <v>99347.1</v>
      </c>
      <c r="E25" s="44">
        <v>37.6</v>
      </c>
      <c r="F25" s="45">
        <v>61.72</v>
      </c>
      <c r="G25" s="6" t="s">
        <v>9</v>
      </c>
      <c r="H25" s="6">
        <v>18</v>
      </c>
      <c r="I25" s="43">
        <v>2.0599999999999999E-4</v>
      </c>
      <c r="J25" s="43">
        <v>2.0599999999999999E-4</v>
      </c>
      <c r="K25" s="44">
        <v>99481.5</v>
      </c>
      <c r="L25" s="44">
        <v>20.5</v>
      </c>
      <c r="M25" s="45">
        <v>65.349999999999994</v>
      </c>
    </row>
    <row r="26" spans="1:13" x14ac:dyDescent="0.35">
      <c r="A26" s="6">
        <v>19</v>
      </c>
      <c r="B26" s="43">
        <v>4.2000000000000002E-4</v>
      </c>
      <c r="C26" s="43">
        <v>4.1899999999999999E-4</v>
      </c>
      <c r="D26" s="44">
        <v>99309.5</v>
      </c>
      <c r="E26" s="44">
        <v>41.7</v>
      </c>
      <c r="F26" s="45">
        <v>60.74</v>
      </c>
      <c r="G26" s="6" t="s">
        <v>9</v>
      </c>
      <c r="H26" s="6">
        <v>19</v>
      </c>
      <c r="I26" s="43">
        <v>1.83E-4</v>
      </c>
      <c r="J26" s="43">
        <v>1.83E-4</v>
      </c>
      <c r="K26" s="44">
        <v>99461</v>
      </c>
      <c r="L26" s="44">
        <v>18.2</v>
      </c>
      <c r="M26" s="45">
        <v>64.36</v>
      </c>
    </row>
    <row r="27" spans="1:13" x14ac:dyDescent="0.35">
      <c r="A27" s="6">
        <v>20</v>
      </c>
      <c r="B27" s="43">
        <v>4.6099999999999998E-4</v>
      </c>
      <c r="C27" s="43">
        <v>4.6099999999999998E-4</v>
      </c>
      <c r="D27" s="44">
        <v>99267.8</v>
      </c>
      <c r="E27" s="44">
        <v>45.8</v>
      </c>
      <c r="F27" s="45">
        <v>59.77</v>
      </c>
      <c r="G27" s="6" t="s">
        <v>9</v>
      </c>
      <c r="H27" s="6">
        <v>20</v>
      </c>
      <c r="I27" s="43">
        <v>1.85E-4</v>
      </c>
      <c r="J27" s="43">
        <v>1.85E-4</v>
      </c>
      <c r="K27" s="44">
        <v>99442.8</v>
      </c>
      <c r="L27" s="44">
        <v>18.399999999999999</v>
      </c>
      <c r="M27" s="45">
        <v>63.38</v>
      </c>
    </row>
    <row r="28" spans="1:13" x14ac:dyDescent="0.35">
      <c r="A28" s="6">
        <v>21</v>
      </c>
      <c r="B28" s="43">
        <v>4.57E-4</v>
      </c>
      <c r="C28" s="43">
        <v>4.57E-4</v>
      </c>
      <c r="D28" s="44">
        <v>99222</v>
      </c>
      <c r="E28" s="44">
        <v>45.4</v>
      </c>
      <c r="F28" s="45">
        <v>58.79</v>
      </c>
      <c r="G28" s="6" t="s">
        <v>9</v>
      </c>
      <c r="H28" s="6">
        <v>21</v>
      </c>
      <c r="I28" s="43">
        <v>1.92E-4</v>
      </c>
      <c r="J28" s="43">
        <v>1.9100000000000001E-4</v>
      </c>
      <c r="K28" s="44">
        <v>99424.4</v>
      </c>
      <c r="L28" s="44">
        <v>19</v>
      </c>
      <c r="M28" s="45">
        <v>62.39</v>
      </c>
    </row>
    <row r="29" spans="1:13" x14ac:dyDescent="0.35">
      <c r="A29" s="6">
        <v>22</v>
      </c>
      <c r="B29" s="43">
        <v>4.6200000000000001E-4</v>
      </c>
      <c r="C29" s="43">
        <v>4.6200000000000001E-4</v>
      </c>
      <c r="D29" s="44">
        <v>99176.7</v>
      </c>
      <c r="E29" s="44">
        <v>45.8</v>
      </c>
      <c r="F29" s="45">
        <v>57.82</v>
      </c>
      <c r="G29" s="6" t="s">
        <v>9</v>
      </c>
      <c r="H29" s="6">
        <v>22</v>
      </c>
      <c r="I29" s="43">
        <v>1.84E-4</v>
      </c>
      <c r="J29" s="43">
        <v>1.84E-4</v>
      </c>
      <c r="K29" s="44">
        <v>99405.3</v>
      </c>
      <c r="L29" s="44">
        <v>18.3</v>
      </c>
      <c r="M29" s="45">
        <v>61.4</v>
      </c>
    </row>
    <row r="30" spans="1:13" x14ac:dyDescent="0.35">
      <c r="A30" s="6">
        <v>23</v>
      </c>
      <c r="B30" s="43">
        <v>4.8999999999999998E-4</v>
      </c>
      <c r="C30" s="43">
        <v>4.8899999999999996E-4</v>
      </c>
      <c r="D30" s="44">
        <v>99130.8</v>
      </c>
      <c r="E30" s="44">
        <v>48.5</v>
      </c>
      <c r="F30" s="45">
        <v>56.85</v>
      </c>
      <c r="G30" s="6" t="s">
        <v>9</v>
      </c>
      <c r="H30" s="6">
        <v>23</v>
      </c>
      <c r="I30" s="43">
        <v>2.1900000000000001E-4</v>
      </c>
      <c r="J30" s="43">
        <v>2.1900000000000001E-4</v>
      </c>
      <c r="K30" s="44">
        <v>99387</v>
      </c>
      <c r="L30" s="44">
        <v>21.7</v>
      </c>
      <c r="M30" s="45">
        <v>60.41</v>
      </c>
    </row>
    <row r="31" spans="1:13" x14ac:dyDescent="0.35">
      <c r="A31" s="6">
        <v>24</v>
      </c>
      <c r="B31" s="43">
        <v>5.0500000000000002E-4</v>
      </c>
      <c r="C31" s="43">
        <v>5.0500000000000002E-4</v>
      </c>
      <c r="D31" s="44">
        <v>99082.3</v>
      </c>
      <c r="E31" s="44">
        <v>50</v>
      </c>
      <c r="F31" s="45">
        <v>55.87</v>
      </c>
      <c r="G31" s="6" t="s">
        <v>9</v>
      </c>
      <c r="H31" s="6">
        <v>24</v>
      </c>
      <c r="I31" s="43">
        <v>1.84E-4</v>
      </c>
      <c r="J31" s="43">
        <v>1.84E-4</v>
      </c>
      <c r="K31" s="44">
        <v>99365.3</v>
      </c>
      <c r="L31" s="44">
        <v>18.3</v>
      </c>
      <c r="M31" s="45">
        <v>59.42</v>
      </c>
    </row>
    <row r="32" spans="1:13" x14ac:dyDescent="0.35">
      <c r="A32" s="6">
        <v>25</v>
      </c>
      <c r="B32" s="43">
        <v>6.0999999999999997E-4</v>
      </c>
      <c r="C32" s="43">
        <v>6.0999999999999997E-4</v>
      </c>
      <c r="D32" s="44">
        <v>99032.3</v>
      </c>
      <c r="E32" s="44">
        <v>60.4</v>
      </c>
      <c r="F32" s="45">
        <v>54.9</v>
      </c>
      <c r="G32" s="6" t="s">
        <v>9</v>
      </c>
      <c r="H32" s="6">
        <v>25</v>
      </c>
      <c r="I32" s="43">
        <v>2.2499999999999999E-4</v>
      </c>
      <c r="J32" s="43">
        <v>2.2499999999999999E-4</v>
      </c>
      <c r="K32" s="44">
        <v>99347</v>
      </c>
      <c r="L32" s="44">
        <v>22.4</v>
      </c>
      <c r="M32" s="45">
        <v>58.43</v>
      </c>
    </row>
    <row r="33" spans="1:13" x14ac:dyDescent="0.35">
      <c r="A33" s="6">
        <v>26</v>
      </c>
      <c r="B33" s="43">
        <v>5.6999999999999998E-4</v>
      </c>
      <c r="C33" s="43">
        <v>5.6999999999999998E-4</v>
      </c>
      <c r="D33" s="44">
        <v>98971.9</v>
      </c>
      <c r="E33" s="44">
        <v>56.4</v>
      </c>
      <c r="F33" s="45">
        <v>53.93</v>
      </c>
      <c r="G33" s="6" t="s">
        <v>9</v>
      </c>
      <c r="H33" s="6">
        <v>26</v>
      </c>
      <c r="I33" s="43">
        <v>2.5300000000000002E-4</v>
      </c>
      <c r="J33" s="43">
        <v>2.5300000000000002E-4</v>
      </c>
      <c r="K33" s="44">
        <v>99324.7</v>
      </c>
      <c r="L33" s="44">
        <v>25.1</v>
      </c>
      <c r="M33" s="45">
        <v>57.45</v>
      </c>
    </row>
    <row r="34" spans="1:13" x14ac:dyDescent="0.35">
      <c r="A34" s="6">
        <v>27</v>
      </c>
      <c r="B34" s="43">
        <v>6.3400000000000001E-4</v>
      </c>
      <c r="C34" s="43">
        <v>6.3299999999999999E-4</v>
      </c>
      <c r="D34" s="44">
        <v>98915.5</v>
      </c>
      <c r="E34" s="44">
        <v>62.6</v>
      </c>
      <c r="F34" s="45">
        <v>52.97</v>
      </c>
      <c r="G34" s="6" t="s">
        <v>9</v>
      </c>
      <c r="H34" s="6">
        <v>27</v>
      </c>
      <c r="I34" s="43">
        <v>2.5399999999999999E-4</v>
      </c>
      <c r="J34" s="43">
        <v>2.5399999999999999E-4</v>
      </c>
      <c r="K34" s="44">
        <v>99299.6</v>
      </c>
      <c r="L34" s="44">
        <v>25.2</v>
      </c>
      <c r="M34" s="45">
        <v>56.46</v>
      </c>
    </row>
    <row r="35" spans="1:13" x14ac:dyDescent="0.35">
      <c r="A35" s="6">
        <v>28</v>
      </c>
      <c r="B35" s="43">
        <v>7.0200000000000004E-4</v>
      </c>
      <c r="C35" s="43">
        <v>7.0100000000000002E-4</v>
      </c>
      <c r="D35" s="44">
        <v>98852.800000000003</v>
      </c>
      <c r="E35" s="44">
        <v>69.3</v>
      </c>
      <c r="F35" s="45">
        <v>52</v>
      </c>
      <c r="G35" s="6" t="s">
        <v>9</v>
      </c>
      <c r="H35" s="6">
        <v>28</v>
      </c>
      <c r="I35" s="43">
        <v>2.8899999999999998E-4</v>
      </c>
      <c r="J35" s="43">
        <v>2.8899999999999998E-4</v>
      </c>
      <c r="K35" s="44">
        <v>99274.3</v>
      </c>
      <c r="L35" s="44">
        <v>28.7</v>
      </c>
      <c r="M35" s="45">
        <v>55.48</v>
      </c>
    </row>
    <row r="36" spans="1:13" x14ac:dyDescent="0.35">
      <c r="A36" s="6">
        <v>29</v>
      </c>
      <c r="B36" s="43">
        <v>6.87E-4</v>
      </c>
      <c r="C36" s="43">
        <v>6.87E-4</v>
      </c>
      <c r="D36" s="44">
        <v>98783.5</v>
      </c>
      <c r="E36" s="44">
        <v>67.8</v>
      </c>
      <c r="F36" s="45">
        <v>51.03</v>
      </c>
      <c r="G36" s="6" t="s">
        <v>9</v>
      </c>
      <c r="H36" s="6">
        <v>29</v>
      </c>
      <c r="I36" s="43">
        <v>2.7700000000000001E-4</v>
      </c>
      <c r="J36" s="43">
        <v>2.7700000000000001E-4</v>
      </c>
      <c r="K36" s="44">
        <v>99245.7</v>
      </c>
      <c r="L36" s="44">
        <v>27.5</v>
      </c>
      <c r="M36" s="45">
        <v>54.49</v>
      </c>
    </row>
    <row r="37" spans="1:13" x14ac:dyDescent="0.35">
      <c r="A37" s="6">
        <v>30</v>
      </c>
      <c r="B37" s="43">
        <v>7.2900000000000005E-4</v>
      </c>
      <c r="C37" s="43">
        <v>7.2800000000000002E-4</v>
      </c>
      <c r="D37" s="44">
        <v>98715.7</v>
      </c>
      <c r="E37" s="44">
        <v>71.900000000000006</v>
      </c>
      <c r="F37" s="45">
        <v>50.07</v>
      </c>
      <c r="G37" s="6" t="s">
        <v>9</v>
      </c>
      <c r="H37" s="6">
        <v>30</v>
      </c>
      <c r="I37" s="43">
        <v>3.19E-4</v>
      </c>
      <c r="J37" s="43">
        <v>3.19E-4</v>
      </c>
      <c r="K37" s="44">
        <v>99218.2</v>
      </c>
      <c r="L37" s="44">
        <v>31.6</v>
      </c>
      <c r="M37" s="45">
        <v>53.51</v>
      </c>
    </row>
    <row r="38" spans="1:13" x14ac:dyDescent="0.35">
      <c r="A38" s="6">
        <v>31</v>
      </c>
      <c r="B38" s="43">
        <v>7.8600000000000002E-4</v>
      </c>
      <c r="C38" s="43">
        <v>7.85E-4</v>
      </c>
      <c r="D38" s="44">
        <v>98643.8</v>
      </c>
      <c r="E38" s="44">
        <v>77.5</v>
      </c>
      <c r="F38" s="45">
        <v>49.11</v>
      </c>
      <c r="G38" s="6" t="s">
        <v>9</v>
      </c>
      <c r="H38" s="6">
        <v>31</v>
      </c>
      <c r="I38" s="43">
        <v>3.9500000000000001E-4</v>
      </c>
      <c r="J38" s="43">
        <v>3.9500000000000001E-4</v>
      </c>
      <c r="K38" s="44">
        <v>99186.6</v>
      </c>
      <c r="L38" s="44">
        <v>39.200000000000003</v>
      </c>
      <c r="M38" s="45">
        <v>52.52</v>
      </c>
    </row>
    <row r="39" spans="1:13" x14ac:dyDescent="0.35">
      <c r="A39" s="6">
        <v>32</v>
      </c>
      <c r="B39" s="43">
        <v>8.6799999999999996E-4</v>
      </c>
      <c r="C39" s="43">
        <v>8.6799999999999996E-4</v>
      </c>
      <c r="D39" s="44">
        <v>98566.3</v>
      </c>
      <c r="E39" s="44">
        <v>85.5</v>
      </c>
      <c r="F39" s="45">
        <v>48.14</v>
      </c>
      <c r="G39" s="6" t="s">
        <v>9</v>
      </c>
      <c r="H39" s="6">
        <v>32</v>
      </c>
      <c r="I39" s="43">
        <v>4.4099999999999999E-4</v>
      </c>
      <c r="J39" s="43">
        <v>4.4099999999999999E-4</v>
      </c>
      <c r="K39" s="44">
        <v>99147.4</v>
      </c>
      <c r="L39" s="44">
        <v>43.7</v>
      </c>
      <c r="M39" s="45">
        <v>51.54</v>
      </c>
    </row>
    <row r="40" spans="1:13" x14ac:dyDescent="0.35">
      <c r="A40" s="6">
        <v>33</v>
      </c>
      <c r="B40" s="43">
        <v>8.5800000000000004E-4</v>
      </c>
      <c r="C40" s="43">
        <v>8.5800000000000004E-4</v>
      </c>
      <c r="D40" s="44">
        <v>98480.8</v>
      </c>
      <c r="E40" s="44">
        <v>84.5</v>
      </c>
      <c r="F40" s="45">
        <v>47.18</v>
      </c>
      <c r="G40" s="6" t="s">
        <v>9</v>
      </c>
      <c r="H40" s="6">
        <v>33</v>
      </c>
      <c r="I40" s="43">
        <v>5.1699999999999999E-4</v>
      </c>
      <c r="J40" s="43">
        <v>5.1699999999999999E-4</v>
      </c>
      <c r="K40" s="44">
        <v>99103.7</v>
      </c>
      <c r="L40" s="44">
        <v>51.2</v>
      </c>
      <c r="M40" s="45">
        <v>50.57</v>
      </c>
    </row>
    <row r="41" spans="1:13" x14ac:dyDescent="0.35">
      <c r="A41" s="6">
        <v>34</v>
      </c>
      <c r="B41" s="43">
        <v>9.5500000000000001E-4</v>
      </c>
      <c r="C41" s="43">
        <v>9.5399999999999999E-4</v>
      </c>
      <c r="D41" s="44">
        <v>98396.3</v>
      </c>
      <c r="E41" s="44">
        <v>93.9</v>
      </c>
      <c r="F41" s="45">
        <v>46.22</v>
      </c>
      <c r="G41" s="6" t="s">
        <v>9</v>
      </c>
      <c r="H41" s="6">
        <v>34</v>
      </c>
      <c r="I41" s="43">
        <v>4.6799999999999999E-4</v>
      </c>
      <c r="J41" s="43">
        <v>4.6700000000000002E-4</v>
      </c>
      <c r="K41" s="44">
        <v>99052.5</v>
      </c>
      <c r="L41" s="44">
        <v>46.3</v>
      </c>
      <c r="M41" s="45">
        <v>49.59</v>
      </c>
    </row>
    <row r="42" spans="1:13" x14ac:dyDescent="0.35">
      <c r="A42" s="6">
        <v>35</v>
      </c>
      <c r="B42" s="43">
        <v>1.039E-3</v>
      </c>
      <c r="C42" s="43">
        <v>1.0380000000000001E-3</v>
      </c>
      <c r="D42" s="44">
        <v>98302.399999999994</v>
      </c>
      <c r="E42" s="44">
        <v>102</v>
      </c>
      <c r="F42" s="45">
        <v>45.27</v>
      </c>
      <c r="G42" s="6" t="s">
        <v>9</v>
      </c>
      <c r="H42" s="6">
        <v>35</v>
      </c>
      <c r="I42" s="43">
        <v>5.7499999999999999E-4</v>
      </c>
      <c r="J42" s="43">
        <v>5.7499999999999999E-4</v>
      </c>
      <c r="K42" s="44">
        <v>99006.2</v>
      </c>
      <c r="L42" s="44">
        <v>56.9</v>
      </c>
      <c r="M42" s="45">
        <v>48.62</v>
      </c>
    </row>
    <row r="43" spans="1:13" x14ac:dyDescent="0.35">
      <c r="A43" s="6">
        <v>36</v>
      </c>
      <c r="B43" s="43">
        <v>1.207E-3</v>
      </c>
      <c r="C43" s="43">
        <v>1.206E-3</v>
      </c>
      <c r="D43" s="44">
        <v>98200.3</v>
      </c>
      <c r="E43" s="44">
        <v>118.5</v>
      </c>
      <c r="F43" s="45">
        <v>44.32</v>
      </c>
      <c r="G43" s="6" t="s">
        <v>9</v>
      </c>
      <c r="H43" s="6">
        <v>36</v>
      </c>
      <c r="I43" s="43">
        <v>6.5200000000000002E-4</v>
      </c>
      <c r="J43" s="43">
        <v>6.5099999999999999E-4</v>
      </c>
      <c r="K43" s="44">
        <v>98949.3</v>
      </c>
      <c r="L43" s="44">
        <v>64.5</v>
      </c>
      <c r="M43" s="45">
        <v>47.64</v>
      </c>
    </row>
    <row r="44" spans="1:13" x14ac:dyDescent="0.35">
      <c r="A44" s="6">
        <v>37</v>
      </c>
      <c r="B44" s="43">
        <v>1.2539999999999999E-3</v>
      </c>
      <c r="C44" s="43">
        <v>1.2539999999999999E-3</v>
      </c>
      <c r="D44" s="44">
        <v>98081.9</v>
      </c>
      <c r="E44" s="44">
        <v>123</v>
      </c>
      <c r="F44" s="45">
        <v>43.37</v>
      </c>
      <c r="G44" s="6" t="s">
        <v>9</v>
      </c>
      <c r="H44" s="6">
        <v>37</v>
      </c>
      <c r="I44" s="43">
        <v>7.8200000000000003E-4</v>
      </c>
      <c r="J44" s="43">
        <v>7.8200000000000003E-4</v>
      </c>
      <c r="K44" s="44">
        <v>98884.800000000003</v>
      </c>
      <c r="L44" s="44">
        <v>77.3</v>
      </c>
      <c r="M44" s="45">
        <v>46.67</v>
      </c>
    </row>
    <row r="45" spans="1:13" x14ac:dyDescent="0.35">
      <c r="A45" s="6">
        <v>38</v>
      </c>
      <c r="B45" s="43">
        <v>1.201E-3</v>
      </c>
      <c r="C45" s="43">
        <v>1.1999999999999999E-3</v>
      </c>
      <c r="D45" s="44">
        <v>97958.9</v>
      </c>
      <c r="E45" s="44">
        <v>117.5</v>
      </c>
      <c r="F45" s="45">
        <v>42.42</v>
      </c>
      <c r="G45" s="6" t="s">
        <v>9</v>
      </c>
      <c r="H45" s="6">
        <v>38</v>
      </c>
      <c r="I45" s="43">
        <v>6.8199999999999999E-4</v>
      </c>
      <c r="J45" s="43">
        <v>6.8199999999999999E-4</v>
      </c>
      <c r="K45" s="44">
        <v>98807.5</v>
      </c>
      <c r="L45" s="44">
        <v>67.400000000000006</v>
      </c>
      <c r="M45" s="45">
        <v>45.71</v>
      </c>
    </row>
    <row r="46" spans="1:13" x14ac:dyDescent="0.35">
      <c r="A46" s="6">
        <v>39</v>
      </c>
      <c r="B46" s="43">
        <v>1.4350000000000001E-3</v>
      </c>
      <c r="C46" s="43">
        <v>1.4339999999999999E-3</v>
      </c>
      <c r="D46" s="44">
        <v>97841.4</v>
      </c>
      <c r="E46" s="44">
        <v>140.30000000000001</v>
      </c>
      <c r="F46" s="45">
        <v>41.47</v>
      </c>
      <c r="G46" s="6" t="s">
        <v>9</v>
      </c>
      <c r="H46" s="6">
        <v>39</v>
      </c>
      <c r="I46" s="43">
        <v>8.2299999999999995E-4</v>
      </c>
      <c r="J46" s="43">
        <v>8.2299999999999995E-4</v>
      </c>
      <c r="K46" s="44">
        <v>98740.1</v>
      </c>
      <c r="L46" s="44">
        <v>81.3</v>
      </c>
      <c r="M46" s="45">
        <v>44.74</v>
      </c>
    </row>
    <row r="47" spans="1:13" x14ac:dyDescent="0.35">
      <c r="A47" s="6">
        <v>40</v>
      </c>
      <c r="B47" s="43">
        <v>1.4369999999999999E-3</v>
      </c>
      <c r="C47" s="43">
        <v>1.436E-3</v>
      </c>
      <c r="D47" s="44">
        <v>97701.1</v>
      </c>
      <c r="E47" s="44">
        <v>140.30000000000001</v>
      </c>
      <c r="F47" s="45">
        <v>40.53</v>
      </c>
      <c r="G47" s="6" t="s">
        <v>9</v>
      </c>
      <c r="H47" s="6">
        <v>40</v>
      </c>
      <c r="I47" s="43">
        <v>9.1399999999999999E-4</v>
      </c>
      <c r="J47" s="43">
        <v>9.1299999999999997E-4</v>
      </c>
      <c r="K47" s="44">
        <v>98658.8</v>
      </c>
      <c r="L47" s="44">
        <v>90.1</v>
      </c>
      <c r="M47" s="45">
        <v>43.78</v>
      </c>
    </row>
    <row r="48" spans="1:13" x14ac:dyDescent="0.35">
      <c r="A48" s="6">
        <v>41</v>
      </c>
      <c r="B48" s="43">
        <v>1.7570000000000001E-3</v>
      </c>
      <c r="C48" s="43">
        <v>1.756E-3</v>
      </c>
      <c r="D48" s="44">
        <v>97560.8</v>
      </c>
      <c r="E48" s="44">
        <v>171.3</v>
      </c>
      <c r="F48" s="45">
        <v>39.590000000000003</v>
      </c>
      <c r="G48" s="6" t="s">
        <v>9</v>
      </c>
      <c r="H48" s="6">
        <v>41</v>
      </c>
      <c r="I48" s="43">
        <v>1.008E-3</v>
      </c>
      <c r="J48" s="43">
        <v>1.0070000000000001E-3</v>
      </c>
      <c r="K48" s="44">
        <v>98568.7</v>
      </c>
      <c r="L48" s="44">
        <v>99.3</v>
      </c>
      <c r="M48" s="45">
        <v>42.82</v>
      </c>
    </row>
    <row r="49" spans="1:13" x14ac:dyDescent="0.35">
      <c r="A49" s="6">
        <v>42</v>
      </c>
      <c r="B49" s="43">
        <v>1.779E-3</v>
      </c>
      <c r="C49" s="43">
        <v>1.7769999999999999E-3</v>
      </c>
      <c r="D49" s="44">
        <v>97389.5</v>
      </c>
      <c r="E49" s="44">
        <v>173.1</v>
      </c>
      <c r="F49" s="45">
        <v>38.659999999999997</v>
      </c>
      <c r="G49" s="6" t="s">
        <v>9</v>
      </c>
      <c r="H49" s="6">
        <v>42</v>
      </c>
      <c r="I49" s="43">
        <v>1.036E-3</v>
      </c>
      <c r="J49" s="43">
        <v>1.036E-3</v>
      </c>
      <c r="K49" s="44">
        <v>98469.4</v>
      </c>
      <c r="L49" s="44">
        <v>102</v>
      </c>
      <c r="M49" s="45">
        <v>41.86</v>
      </c>
    </row>
    <row r="50" spans="1:13" x14ac:dyDescent="0.35">
      <c r="A50" s="6">
        <v>43</v>
      </c>
      <c r="B50" s="43">
        <v>2.026E-3</v>
      </c>
      <c r="C50" s="43">
        <v>2.0240000000000002E-3</v>
      </c>
      <c r="D50" s="44">
        <v>97216.4</v>
      </c>
      <c r="E50" s="44">
        <v>196.8</v>
      </c>
      <c r="F50" s="45">
        <v>37.729999999999997</v>
      </c>
      <c r="G50" s="6" t="s">
        <v>9</v>
      </c>
      <c r="H50" s="6">
        <v>43</v>
      </c>
      <c r="I50" s="43">
        <v>1.1559999999999999E-3</v>
      </c>
      <c r="J50" s="43">
        <v>1.1559999999999999E-3</v>
      </c>
      <c r="K50" s="44">
        <v>98367.4</v>
      </c>
      <c r="L50" s="44">
        <v>113.7</v>
      </c>
      <c r="M50" s="45">
        <v>40.9</v>
      </c>
    </row>
    <row r="51" spans="1:13" x14ac:dyDescent="0.35">
      <c r="A51" s="6">
        <v>44</v>
      </c>
      <c r="B51" s="43">
        <v>1.9369999999999999E-3</v>
      </c>
      <c r="C51" s="43">
        <v>1.936E-3</v>
      </c>
      <c r="D51" s="44">
        <v>97019.6</v>
      </c>
      <c r="E51" s="44">
        <v>187.8</v>
      </c>
      <c r="F51" s="45">
        <v>36.799999999999997</v>
      </c>
      <c r="G51" s="6" t="s">
        <v>9</v>
      </c>
      <c r="H51" s="6">
        <v>44</v>
      </c>
      <c r="I51" s="43">
        <v>1.276E-3</v>
      </c>
      <c r="J51" s="43">
        <v>1.276E-3</v>
      </c>
      <c r="K51" s="44">
        <v>98253.8</v>
      </c>
      <c r="L51" s="44">
        <v>125.3</v>
      </c>
      <c r="M51" s="45">
        <v>39.950000000000003</v>
      </c>
    </row>
    <row r="52" spans="1:13" x14ac:dyDescent="0.35">
      <c r="A52" s="6">
        <v>45</v>
      </c>
      <c r="B52" s="43">
        <v>2.2309999999999999E-3</v>
      </c>
      <c r="C52" s="43">
        <v>2.2279999999999999E-3</v>
      </c>
      <c r="D52" s="44">
        <v>96831.8</v>
      </c>
      <c r="E52" s="44">
        <v>215.8</v>
      </c>
      <c r="F52" s="45">
        <v>35.869999999999997</v>
      </c>
      <c r="G52" s="6" t="s">
        <v>9</v>
      </c>
      <c r="H52" s="6">
        <v>45</v>
      </c>
      <c r="I52" s="43">
        <v>1.3389999999999999E-3</v>
      </c>
      <c r="J52" s="43">
        <v>1.338E-3</v>
      </c>
      <c r="K52" s="44">
        <v>98128.4</v>
      </c>
      <c r="L52" s="44">
        <v>131.30000000000001</v>
      </c>
      <c r="M52" s="45">
        <v>39</v>
      </c>
    </row>
    <row r="53" spans="1:13" x14ac:dyDescent="0.35">
      <c r="A53" s="6">
        <v>46</v>
      </c>
      <c r="B53" s="43">
        <v>2.3410000000000002E-3</v>
      </c>
      <c r="C53" s="43">
        <v>2.3379999999999998E-3</v>
      </c>
      <c r="D53" s="44">
        <v>96616.1</v>
      </c>
      <c r="E53" s="44">
        <v>225.9</v>
      </c>
      <c r="F53" s="45">
        <v>34.950000000000003</v>
      </c>
      <c r="G53" s="6" t="s">
        <v>9</v>
      </c>
      <c r="H53" s="6">
        <v>46</v>
      </c>
      <c r="I53" s="43">
        <v>1.4649999999999999E-3</v>
      </c>
      <c r="J53" s="43">
        <v>1.464E-3</v>
      </c>
      <c r="K53" s="44">
        <v>97997.2</v>
      </c>
      <c r="L53" s="44">
        <v>143.5</v>
      </c>
      <c r="M53" s="45">
        <v>38.049999999999997</v>
      </c>
    </row>
    <row r="54" spans="1:13" x14ac:dyDescent="0.35">
      <c r="A54" s="6">
        <v>47</v>
      </c>
      <c r="B54" s="43">
        <v>2.7430000000000002E-3</v>
      </c>
      <c r="C54" s="43">
        <v>2.7390000000000001E-3</v>
      </c>
      <c r="D54" s="44">
        <v>96390.1</v>
      </c>
      <c r="E54" s="44">
        <v>264</v>
      </c>
      <c r="F54" s="45">
        <v>34.03</v>
      </c>
      <c r="G54" s="6" t="s">
        <v>9</v>
      </c>
      <c r="H54" s="6">
        <v>47</v>
      </c>
      <c r="I54" s="43">
        <v>1.639E-3</v>
      </c>
      <c r="J54" s="43">
        <v>1.637E-3</v>
      </c>
      <c r="K54" s="44">
        <v>97853.7</v>
      </c>
      <c r="L54" s="44">
        <v>160.19999999999999</v>
      </c>
      <c r="M54" s="45">
        <v>37.11</v>
      </c>
    </row>
    <row r="55" spans="1:13" x14ac:dyDescent="0.35">
      <c r="A55" s="6">
        <v>48</v>
      </c>
      <c r="B55" s="43">
        <v>2.8500000000000001E-3</v>
      </c>
      <c r="C55" s="43">
        <v>2.8449999999999999E-3</v>
      </c>
      <c r="D55" s="44">
        <v>96126.2</v>
      </c>
      <c r="E55" s="44">
        <v>273.5</v>
      </c>
      <c r="F55" s="45">
        <v>33.119999999999997</v>
      </c>
      <c r="G55" s="6" t="s">
        <v>9</v>
      </c>
      <c r="H55" s="6">
        <v>48</v>
      </c>
      <c r="I55" s="43">
        <v>1.737E-3</v>
      </c>
      <c r="J55" s="43">
        <v>1.735E-3</v>
      </c>
      <c r="K55" s="44">
        <v>97693.5</v>
      </c>
      <c r="L55" s="44">
        <v>169.5</v>
      </c>
      <c r="M55" s="45">
        <v>36.17</v>
      </c>
    </row>
    <row r="56" spans="1:13" x14ac:dyDescent="0.35">
      <c r="A56" s="6">
        <v>49</v>
      </c>
      <c r="B56" s="43">
        <v>3.2009999999999999E-3</v>
      </c>
      <c r="C56" s="43">
        <v>3.1949999999999999E-3</v>
      </c>
      <c r="D56" s="44">
        <v>95852.6</v>
      </c>
      <c r="E56" s="44">
        <v>306.3</v>
      </c>
      <c r="F56" s="45">
        <v>32.22</v>
      </c>
      <c r="G56" s="6" t="s">
        <v>9</v>
      </c>
      <c r="H56" s="6">
        <v>49</v>
      </c>
      <c r="I56" s="43">
        <v>1.9250000000000001E-3</v>
      </c>
      <c r="J56" s="43">
        <v>1.923E-3</v>
      </c>
      <c r="K56" s="44">
        <v>97524</v>
      </c>
      <c r="L56" s="44">
        <v>187.6</v>
      </c>
      <c r="M56" s="45">
        <v>35.229999999999997</v>
      </c>
    </row>
    <row r="57" spans="1:13" x14ac:dyDescent="0.35">
      <c r="A57" s="6">
        <v>50</v>
      </c>
      <c r="B57" s="43">
        <v>3.271E-3</v>
      </c>
      <c r="C57" s="43">
        <v>3.2659999999999998E-3</v>
      </c>
      <c r="D57" s="44">
        <v>95546.3</v>
      </c>
      <c r="E57" s="44">
        <v>312</v>
      </c>
      <c r="F57" s="45">
        <v>31.32</v>
      </c>
      <c r="G57" s="6" t="s">
        <v>9</v>
      </c>
      <c r="H57" s="6">
        <v>50</v>
      </c>
      <c r="I57" s="43">
        <v>2.1670000000000001E-3</v>
      </c>
      <c r="J57" s="43">
        <v>2.1649999999999998E-3</v>
      </c>
      <c r="K57" s="44">
        <v>97336.4</v>
      </c>
      <c r="L57" s="44">
        <v>210.7</v>
      </c>
      <c r="M57" s="45">
        <v>34.299999999999997</v>
      </c>
    </row>
    <row r="58" spans="1:13" x14ac:dyDescent="0.35">
      <c r="A58" s="6">
        <v>51</v>
      </c>
      <c r="B58" s="43">
        <v>3.539E-3</v>
      </c>
      <c r="C58" s="43">
        <v>3.532E-3</v>
      </c>
      <c r="D58" s="44">
        <v>95234.3</v>
      </c>
      <c r="E58" s="44">
        <v>336.4</v>
      </c>
      <c r="F58" s="45">
        <v>30.42</v>
      </c>
      <c r="G58" s="6" t="s">
        <v>9</v>
      </c>
      <c r="H58" s="6">
        <v>51</v>
      </c>
      <c r="I58" s="43">
        <v>2.323E-3</v>
      </c>
      <c r="J58" s="43">
        <v>2.3210000000000001E-3</v>
      </c>
      <c r="K58" s="44">
        <v>97125.7</v>
      </c>
      <c r="L58" s="44">
        <v>225.4</v>
      </c>
      <c r="M58" s="45">
        <v>33.369999999999997</v>
      </c>
    </row>
    <row r="59" spans="1:13" x14ac:dyDescent="0.35">
      <c r="A59" s="6">
        <v>52</v>
      </c>
      <c r="B59" s="43">
        <v>3.9189999999999997E-3</v>
      </c>
      <c r="C59" s="43">
        <v>3.9119999999999997E-3</v>
      </c>
      <c r="D59" s="44">
        <v>94897.9</v>
      </c>
      <c r="E59" s="44">
        <v>371.2</v>
      </c>
      <c r="F59" s="45">
        <v>29.52</v>
      </c>
      <c r="G59" s="6" t="s">
        <v>9</v>
      </c>
      <c r="H59" s="6">
        <v>52</v>
      </c>
      <c r="I59" s="43">
        <v>2.637E-3</v>
      </c>
      <c r="J59" s="43">
        <v>2.6340000000000001E-3</v>
      </c>
      <c r="K59" s="44">
        <v>96900.3</v>
      </c>
      <c r="L59" s="44">
        <v>255.2</v>
      </c>
      <c r="M59" s="45">
        <v>32.450000000000003</v>
      </c>
    </row>
    <row r="60" spans="1:13" x14ac:dyDescent="0.35">
      <c r="A60" s="6">
        <v>53</v>
      </c>
      <c r="B60" s="43">
        <v>3.8730000000000001E-3</v>
      </c>
      <c r="C60" s="43">
        <v>3.8649999999999999E-3</v>
      </c>
      <c r="D60" s="44">
        <v>94526.7</v>
      </c>
      <c r="E60" s="44">
        <v>365.4</v>
      </c>
      <c r="F60" s="45">
        <v>28.64</v>
      </c>
      <c r="G60" s="6" t="s">
        <v>9</v>
      </c>
      <c r="H60" s="6">
        <v>53</v>
      </c>
      <c r="I60" s="43">
        <v>2.7439999999999999E-3</v>
      </c>
      <c r="J60" s="43">
        <v>2.7399999999999998E-3</v>
      </c>
      <c r="K60" s="44">
        <v>96645.1</v>
      </c>
      <c r="L60" s="44">
        <v>264.8</v>
      </c>
      <c r="M60" s="45">
        <v>31.53</v>
      </c>
    </row>
    <row r="61" spans="1:13" x14ac:dyDescent="0.35">
      <c r="A61" s="6">
        <v>54</v>
      </c>
      <c r="B61" s="43">
        <v>4.4530000000000004E-3</v>
      </c>
      <c r="C61" s="43">
        <v>4.4429999999999999E-3</v>
      </c>
      <c r="D61" s="44">
        <v>94161.3</v>
      </c>
      <c r="E61" s="44">
        <v>418.4</v>
      </c>
      <c r="F61" s="45">
        <v>27.75</v>
      </c>
      <c r="G61" s="6" t="s">
        <v>9</v>
      </c>
      <c r="H61" s="6">
        <v>54</v>
      </c>
      <c r="I61" s="43">
        <v>2.9610000000000001E-3</v>
      </c>
      <c r="J61" s="43">
        <v>2.957E-3</v>
      </c>
      <c r="K61" s="44">
        <v>96380.3</v>
      </c>
      <c r="L61" s="44">
        <v>285</v>
      </c>
      <c r="M61" s="45">
        <v>30.62</v>
      </c>
    </row>
    <row r="62" spans="1:13" x14ac:dyDescent="0.35">
      <c r="A62" s="6">
        <v>55</v>
      </c>
      <c r="B62" s="43">
        <v>4.6899999999999997E-3</v>
      </c>
      <c r="C62" s="43">
        <v>4.679E-3</v>
      </c>
      <c r="D62" s="44">
        <v>93742.9</v>
      </c>
      <c r="E62" s="44">
        <v>438.6</v>
      </c>
      <c r="F62" s="45">
        <v>26.87</v>
      </c>
      <c r="G62" s="6" t="s">
        <v>9</v>
      </c>
      <c r="H62" s="6">
        <v>55</v>
      </c>
      <c r="I62" s="43">
        <v>3.1389999999999999E-3</v>
      </c>
      <c r="J62" s="43">
        <v>3.1340000000000001E-3</v>
      </c>
      <c r="K62" s="44">
        <v>96095.4</v>
      </c>
      <c r="L62" s="44">
        <v>301.2</v>
      </c>
      <c r="M62" s="45">
        <v>29.7</v>
      </c>
    </row>
    <row r="63" spans="1:13" x14ac:dyDescent="0.35">
      <c r="A63" s="6">
        <v>56</v>
      </c>
      <c r="B63" s="43">
        <v>5.4060000000000002E-3</v>
      </c>
      <c r="C63" s="43">
        <v>5.391E-3</v>
      </c>
      <c r="D63" s="44">
        <v>93304.3</v>
      </c>
      <c r="E63" s="44">
        <v>503</v>
      </c>
      <c r="F63" s="45">
        <v>25.99</v>
      </c>
      <c r="G63" s="6" t="s">
        <v>9</v>
      </c>
      <c r="H63" s="6">
        <v>56</v>
      </c>
      <c r="I63" s="43">
        <v>3.5239999999999998E-3</v>
      </c>
      <c r="J63" s="43">
        <v>3.5179999999999999E-3</v>
      </c>
      <c r="K63" s="44">
        <v>95794.1</v>
      </c>
      <c r="L63" s="44">
        <v>337</v>
      </c>
      <c r="M63" s="45">
        <v>28.8</v>
      </c>
    </row>
    <row r="64" spans="1:13" x14ac:dyDescent="0.35">
      <c r="A64" s="6">
        <v>57</v>
      </c>
      <c r="B64" s="43">
        <v>5.9040000000000004E-3</v>
      </c>
      <c r="C64" s="43">
        <v>5.8869999999999999E-3</v>
      </c>
      <c r="D64" s="44">
        <v>92801.3</v>
      </c>
      <c r="E64" s="44">
        <v>546.29999999999995</v>
      </c>
      <c r="F64" s="45">
        <v>25.13</v>
      </c>
      <c r="G64" s="6" t="s">
        <v>9</v>
      </c>
      <c r="H64" s="6">
        <v>57</v>
      </c>
      <c r="I64" s="43">
        <v>3.6709999999999998E-3</v>
      </c>
      <c r="J64" s="43">
        <v>3.6640000000000002E-3</v>
      </c>
      <c r="K64" s="44">
        <v>95457.2</v>
      </c>
      <c r="L64" s="44">
        <v>349.8</v>
      </c>
      <c r="M64" s="45">
        <v>27.9</v>
      </c>
    </row>
    <row r="65" spans="1:13" x14ac:dyDescent="0.35">
      <c r="A65" s="6">
        <v>58</v>
      </c>
      <c r="B65" s="43">
        <v>6.3449999999999999E-3</v>
      </c>
      <c r="C65" s="43">
        <v>6.3249999999999999E-3</v>
      </c>
      <c r="D65" s="44">
        <v>92255</v>
      </c>
      <c r="E65" s="44">
        <v>583.5</v>
      </c>
      <c r="F65" s="45">
        <v>24.28</v>
      </c>
      <c r="G65" s="6" t="s">
        <v>9</v>
      </c>
      <c r="H65" s="6">
        <v>58</v>
      </c>
      <c r="I65" s="43">
        <v>4.182E-3</v>
      </c>
      <c r="J65" s="43">
        <v>4.1729999999999996E-3</v>
      </c>
      <c r="K65" s="44">
        <v>95107.4</v>
      </c>
      <c r="L65" s="44">
        <v>396.9</v>
      </c>
      <c r="M65" s="45">
        <v>27</v>
      </c>
    </row>
    <row r="66" spans="1:13" x14ac:dyDescent="0.35">
      <c r="A66" s="6">
        <v>59</v>
      </c>
      <c r="B66" s="43">
        <v>7.0460000000000002E-3</v>
      </c>
      <c r="C66" s="43">
        <v>7.0210000000000003E-3</v>
      </c>
      <c r="D66" s="44">
        <v>91671.4</v>
      </c>
      <c r="E66" s="44">
        <v>643.70000000000005</v>
      </c>
      <c r="F66" s="45">
        <v>23.43</v>
      </c>
      <c r="G66" s="6" t="s">
        <v>9</v>
      </c>
      <c r="H66" s="6">
        <v>59</v>
      </c>
      <c r="I66" s="43">
        <v>4.5510000000000004E-3</v>
      </c>
      <c r="J66" s="43">
        <v>4.5409999999999999E-3</v>
      </c>
      <c r="K66" s="44">
        <v>94710.5</v>
      </c>
      <c r="L66" s="44">
        <v>430.1</v>
      </c>
      <c r="M66" s="45">
        <v>26.11</v>
      </c>
    </row>
    <row r="67" spans="1:13" x14ac:dyDescent="0.35">
      <c r="A67" s="6">
        <v>60</v>
      </c>
      <c r="B67" s="43">
        <v>7.8440000000000003E-3</v>
      </c>
      <c r="C67" s="43">
        <v>7.8130000000000005E-3</v>
      </c>
      <c r="D67" s="44">
        <v>91027.8</v>
      </c>
      <c r="E67" s="44">
        <v>711.2</v>
      </c>
      <c r="F67" s="45">
        <v>22.59</v>
      </c>
      <c r="G67" s="6" t="s">
        <v>9</v>
      </c>
      <c r="H67" s="6">
        <v>60</v>
      </c>
      <c r="I67" s="43">
        <v>5.0289999999999996E-3</v>
      </c>
      <c r="J67" s="43">
        <v>5.0159999999999996E-3</v>
      </c>
      <c r="K67" s="44">
        <v>94280.4</v>
      </c>
      <c r="L67" s="44">
        <v>472.9</v>
      </c>
      <c r="M67" s="45">
        <v>25.22</v>
      </c>
    </row>
    <row r="68" spans="1:13" x14ac:dyDescent="0.35">
      <c r="A68" s="6">
        <v>61</v>
      </c>
      <c r="B68" s="43">
        <v>8.404E-3</v>
      </c>
      <c r="C68" s="43">
        <v>8.3689999999999997E-3</v>
      </c>
      <c r="D68" s="44">
        <v>90316.6</v>
      </c>
      <c r="E68" s="44">
        <v>755.8</v>
      </c>
      <c r="F68" s="45">
        <v>21.77</v>
      </c>
      <c r="G68" s="6" t="s">
        <v>9</v>
      </c>
      <c r="H68" s="6">
        <v>61</v>
      </c>
      <c r="I68" s="43">
        <v>5.6270000000000001E-3</v>
      </c>
      <c r="J68" s="43">
        <v>5.6109999999999997E-3</v>
      </c>
      <c r="K68" s="44">
        <v>93807.5</v>
      </c>
      <c r="L68" s="44">
        <v>526.4</v>
      </c>
      <c r="M68" s="45">
        <v>24.35</v>
      </c>
    </row>
    <row r="69" spans="1:13" x14ac:dyDescent="0.35">
      <c r="A69" s="6">
        <v>62</v>
      </c>
      <c r="B69" s="43">
        <v>9.3460000000000001E-3</v>
      </c>
      <c r="C69" s="43">
        <v>9.3019999999999995E-3</v>
      </c>
      <c r="D69" s="44">
        <v>89560.7</v>
      </c>
      <c r="E69" s="44">
        <v>833.1</v>
      </c>
      <c r="F69" s="45">
        <v>20.94</v>
      </c>
      <c r="G69" s="6" t="s">
        <v>9</v>
      </c>
      <c r="H69" s="6">
        <v>62</v>
      </c>
      <c r="I69" s="43">
        <v>6.182E-3</v>
      </c>
      <c r="J69" s="43">
        <v>6.1630000000000001E-3</v>
      </c>
      <c r="K69" s="44">
        <v>93281.1</v>
      </c>
      <c r="L69" s="44">
        <v>574.9</v>
      </c>
      <c r="M69" s="45">
        <v>23.48</v>
      </c>
    </row>
    <row r="70" spans="1:13" x14ac:dyDescent="0.35">
      <c r="A70" s="6">
        <v>63</v>
      </c>
      <c r="B70" s="43">
        <v>1.0338999999999999E-2</v>
      </c>
      <c r="C70" s="43">
        <v>1.0285000000000001E-2</v>
      </c>
      <c r="D70" s="44">
        <v>88727.6</v>
      </c>
      <c r="E70" s="44">
        <v>912.6</v>
      </c>
      <c r="F70" s="45">
        <v>20.14</v>
      </c>
      <c r="G70" s="6" t="s">
        <v>9</v>
      </c>
      <c r="H70" s="6">
        <v>63</v>
      </c>
      <c r="I70" s="43">
        <v>6.894E-3</v>
      </c>
      <c r="J70" s="43">
        <v>6.8700000000000002E-3</v>
      </c>
      <c r="K70" s="44">
        <v>92706.2</v>
      </c>
      <c r="L70" s="44">
        <v>636.9</v>
      </c>
      <c r="M70" s="45">
        <v>22.63</v>
      </c>
    </row>
    <row r="71" spans="1:13" x14ac:dyDescent="0.35">
      <c r="A71" s="6">
        <v>64</v>
      </c>
      <c r="B71" s="43">
        <v>1.1467E-2</v>
      </c>
      <c r="C71" s="43">
        <v>1.1402000000000001E-2</v>
      </c>
      <c r="D71" s="44">
        <v>87815</v>
      </c>
      <c r="E71" s="44">
        <v>1001.2</v>
      </c>
      <c r="F71" s="45">
        <v>19.34</v>
      </c>
      <c r="G71" s="6" t="s">
        <v>9</v>
      </c>
      <c r="H71" s="6">
        <v>64</v>
      </c>
      <c r="I71" s="43">
        <v>7.4289999999999998E-3</v>
      </c>
      <c r="J71" s="43">
        <v>7.4009999999999996E-3</v>
      </c>
      <c r="K71" s="44">
        <v>92069.3</v>
      </c>
      <c r="L71" s="44">
        <v>681.4</v>
      </c>
      <c r="M71" s="45">
        <v>21.78</v>
      </c>
    </row>
    <row r="72" spans="1:13" x14ac:dyDescent="0.35">
      <c r="A72" s="6">
        <v>65</v>
      </c>
      <c r="B72" s="43">
        <v>1.2119E-2</v>
      </c>
      <c r="C72" s="43">
        <v>1.2045999999999999E-2</v>
      </c>
      <c r="D72" s="44">
        <v>86813.8</v>
      </c>
      <c r="E72" s="44">
        <v>1045.8</v>
      </c>
      <c r="F72" s="45">
        <v>18.559999999999999</v>
      </c>
      <c r="G72" s="6" t="s">
        <v>9</v>
      </c>
      <c r="H72" s="6">
        <v>65</v>
      </c>
      <c r="I72" s="43">
        <v>7.9190000000000007E-3</v>
      </c>
      <c r="J72" s="43">
        <v>7.8879999999999992E-3</v>
      </c>
      <c r="K72" s="44">
        <v>91387.9</v>
      </c>
      <c r="L72" s="44">
        <v>720.9</v>
      </c>
      <c r="M72" s="45">
        <v>20.94</v>
      </c>
    </row>
    <row r="73" spans="1:13" x14ac:dyDescent="0.35">
      <c r="A73" s="6">
        <v>66</v>
      </c>
      <c r="B73" s="43">
        <v>1.3748E-2</v>
      </c>
      <c r="C73" s="43">
        <v>1.3655E-2</v>
      </c>
      <c r="D73" s="44">
        <v>85768</v>
      </c>
      <c r="E73" s="44">
        <v>1171.0999999999999</v>
      </c>
      <c r="F73" s="45">
        <v>17.78</v>
      </c>
      <c r="G73" s="6" t="s">
        <v>9</v>
      </c>
      <c r="H73" s="6">
        <v>66</v>
      </c>
      <c r="I73" s="43">
        <v>8.8199999999999997E-3</v>
      </c>
      <c r="J73" s="43">
        <v>8.7810000000000006E-3</v>
      </c>
      <c r="K73" s="44">
        <v>90667</v>
      </c>
      <c r="L73" s="44">
        <v>796.2</v>
      </c>
      <c r="M73" s="45">
        <v>20.100000000000001</v>
      </c>
    </row>
    <row r="74" spans="1:13" x14ac:dyDescent="0.35">
      <c r="A74" s="6">
        <v>67</v>
      </c>
      <c r="B74" s="43">
        <v>1.4922E-2</v>
      </c>
      <c r="C74" s="43">
        <v>1.4811E-2</v>
      </c>
      <c r="D74" s="44">
        <v>84596.9</v>
      </c>
      <c r="E74" s="44">
        <v>1253</v>
      </c>
      <c r="F74" s="45">
        <v>17.02</v>
      </c>
      <c r="G74" s="6" t="s">
        <v>9</v>
      </c>
      <c r="H74" s="6">
        <v>67</v>
      </c>
      <c r="I74" s="43">
        <v>9.6799999999999994E-3</v>
      </c>
      <c r="J74" s="43">
        <v>9.6340000000000002E-3</v>
      </c>
      <c r="K74" s="44">
        <v>89870.8</v>
      </c>
      <c r="L74" s="44">
        <v>865.8</v>
      </c>
      <c r="M74" s="45">
        <v>19.27</v>
      </c>
    </row>
    <row r="75" spans="1:13" x14ac:dyDescent="0.35">
      <c r="A75" s="6">
        <v>68</v>
      </c>
      <c r="B75" s="43">
        <v>1.5935000000000001E-2</v>
      </c>
      <c r="C75" s="43">
        <v>1.5809E-2</v>
      </c>
      <c r="D75" s="44">
        <v>83343.899999999994</v>
      </c>
      <c r="E75" s="44">
        <v>1317.6</v>
      </c>
      <c r="F75" s="45">
        <v>16.27</v>
      </c>
      <c r="G75" s="6" t="s">
        <v>9</v>
      </c>
      <c r="H75" s="6">
        <v>68</v>
      </c>
      <c r="I75" s="43">
        <v>1.0410000000000001E-2</v>
      </c>
      <c r="J75" s="43">
        <v>1.0356000000000001E-2</v>
      </c>
      <c r="K75" s="44">
        <v>89005</v>
      </c>
      <c r="L75" s="44">
        <v>921.7</v>
      </c>
      <c r="M75" s="45">
        <v>18.46</v>
      </c>
    </row>
    <row r="76" spans="1:13" x14ac:dyDescent="0.35">
      <c r="A76" s="6">
        <v>69</v>
      </c>
      <c r="B76" s="43">
        <v>1.7311E-2</v>
      </c>
      <c r="C76" s="43">
        <v>1.7163000000000001E-2</v>
      </c>
      <c r="D76" s="44">
        <v>82026.3</v>
      </c>
      <c r="E76" s="44">
        <v>1407.8</v>
      </c>
      <c r="F76" s="45">
        <v>15.52</v>
      </c>
      <c r="G76" s="6" t="s">
        <v>9</v>
      </c>
      <c r="H76" s="6">
        <v>69</v>
      </c>
      <c r="I76" s="43">
        <v>1.171E-2</v>
      </c>
      <c r="J76" s="43">
        <v>1.1642E-2</v>
      </c>
      <c r="K76" s="44">
        <v>88083.3</v>
      </c>
      <c r="L76" s="44">
        <v>1025.5</v>
      </c>
      <c r="M76" s="45">
        <v>17.64</v>
      </c>
    </row>
    <row r="77" spans="1:13" x14ac:dyDescent="0.35">
      <c r="A77" s="6">
        <v>70</v>
      </c>
      <c r="B77" s="43">
        <v>1.8231000000000001E-2</v>
      </c>
      <c r="C77" s="43">
        <v>1.8067E-2</v>
      </c>
      <c r="D77" s="44">
        <v>80618.5</v>
      </c>
      <c r="E77" s="44">
        <v>1456.5</v>
      </c>
      <c r="F77" s="45">
        <v>14.78</v>
      </c>
      <c r="G77" s="6" t="s">
        <v>9</v>
      </c>
      <c r="H77" s="6">
        <v>70</v>
      </c>
      <c r="I77" s="43">
        <v>1.2128999999999999E-2</v>
      </c>
      <c r="J77" s="43">
        <v>1.2056000000000001E-2</v>
      </c>
      <c r="K77" s="44">
        <v>87057.8</v>
      </c>
      <c r="L77" s="44">
        <v>1049.5</v>
      </c>
      <c r="M77" s="45">
        <v>16.850000000000001</v>
      </c>
    </row>
    <row r="78" spans="1:13" x14ac:dyDescent="0.35">
      <c r="A78" s="6">
        <v>71</v>
      </c>
      <c r="B78" s="43">
        <v>2.1073999999999999E-2</v>
      </c>
      <c r="C78" s="43">
        <v>2.0854000000000001E-2</v>
      </c>
      <c r="D78" s="44">
        <v>79162</v>
      </c>
      <c r="E78" s="44">
        <v>1650.8</v>
      </c>
      <c r="F78" s="45">
        <v>14.04</v>
      </c>
      <c r="G78" s="6" t="s">
        <v>9</v>
      </c>
      <c r="H78" s="6">
        <v>71</v>
      </c>
      <c r="I78" s="43">
        <v>1.3965E-2</v>
      </c>
      <c r="J78" s="43">
        <v>1.3868E-2</v>
      </c>
      <c r="K78" s="44">
        <v>86008.3</v>
      </c>
      <c r="L78" s="44">
        <v>1192.7</v>
      </c>
      <c r="M78" s="45">
        <v>16.05</v>
      </c>
    </row>
    <row r="79" spans="1:13" x14ac:dyDescent="0.35">
      <c r="A79" s="6">
        <v>72</v>
      </c>
      <c r="B79" s="43">
        <v>2.4015000000000002E-2</v>
      </c>
      <c r="C79" s="43">
        <v>2.3730000000000001E-2</v>
      </c>
      <c r="D79" s="44">
        <v>77511.199999999997</v>
      </c>
      <c r="E79" s="44">
        <v>1839.3</v>
      </c>
      <c r="F79" s="45">
        <v>13.33</v>
      </c>
      <c r="G79" s="6" t="s">
        <v>9</v>
      </c>
      <c r="H79" s="6">
        <v>72</v>
      </c>
      <c r="I79" s="43">
        <v>1.5896E-2</v>
      </c>
      <c r="J79" s="43">
        <v>1.5771E-2</v>
      </c>
      <c r="K79" s="44">
        <v>84815.5</v>
      </c>
      <c r="L79" s="44">
        <v>1337.6</v>
      </c>
      <c r="M79" s="45">
        <v>15.26</v>
      </c>
    </row>
    <row r="80" spans="1:13" x14ac:dyDescent="0.35">
      <c r="A80" s="6">
        <v>73</v>
      </c>
      <c r="B80" s="43">
        <v>2.6238999999999998E-2</v>
      </c>
      <c r="C80" s="43">
        <v>2.5899999999999999E-2</v>
      </c>
      <c r="D80" s="44">
        <v>75671.899999999994</v>
      </c>
      <c r="E80" s="44">
        <v>1959.9</v>
      </c>
      <c r="F80" s="45">
        <v>12.64</v>
      </c>
      <c r="G80" s="6" t="s">
        <v>9</v>
      </c>
      <c r="H80" s="6">
        <v>73</v>
      </c>
      <c r="I80" s="43">
        <v>1.7916000000000001E-2</v>
      </c>
      <c r="J80" s="43">
        <v>1.7756999999999998E-2</v>
      </c>
      <c r="K80" s="44">
        <v>83477.899999999994</v>
      </c>
      <c r="L80" s="44">
        <v>1482.3</v>
      </c>
      <c r="M80" s="45">
        <v>14.5</v>
      </c>
    </row>
    <row r="81" spans="1:13" x14ac:dyDescent="0.35">
      <c r="A81" s="6">
        <v>74</v>
      </c>
      <c r="B81" s="43">
        <v>2.9329999999999998E-2</v>
      </c>
      <c r="C81" s="43">
        <v>2.8906000000000001E-2</v>
      </c>
      <c r="D81" s="44">
        <v>73712</v>
      </c>
      <c r="E81" s="44">
        <v>2130.6999999999998</v>
      </c>
      <c r="F81" s="45">
        <v>11.97</v>
      </c>
      <c r="G81" s="6" t="s">
        <v>9</v>
      </c>
      <c r="H81" s="6">
        <v>74</v>
      </c>
      <c r="I81" s="43">
        <v>1.9327E-2</v>
      </c>
      <c r="J81" s="43">
        <v>1.9141999999999999E-2</v>
      </c>
      <c r="K81" s="44">
        <v>81995.600000000006</v>
      </c>
      <c r="L81" s="44">
        <v>1569.6</v>
      </c>
      <c r="M81" s="45">
        <v>13.75</v>
      </c>
    </row>
    <row r="82" spans="1:13" x14ac:dyDescent="0.35">
      <c r="A82" s="6">
        <v>75</v>
      </c>
      <c r="B82" s="43">
        <v>3.2932999999999997E-2</v>
      </c>
      <c r="C82" s="43">
        <v>3.2399999999999998E-2</v>
      </c>
      <c r="D82" s="44">
        <v>71581.3</v>
      </c>
      <c r="E82" s="44">
        <v>2319.1999999999998</v>
      </c>
      <c r="F82" s="45">
        <v>11.31</v>
      </c>
      <c r="G82" s="6" t="s">
        <v>9</v>
      </c>
      <c r="H82" s="6">
        <v>75</v>
      </c>
      <c r="I82" s="43">
        <v>2.2547000000000001E-2</v>
      </c>
      <c r="J82" s="43">
        <v>2.2296E-2</v>
      </c>
      <c r="K82" s="44">
        <v>80426.100000000006</v>
      </c>
      <c r="L82" s="44">
        <v>1793.2</v>
      </c>
      <c r="M82" s="45">
        <v>13.01</v>
      </c>
    </row>
    <row r="83" spans="1:13" x14ac:dyDescent="0.35">
      <c r="A83" s="6">
        <v>76</v>
      </c>
      <c r="B83" s="43">
        <v>3.7955999999999997E-2</v>
      </c>
      <c r="C83" s="43">
        <v>3.7248999999999997E-2</v>
      </c>
      <c r="D83" s="44">
        <v>69262.100000000006</v>
      </c>
      <c r="E83" s="44">
        <v>2579.9</v>
      </c>
      <c r="F83" s="45">
        <v>10.67</v>
      </c>
      <c r="G83" s="6" t="s">
        <v>9</v>
      </c>
      <c r="H83" s="6">
        <v>76</v>
      </c>
      <c r="I83" s="43">
        <v>2.6127999999999998E-2</v>
      </c>
      <c r="J83" s="43">
        <v>2.5791000000000001E-2</v>
      </c>
      <c r="K83" s="44">
        <v>78632.899999999994</v>
      </c>
      <c r="L83" s="44">
        <v>2028</v>
      </c>
      <c r="M83" s="45">
        <v>12.3</v>
      </c>
    </row>
    <row r="84" spans="1:13" x14ac:dyDescent="0.35">
      <c r="A84" s="6">
        <v>77</v>
      </c>
      <c r="B84" s="43">
        <v>4.0222000000000001E-2</v>
      </c>
      <c r="C84" s="43">
        <v>3.9428999999999999E-2</v>
      </c>
      <c r="D84" s="44">
        <v>66682.100000000006</v>
      </c>
      <c r="E84" s="44">
        <v>2629.2</v>
      </c>
      <c r="F84" s="45">
        <v>10.06</v>
      </c>
      <c r="G84" s="6" t="s">
        <v>9</v>
      </c>
      <c r="H84" s="6">
        <v>77</v>
      </c>
      <c r="I84" s="43">
        <v>2.7841000000000001E-2</v>
      </c>
      <c r="J84" s="43">
        <v>2.7458E-2</v>
      </c>
      <c r="K84" s="44">
        <v>76604.899999999994</v>
      </c>
      <c r="L84" s="44">
        <v>2103.5</v>
      </c>
      <c r="M84" s="45">
        <v>11.61</v>
      </c>
    </row>
    <row r="85" spans="1:13" x14ac:dyDescent="0.35">
      <c r="A85" s="6">
        <v>78</v>
      </c>
      <c r="B85" s="43">
        <v>4.5147E-2</v>
      </c>
      <c r="C85" s="43">
        <v>4.4150000000000002E-2</v>
      </c>
      <c r="D85" s="44">
        <v>64052.9</v>
      </c>
      <c r="E85" s="44">
        <v>2827.9</v>
      </c>
      <c r="F85" s="45">
        <v>9.4600000000000009</v>
      </c>
      <c r="G85" s="6" t="s">
        <v>9</v>
      </c>
      <c r="H85" s="6">
        <v>78</v>
      </c>
      <c r="I85" s="43">
        <v>3.2306000000000001E-2</v>
      </c>
      <c r="J85" s="43">
        <v>3.1793000000000002E-2</v>
      </c>
      <c r="K85" s="44">
        <v>74501.399999999994</v>
      </c>
      <c r="L85" s="44">
        <v>2368.6</v>
      </c>
      <c r="M85" s="45">
        <v>10.92</v>
      </c>
    </row>
    <row r="86" spans="1:13" x14ac:dyDescent="0.35">
      <c r="A86" s="6">
        <v>79</v>
      </c>
      <c r="B86" s="43">
        <v>5.0498000000000001E-2</v>
      </c>
      <c r="C86" s="43">
        <v>4.9255E-2</v>
      </c>
      <c r="D86" s="44">
        <v>61225</v>
      </c>
      <c r="E86" s="44">
        <v>3015.6</v>
      </c>
      <c r="F86" s="45">
        <v>8.8699999999999992</v>
      </c>
      <c r="G86" s="6" t="s">
        <v>9</v>
      </c>
      <c r="H86" s="6">
        <v>79</v>
      </c>
      <c r="I86" s="43">
        <v>3.5207000000000002E-2</v>
      </c>
      <c r="J86" s="43">
        <v>3.4597999999999997E-2</v>
      </c>
      <c r="K86" s="44">
        <v>72132.800000000003</v>
      </c>
      <c r="L86" s="44">
        <v>2495.6</v>
      </c>
      <c r="M86" s="45">
        <v>10.27</v>
      </c>
    </row>
    <row r="87" spans="1:13" x14ac:dyDescent="0.35">
      <c r="A87" s="6">
        <v>80</v>
      </c>
      <c r="B87" s="43">
        <v>5.6764000000000002E-2</v>
      </c>
      <c r="C87" s="43">
        <v>5.5197000000000003E-2</v>
      </c>
      <c r="D87" s="44">
        <v>58209.4</v>
      </c>
      <c r="E87" s="44">
        <v>3213</v>
      </c>
      <c r="F87" s="45">
        <v>8.3000000000000007</v>
      </c>
      <c r="G87" s="6" t="s">
        <v>9</v>
      </c>
      <c r="H87" s="6">
        <v>80</v>
      </c>
      <c r="I87" s="43">
        <v>3.9791E-2</v>
      </c>
      <c r="J87" s="43">
        <v>3.9014E-2</v>
      </c>
      <c r="K87" s="44">
        <v>69637.2</v>
      </c>
      <c r="L87" s="44">
        <v>2716.9</v>
      </c>
      <c r="M87" s="45">
        <v>9.6199999999999992</v>
      </c>
    </row>
    <row r="88" spans="1:13" x14ac:dyDescent="0.35">
      <c r="A88" s="6">
        <v>81</v>
      </c>
      <c r="B88" s="43">
        <v>6.3534999999999994E-2</v>
      </c>
      <c r="C88" s="43">
        <v>6.1579000000000002E-2</v>
      </c>
      <c r="D88" s="44">
        <v>54996.4</v>
      </c>
      <c r="E88" s="44">
        <v>3386.6</v>
      </c>
      <c r="F88" s="45">
        <v>7.76</v>
      </c>
      <c r="G88" s="6" t="s">
        <v>9</v>
      </c>
      <c r="H88" s="6">
        <v>81</v>
      </c>
      <c r="I88" s="43">
        <v>4.4916999999999999E-2</v>
      </c>
      <c r="J88" s="43">
        <v>4.3929999999999997E-2</v>
      </c>
      <c r="K88" s="44">
        <v>66920.399999999994</v>
      </c>
      <c r="L88" s="44">
        <v>2939.8</v>
      </c>
      <c r="M88" s="45">
        <v>8.99</v>
      </c>
    </row>
    <row r="89" spans="1:13" x14ac:dyDescent="0.35">
      <c r="A89" s="6">
        <v>82</v>
      </c>
      <c r="B89" s="43">
        <v>7.0981000000000002E-2</v>
      </c>
      <c r="C89" s="43">
        <v>6.8548999999999999E-2</v>
      </c>
      <c r="D89" s="44">
        <v>51609.8</v>
      </c>
      <c r="E89" s="44">
        <v>3537.8</v>
      </c>
      <c r="F89" s="45">
        <v>7.24</v>
      </c>
      <c r="G89" s="6" t="s">
        <v>9</v>
      </c>
      <c r="H89" s="6">
        <v>82</v>
      </c>
      <c r="I89" s="43">
        <v>5.1669E-2</v>
      </c>
      <c r="J89" s="43">
        <v>5.0368000000000003E-2</v>
      </c>
      <c r="K89" s="44">
        <v>63980.5</v>
      </c>
      <c r="L89" s="44">
        <v>3222.6</v>
      </c>
      <c r="M89" s="45">
        <v>8.3800000000000008</v>
      </c>
    </row>
    <row r="90" spans="1:13" x14ac:dyDescent="0.35">
      <c r="A90" s="6">
        <v>83</v>
      </c>
      <c r="B90" s="43">
        <v>8.1345000000000001E-2</v>
      </c>
      <c r="C90" s="43">
        <v>7.8165999999999999E-2</v>
      </c>
      <c r="D90" s="44">
        <v>48072</v>
      </c>
      <c r="E90" s="44">
        <v>3757.6</v>
      </c>
      <c r="F90" s="45">
        <v>6.73</v>
      </c>
      <c r="G90" s="6" t="s">
        <v>9</v>
      </c>
      <c r="H90" s="6">
        <v>83</v>
      </c>
      <c r="I90" s="43">
        <v>5.9465999999999998E-2</v>
      </c>
      <c r="J90" s="43">
        <v>5.7749000000000002E-2</v>
      </c>
      <c r="K90" s="44">
        <v>60757.9</v>
      </c>
      <c r="L90" s="44">
        <v>3508.7</v>
      </c>
      <c r="M90" s="45">
        <v>7.79</v>
      </c>
    </row>
    <row r="91" spans="1:13" x14ac:dyDescent="0.35">
      <c r="A91" s="6">
        <v>84</v>
      </c>
      <c r="B91" s="43">
        <v>9.1081999999999996E-2</v>
      </c>
      <c r="C91" s="43">
        <v>8.7113999999999997E-2</v>
      </c>
      <c r="D91" s="44">
        <v>44314.400000000001</v>
      </c>
      <c r="E91" s="44">
        <v>3860.4</v>
      </c>
      <c r="F91" s="45">
        <v>6.26</v>
      </c>
      <c r="G91" s="6" t="s">
        <v>9</v>
      </c>
      <c r="H91" s="6">
        <v>84</v>
      </c>
      <c r="I91" s="43">
        <v>6.9085999999999995E-2</v>
      </c>
      <c r="J91" s="43">
        <v>6.6779000000000005E-2</v>
      </c>
      <c r="K91" s="44">
        <v>57249.2</v>
      </c>
      <c r="L91" s="44">
        <v>3823</v>
      </c>
      <c r="M91" s="45">
        <v>7.24</v>
      </c>
    </row>
    <row r="92" spans="1:13" x14ac:dyDescent="0.35">
      <c r="A92" s="6">
        <v>85</v>
      </c>
      <c r="B92" s="43">
        <v>0.10195899999999999</v>
      </c>
      <c r="C92" s="43">
        <v>9.7013000000000002E-2</v>
      </c>
      <c r="D92" s="44">
        <v>40454</v>
      </c>
      <c r="E92" s="44">
        <v>3924.6</v>
      </c>
      <c r="F92" s="45">
        <v>5.81</v>
      </c>
      <c r="G92" s="6" t="s">
        <v>9</v>
      </c>
      <c r="H92" s="6">
        <v>85</v>
      </c>
      <c r="I92" s="43">
        <v>7.7115000000000003E-2</v>
      </c>
      <c r="J92" s="43">
        <v>7.4251999999999999E-2</v>
      </c>
      <c r="K92" s="44">
        <v>53426.2</v>
      </c>
      <c r="L92" s="44">
        <v>3967</v>
      </c>
      <c r="M92" s="45">
        <v>6.72</v>
      </c>
    </row>
    <row r="93" spans="1:13" x14ac:dyDescent="0.35">
      <c r="A93" s="6">
        <v>86</v>
      </c>
      <c r="B93" s="43">
        <v>0.116906</v>
      </c>
      <c r="C93" s="43">
        <v>0.11045000000000001</v>
      </c>
      <c r="D93" s="44">
        <v>36529.4</v>
      </c>
      <c r="E93" s="44">
        <v>4034.7</v>
      </c>
      <c r="F93" s="45">
        <v>5.38</v>
      </c>
      <c r="G93" s="6" t="s">
        <v>9</v>
      </c>
      <c r="H93" s="6">
        <v>86</v>
      </c>
      <c r="I93" s="43">
        <v>8.9993000000000004E-2</v>
      </c>
      <c r="J93" s="43">
        <v>8.6118E-2</v>
      </c>
      <c r="K93" s="44">
        <v>49459.199999999997</v>
      </c>
      <c r="L93" s="44">
        <v>4259.3</v>
      </c>
      <c r="M93" s="45">
        <v>6.22</v>
      </c>
    </row>
    <row r="94" spans="1:13" x14ac:dyDescent="0.35">
      <c r="A94" s="6">
        <v>87</v>
      </c>
      <c r="B94" s="43">
        <v>0.132659</v>
      </c>
      <c r="C94" s="43">
        <v>0.124408</v>
      </c>
      <c r="D94" s="44">
        <v>32494.799999999999</v>
      </c>
      <c r="E94" s="44">
        <v>4042.6</v>
      </c>
      <c r="F94" s="45">
        <v>4.99</v>
      </c>
      <c r="G94" s="6" t="s">
        <v>9</v>
      </c>
      <c r="H94" s="6">
        <v>87</v>
      </c>
      <c r="I94" s="43">
        <v>0.10069</v>
      </c>
      <c r="J94" s="43">
        <v>9.5864000000000005E-2</v>
      </c>
      <c r="K94" s="44">
        <v>45199.8</v>
      </c>
      <c r="L94" s="44">
        <v>4333</v>
      </c>
      <c r="M94" s="45">
        <v>5.76</v>
      </c>
    </row>
    <row r="95" spans="1:13" x14ac:dyDescent="0.35">
      <c r="A95" s="6">
        <v>88</v>
      </c>
      <c r="B95" s="43">
        <v>0.14679200000000001</v>
      </c>
      <c r="C95" s="43">
        <v>0.13675499999999999</v>
      </c>
      <c r="D95" s="44">
        <v>28452.2</v>
      </c>
      <c r="E95" s="44">
        <v>3891</v>
      </c>
      <c r="F95" s="45">
        <v>4.62</v>
      </c>
      <c r="G95" s="6" t="s">
        <v>9</v>
      </c>
      <c r="H95" s="6">
        <v>88</v>
      </c>
      <c r="I95" s="43">
        <v>0.116703</v>
      </c>
      <c r="J95" s="43">
        <v>0.11026900000000001</v>
      </c>
      <c r="K95" s="44">
        <v>40866.800000000003</v>
      </c>
      <c r="L95" s="44">
        <v>4506.3</v>
      </c>
      <c r="M95" s="45">
        <v>5.32</v>
      </c>
    </row>
    <row r="96" spans="1:13" x14ac:dyDescent="0.35">
      <c r="A96" s="6">
        <v>89</v>
      </c>
      <c r="B96" s="43">
        <v>0.16464200000000001</v>
      </c>
      <c r="C96" s="43">
        <v>0.152119</v>
      </c>
      <c r="D96" s="44">
        <v>24561.200000000001</v>
      </c>
      <c r="E96" s="44">
        <v>3736.2</v>
      </c>
      <c r="F96" s="45">
        <v>4.28</v>
      </c>
      <c r="G96" s="6" t="s">
        <v>9</v>
      </c>
      <c r="H96" s="6">
        <v>89</v>
      </c>
      <c r="I96" s="43">
        <v>0.13125300000000001</v>
      </c>
      <c r="J96" s="43">
        <v>0.12317</v>
      </c>
      <c r="K96" s="44">
        <v>36360.400000000001</v>
      </c>
      <c r="L96" s="44">
        <v>4478.5</v>
      </c>
      <c r="M96" s="45">
        <v>4.92</v>
      </c>
    </row>
    <row r="97" spans="1:13" x14ac:dyDescent="0.35">
      <c r="A97" s="6">
        <v>90</v>
      </c>
      <c r="B97" s="43">
        <v>0.18115200000000001</v>
      </c>
      <c r="C97" s="43">
        <v>0.166106</v>
      </c>
      <c r="D97" s="44">
        <v>20825</v>
      </c>
      <c r="E97" s="44">
        <v>3459.2</v>
      </c>
      <c r="F97" s="45">
        <v>3.95</v>
      </c>
      <c r="G97" s="6" t="s">
        <v>9</v>
      </c>
      <c r="H97" s="6">
        <v>90</v>
      </c>
      <c r="I97" s="43">
        <v>0.145759</v>
      </c>
      <c r="J97" s="43">
        <v>0.13585800000000001</v>
      </c>
      <c r="K97" s="44">
        <v>31881.9</v>
      </c>
      <c r="L97" s="44">
        <v>4331.3999999999996</v>
      </c>
      <c r="M97" s="45">
        <v>4.54</v>
      </c>
    </row>
    <row r="98" spans="1:13" x14ac:dyDescent="0.35">
      <c r="A98" s="6">
        <v>91</v>
      </c>
      <c r="B98" s="43">
        <v>0.208701</v>
      </c>
      <c r="C98" s="43">
        <v>0.18898100000000001</v>
      </c>
      <c r="D98" s="44">
        <v>17365.8</v>
      </c>
      <c r="E98" s="44">
        <v>3281.8</v>
      </c>
      <c r="F98" s="45">
        <v>3.64</v>
      </c>
      <c r="G98" s="6" t="s">
        <v>9</v>
      </c>
      <c r="H98" s="6">
        <v>91</v>
      </c>
      <c r="I98" s="43">
        <v>0.16781599999999999</v>
      </c>
      <c r="J98" s="43">
        <v>0.15482499999999999</v>
      </c>
      <c r="K98" s="44">
        <v>27550.5</v>
      </c>
      <c r="L98" s="44">
        <v>4265.5</v>
      </c>
      <c r="M98" s="45">
        <v>4.17</v>
      </c>
    </row>
    <row r="99" spans="1:13" x14ac:dyDescent="0.35">
      <c r="A99" s="6">
        <v>92</v>
      </c>
      <c r="B99" s="43">
        <v>0.229824</v>
      </c>
      <c r="C99" s="43">
        <v>0.20613699999999999</v>
      </c>
      <c r="D99" s="44">
        <v>14084</v>
      </c>
      <c r="E99" s="44">
        <v>2903.2</v>
      </c>
      <c r="F99" s="45">
        <v>3.38</v>
      </c>
      <c r="G99" s="6" t="s">
        <v>9</v>
      </c>
      <c r="H99" s="6">
        <v>92</v>
      </c>
      <c r="I99" s="43">
        <v>0.18815699999999999</v>
      </c>
      <c r="J99" s="43">
        <v>0.17197799999999999</v>
      </c>
      <c r="K99" s="44">
        <v>23285</v>
      </c>
      <c r="L99" s="44">
        <v>4004.5</v>
      </c>
      <c r="M99" s="45">
        <v>3.85</v>
      </c>
    </row>
    <row r="100" spans="1:13" x14ac:dyDescent="0.35">
      <c r="A100" s="6">
        <v>93</v>
      </c>
      <c r="B100" s="43">
        <v>0.252141</v>
      </c>
      <c r="C100" s="43">
        <v>0.223913</v>
      </c>
      <c r="D100" s="44">
        <v>11180.8</v>
      </c>
      <c r="E100" s="44">
        <v>2503.5</v>
      </c>
      <c r="F100" s="45">
        <v>3.12</v>
      </c>
      <c r="G100" s="6" t="s">
        <v>9</v>
      </c>
      <c r="H100" s="6">
        <v>93</v>
      </c>
      <c r="I100" s="43">
        <v>0.21131900000000001</v>
      </c>
      <c r="J100" s="43">
        <v>0.19112499999999999</v>
      </c>
      <c r="K100" s="44">
        <v>19280.5</v>
      </c>
      <c r="L100" s="44">
        <v>3685</v>
      </c>
      <c r="M100" s="45">
        <v>3.54</v>
      </c>
    </row>
    <row r="101" spans="1:13" x14ac:dyDescent="0.35">
      <c r="A101" s="6">
        <v>94</v>
      </c>
      <c r="B101" s="43">
        <v>0.27754800000000002</v>
      </c>
      <c r="C101" s="43">
        <v>0.243725</v>
      </c>
      <c r="D101" s="44">
        <v>8677.2999999999993</v>
      </c>
      <c r="E101" s="44">
        <v>2114.9</v>
      </c>
      <c r="F101" s="45">
        <v>2.88</v>
      </c>
      <c r="G101" s="6" t="s">
        <v>9</v>
      </c>
      <c r="H101" s="6">
        <v>94</v>
      </c>
      <c r="I101" s="43">
        <v>0.23607700000000001</v>
      </c>
      <c r="J101" s="43">
        <v>0.21115300000000001</v>
      </c>
      <c r="K101" s="44">
        <v>15595.5</v>
      </c>
      <c r="L101" s="44">
        <v>3293</v>
      </c>
      <c r="M101" s="45">
        <v>3.26</v>
      </c>
    </row>
    <row r="102" spans="1:13" x14ac:dyDescent="0.35">
      <c r="A102" s="6">
        <v>95</v>
      </c>
      <c r="B102" s="43">
        <v>0.32127099999999997</v>
      </c>
      <c r="C102" s="43">
        <v>0.276806</v>
      </c>
      <c r="D102" s="44">
        <v>6562.4</v>
      </c>
      <c r="E102" s="44">
        <v>1816.5</v>
      </c>
      <c r="F102" s="45">
        <v>2.64</v>
      </c>
      <c r="G102" s="6" t="s">
        <v>9</v>
      </c>
      <c r="H102" s="6">
        <v>95</v>
      </c>
      <c r="I102" s="43">
        <v>0.26963599999999999</v>
      </c>
      <c r="J102" s="43">
        <v>0.23760300000000001</v>
      </c>
      <c r="K102" s="44">
        <v>12302.5</v>
      </c>
      <c r="L102" s="44">
        <v>2923.1</v>
      </c>
      <c r="M102" s="45">
        <v>3</v>
      </c>
    </row>
    <row r="103" spans="1:13" x14ac:dyDescent="0.35">
      <c r="A103" s="6">
        <v>96</v>
      </c>
      <c r="B103" s="43">
        <v>0.35470600000000002</v>
      </c>
      <c r="C103" s="43">
        <v>0.30127399999999999</v>
      </c>
      <c r="D103" s="44">
        <v>4745.8999999999996</v>
      </c>
      <c r="E103" s="44">
        <v>1429.8</v>
      </c>
      <c r="F103" s="45">
        <v>2.4700000000000002</v>
      </c>
      <c r="G103" s="6" t="s">
        <v>9</v>
      </c>
      <c r="H103" s="6">
        <v>96</v>
      </c>
      <c r="I103" s="43">
        <v>0.30295100000000003</v>
      </c>
      <c r="J103" s="43">
        <v>0.263098</v>
      </c>
      <c r="K103" s="44">
        <v>9379.4</v>
      </c>
      <c r="L103" s="44">
        <v>2467.6999999999998</v>
      </c>
      <c r="M103" s="45">
        <v>2.78</v>
      </c>
    </row>
    <row r="104" spans="1:13" x14ac:dyDescent="0.35">
      <c r="A104" s="6">
        <v>97</v>
      </c>
      <c r="B104" s="43">
        <v>0.35846699999999998</v>
      </c>
      <c r="C104" s="43">
        <v>0.303983</v>
      </c>
      <c r="D104" s="44">
        <v>3316.1</v>
      </c>
      <c r="E104" s="44">
        <v>1008</v>
      </c>
      <c r="F104" s="45">
        <v>2.31</v>
      </c>
      <c r="G104" s="6" t="s">
        <v>9</v>
      </c>
      <c r="H104" s="6">
        <v>97</v>
      </c>
      <c r="I104" s="43">
        <v>0.30393599999999998</v>
      </c>
      <c r="J104" s="43">
        <v>0.26384099999999999</v>
      </c>
      <c r="K104" s="44">
        <v>6911.7</v>
      </c>
      <c r="L104" s="44">
        <v>1823.6</v>
      </c>
      <c r="M104" s="45">
        <v>2.59</v>
      </c>
    </row>
    <row r="105" spans="1:13" x14ac:dyDescent="0.35">
      <c r="A105" s="6">
        <v>98</v>
      </c>
      <c r="B105" s="43">
        <v>0.39974599999999999</v>
      </c>
      <c r="C105" s="43">
        <v>0.33315699999999998</v>
      </c>
      <c r="D105" s="44">
        <v>2308</v>
      </c>
      <c r="E105" s="44">
        <v>768.9</v>
      </c>
      <c r="F105" s="45">
        <v>2.1</v>
      </c>
      <c r="G105" s="6" t="s">
        <v>9</v>
      </c>
      <c r="H105" s="6">
        <v>98</v>
      </c>
      <c r="I105" s="43">
        <v>0.37351099999999998</v>
      </c>
      <c r="J105" s="43">
        <v>0.31473299999999998</v>
      </c>
      <c r="K105" s="44">
        <v>5088.1000000000004</v>
      </c>
      <c r="L105" s="44">
        <v>1601.4</v>
      </c>
      <c r="M105" s="45">
        <v>2.35</v>
      </c>
    </row>
    <row r="106" spans="1:13" x14ac:dyDescent="0.35">
      <c r="A106" s="6">
        <v>99</v>
      </c>
      <c r="B106" s="43">
        <v>0.50224599999999997</v>
      </c>
      <c r="C106" s="43">
        <v>0.40143600000000002</v>
      </c>
      <c r="D106" s="44">
        <v>1539.1</v>
      </c>
      <c r="E106" s="44">
        <v>617.79999999999995</v>
      </c>
      <c r="F106" s="45">
        <v>1.91</v>
      </c>
      <c r="G106" s="6" t="s">
        <v>9</v>
      </c>
      <c r="H106" s="6">
        <v>99</v>
      </c>
      <c r="I106" s="43">
        <v>0.40579199999999999</v>
      </c>
      <c r="J106" s="43">
        <v>0.33734599999999998</v>
      </c>
      <c r="K106" s="44">
        <v>3486.7</v>
      </c>
      <c r="L106" s="44">
        <v>1176.2</v>
      </c>
      <c r="M106" s="45">
        <v>2.19</v>
      </c>
    </row>
    <row r="107" spans="1:13" x14ac:dyDescent="0.35">
      <c r="A107" s="6">
        <v>100</v>
      </c>
      <c r="B107" s="6">
        <v>0.49265500000000001</v>
      </c>
      <c r="C107" s="6">
        <v>0.39528600000000003</v>
      </c>
      <c r="D107" s="6">
        <v>921.2</v>
      </c>
      <c r="E107" s="6">
        <v>364.2</v>
      </c>
      <c r="F107" s="6">
        <v>1.85</v>
      </c>
      <c r="G107" s="6" t="s">
        <v>9</v>
      </c>
      <c r="H107" s="6">
        <v>100</v>
      </c>
      <c r="I107" s="6">
        <v>0.43558999999999998</v>
      </c>
      <c r="J107" s="6">
        <v>0.35768800000000001</v>
      </c>
      <c r="K107" s="6">
        <v>2310.5</v>
      </c>
      <c r="L107" s="6">
        <v>826.4</v>
      </c>
      <c r="M107" s="6">
        <v>2.06</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4682</ReferenceId>
    <Notes xmlns="1e572c8d-6813-4013-8a4a-be491ac59459" xsi:nil="true"/>
    <TrackerId xmlns="1e572c8d-6813-4013-8a4a-be491ac59459">TRCK-1990</TrackerId>
  </documentManagement>
</p:properties>
</file>

<file path=customXml/itemProps1.xml><?xml version="1.0" encoding="utf-8"?>
<ds:datastoreItem xmlns:ds="http://schemas.openxmlformats.org/officeDocument/2006/customXml" ds:itemID="{A2BDA38C-3547-4641-B93E-1EEEAA775FD9}"/>
</file>

<file path=customXml/itemProps2.xml><?xml version="1.0" encoding="utf-8"?>
<ds:datastoreItem xmlns:ds="http://schemas.openxmlformats.org/officeDocument/2006/customXml" ds:itemID="{0DF8D137-82C4-4C44-B827-1A68CB71DD9A}"/>
</file>

<file path=customXml/itemProps3.xml><?xml version="1.0" encoding="utf-8"?>
<ds:datastoreItem xmlns:ds="http://schemas.openxmlformats.org/officeDocument/2006/customXml" ds:itemID="{F9ADB593-0712-4BFB-B3CB-BC35A7DBD30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Contents</vt:lpstr>
      <vt:lpstr>Notes</vt:lpstr>
      <vt:lpstr>Notation</vt: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2002</vt:lpstr>
      <vt:lpstr>2001</vt:lpstr>
      <vt:lpstr>2000</vt:lpstr>
      <vt:lpstr>1999</vt:lpstr>
      <vt:lpstr>1998</vt:lpstr>
      <vt:lpstr>1997</vt:lpstr>
      <vt:lpstr>1996</vt:lpstr>
      <vt:lpstr>1995</vt:lpstr>
      <vt:lpstr>1994</vt:lpstr>
      <vt:lpstr>1993</vt:lpstr>
      <vt:lpstr>1992</vt:lpstr>
      <vt:lpstr>1991</vt:lpstr>
      <vt:lpstr>1990</vt:lpstr>
      <vt:lpstr>1989</vt:lpstr>
      <vt:lpstr>1988</vt:lpstr>
      <vt:lpstr>1987</vt:lpstr>
      <vt:lpstr>1986</vt:lpstr>
      <vt:lpstr>1985</vt:lpstr>
      <vt:lpstr>1984</vt:lpstr>
      <vt:lpstr>1983</vt:lpstr>
      <vt:lpstr>1982</vt:lpstr>
      <vt:lpstr>1981</vt:lpstr>
      <vt:lpstr>1980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buxtoj</dc:creator>
  <cp:lastModifiedBy>McClure, Penni</cp:lastModifiedBy>
  <dcterms:created xsi:type="dcterms:W3CDTF">2023-12-11T16:10:14Z</dcterms:created>
  <dcterms:modified xsi:type="dcterms:W3CDTF">2024-01-09T11:57:00Z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